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Google Drive\Monash Uni\2021 Sem 2\FIT3179\Assignment 2\FIT3179-Assignment-2\data\Total_Medals_Rankings_By_Continent\"/>
    </mc:Choice>
  </mc:AlternateContent>
  <xr:revisionPtr revIDLastSave="0" documentId="13_ncr:1_{5C6B20AF-0DD1-481F-9093-BF1D86CCCA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otal_medals_count_by_contin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C3" i="1"/>
  <c r="H3" i="1" s="1"/>
  <c r="C4" i="1"/>
  <c r="H4" i="1" s="1"/>
  <c r="C5" i="1"/>
  <c r="C6" i="1"/>
  <c r="H6" i="1" s="1"/>
  <c r="C7" i="1"/>
  <c r="H7" i="1" s="1"/>
  <c r="C8" i="1"/>
  <c r="H8" i="1" s="1"/>
  <c r="C9" i="1"/>
  <c r="C10" i="1"/>
  <c r="H10" i="1" s="1"/>
  <c r="C11" i="1"/>
  <c r="C12" i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C65" i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C73" i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C81" i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C2" i="1"/>
  <c r="H2" i="1" s="1"/>
  <c r="H37" i="1" l="1"/>
  <c r="I50" i="1"/>
  <c r="H80" i="1"/>
  <c r="H73" i="1"/>
  <c r="H72" i="1"/>
  <c r="H52" i="1"/>
  <c r="L56" i="1" s="1"/>
  <c r="H64" i="1"/>
  <c r="L60" i="1" s="1"/>
  <c r="H81" i="1"/>
  <c r="J103" i="1"/>
  <c r="H98" i="1"/>
  <c r="L94" i="1" s="1"/>
  <c r="H65" i="1"/>
  <c r="L67" i="1" s="1"/>
  <c r="L17" i="1"/>
  <c r="I18" i="1"/>
  <c r="J2" i="1"/>
  <c r="L46" i="1"/>
  <c r="L30" i="1"/>
  <c r="J111" i="1"/>
  <c r="J95" i="1"/>
  <c r="J79" i="1"/>
  <c r="J63" i="1"/>
  <c r="J47" i="1"/>
  <c r="J31" i="1"/>
  <c r="J15" i="1"/>
  <c r="I98" i="1"/>
  <c r="I109" i="1"/>
  <c r="I93" i="1"/>
  <c r="I77" i="1"/>
  <c r="I61" i="1"/>
  <c r="I45" i="1"/>
  <c r="I29" i="1"/>
  <c r="I13" i="1"/>
  <c r="I66" i="1"/>
  <c r="K108" i="1"/>
  <c r="K92" i="1"/>
  <c r="K76" i="1"/>
  <c r="K60" i="1"/>
  <c r="K44" i="1"/>
  <c r="K28" i="1"/>
  <c r="K12" i="1"/>
  <c r="I34" i="1"/>
  <c r="L88" i="1"/>
  <c r="L40" i="1"/>
  <c r="K103" i="1"/>
  <c r="K87" i="1"/>
  <c r="K71" i="1"/>
  <c r="K55" i="1"/>
  <c r="K39" i="1"/>
  <c r="K23" i="1"/>
  <c r="K7" i="1"/>
  <c r="J87" i="1"/>
  <c r="J71" i="1"/>
  <c r="J55" i="1"/>
  <c r="J39" i="1"/>
  <c r="J23" i="1"/>
  <c r="J7" i="1"/>
  <c r="I82" i="1"/>
  <c r="I14" i="1"/>
  <c r="K110" i="1"/>
  <c r="K94" i="1"/>
  <c r="K78" i="1"/>
  <c r="K62" i="1"/>
  <c r="K46" i="1"/>
  <c r="K30" i="1"/>
  <c r="K14" i="1"/>
  <c r="I30" i="1"/>
  <c r="J110" i="1"/>
  <c r="J94" i="1"/>
  <c r="J78" i="1"/>
  <c r="J62" i="1"/>
  <c r="J46" i="1"/>
  <c r="J30" i="1"/>
  <c r="J14" i="1"/>
  <c r="K109" i="1"/>
  <c r="K93" i="1"/>
  <c r="K77" i="1"/>
  <c r="K61" i="1"/>
  <c r="K45" i="1"/>
  <c r="K29" i="1"/>
  <c r="K13" i="1"/>
  <c r="L92" i="1"/>
  <c r="L44" i="1"/>
  <c r="I108" i="1"/>
  <c r="I92" i="1"/>
  <c r="I76" i="1"/>
  <c r="I60" i="1"/>
  <c r="I44" i="1"/>
  <c r="I28" i="1"/>
  <c r="I12" i="1"/>
  <c r="J109" i="1"/>
  <c r="J93" i="1"/>
  <c r="J77" i="1"/>
  <c r="J61" i="1"/>
  <c r="J45" i="1"/>
  <c r="J29" i="1"/>
  <c r="J13" i="1"/>
  <c r="I94" i="1"/>
  <c r="L91" i="1"/>
  <c r="L43" i="1"/>
  <c r="I107" i="1"/>
  <c r="I91" i="1"/>
  <c r="I75" i="1"/>
  <c r="I59" i="1"/>
  <c r="I43" i="1"/>
  <c r="I27" i="1"/>
  <c r="I11" i="1"/>
  <c r="J108" i="1"/>
  <c r="J92" i="1"/>
  <c r="J76" i="1"/>
  <c r="J60" i="1"/>
  <c r="J44" i="1"/>
  <c r="J28" i="1"/>
  <c r="J12" i="1"/>
  <c r="K107" i="1"/>
  <c r="K91" i="1"/>
  <c r="K75" i="1"/>
  <c r="K59" i="1"/>
  <c r="K43" i="1"/>
  <c r="K27" i="1"/>
  <c r="K11" i="1"/>
  <c r="L106" i="1"/>
  <c r="L42" i="1"/>
  <c r="I106" i="1"/>
  <c r="I90" i="1"/>
  <c r="I74" i="1"/>
  <c r="I58" i="1"/>
  <c r="I42" i="1"/>
  <c r="I26" i="1"/>
  <c r="I10" i="1"/>
  <c r="J107" i="1"/>
  <c r="J91" i="1"/>
  <c r="J75" i="1"/>
  <c r="J59" i="1"/>
  <c r="J43" i="1"/>
  <c r="J27" i="1"/>
  <c r="J11" i="1"/>
  <c r="K106" i="1"/>
  <c r="K90" i="1"/>
  <c r="K74" i="1"/>
  <c r="K58" i="1"/>
  <c r="K42" i="1"/>
  <c r="K26" i="1"/>
  <c r="K10" i="1"/>
  <c r="I110" i="1"/>
  <c r="L45" i="1"/>
  <c r="L90" i="1"/>
  <c r="L105" i="1"/>
  <c r="L89" i="1"/>
  <c r="L41" i="1"/>
  <c r="I105" i="1"/>
  <c r="I89" i="1"/>
  <c r="I73" i="1"/>
  <c r="I57" i="1"/>
  <c r="I41" i="1"/>
  <c r="I25" i="1"/>
  <c r="I9" i="1"/>
  <c r="J106" i="1"/>
  <c r="J90" i="1"/>
  <c r="J74" i="1"/>
  <c r="J58" i="1"/>
  <c r="J42" i="1"/>
  <c r="J26" i="1"/>
  <c r="J10" i="1"/>
  <c r="K105" i="1"/>
  <c r="K89" i="1"/>
  <c r="K73" i="1"/>
  <c r="K57" i="1"/>
  <c r="K41" i="1"/>
  <c r="K25" i="1"/>
  <c r="K9" i="1"/>
  <c r="L104" i="1"/>
  <c r="I104" i="1"/>
  <c r="I88" i="1"/>
  <c r="I72" i="1"/>
  <c r="I56" i="1"/>
  <c r="I40" i="1"/>
  <c r="I24" i="1"/>
  <c r="I8" i="1"/>
  <c r="J105" i="1"/>
  <c r="J89" i="1"/>
  <c r="J73" i="1"/>
  <c r="J57" i="1"/>
  <c r="J41" i="1"/>
  <c r="J25" i="1"/>
  <c r="J9" i="1"/>
  <c r="K104" i="1"/>
  <c r="K88" i="1"/>
  <c r="K72" i="1"/>
  <c r="K56" i="1"/>
  <c r="K40" i="1"/>
  <c r="K24" i="1"/>
  <c r="K8" i="1"/>
  <c r="L87" i="1"/>
  <c r="L71" i="1"/>
  <c r="L39" i="1"/>
  <c r="I103" i="1"/>
  <c r="I87" i="1"/>
  <c r="I71" i="1"/>
  <c r="I55" i="1"/>
  <c r="I39" i="1"/>
  <c r="I23" i="1"/>
  <c r="I7" i="1"/>
  <c r="J104" i="1"/>
  <c r="J88" i="1"/>
  <c r="J72" i="1"/>
  <c r="J56" i="1"/>
  <c r="J40" i="1"/>
  <c r="J24" i="1"/>
  <c r="J8" i="1"/>
  <c r="I46" i="1"/>
  <c r="L102" i="1"/>
  <c r="L86" i="1"/>
  <c r="L38" i="1"/>
  <c r="L22" i="1"/>
  <c r="I102" i="1"/>
  <c r="I86" i="1"/>
  <c r="I70" i="1"/>
  <c r="I54" i="1"/>
  <c r="I38" i="1"/>
  <c r="I22" i="1"/>
  <c r="I6" i="1"/>
  <c r="K102" i="1"/>
  <c r="K86" i="1"/>
  <c r="K70" i="1"/>
  <c r="K54" i="1"/>
  <c r="K38" i="1"/>
  <c r="K22" i="1"/>
  <c r="K6" i="1"/>
  <c r="L103" i="1"/>
  <c r="L101" i="1"/>
  <c r="L37" i="1"/>
  <c r="L21" i="1"/>
  <c r="I101" i="1"/>
  <c r="I85" i="1"/>
  <c r="I69" i="1"/>
  <c r="I53" i="1"/>
  <c r="I37" i="1"/>
  <c r="I21" i="1"/>
  <c r="I5" i="1"/>
  <c r="J102" i="1"/>
  <c r="J86" i="1"/>
  <c r="J70" i="1"/>
  <c r="J54" i="1"/>
  <c r="J38" i="1"/>
  <c r="J22" i="1"/>
  <c r="J6" i="1"/>
  <c r="K101" i="1"/>
  <c r="K85" i="1"/>
  <c r="K69" i="1"/>
  <c r="K53" i="1"/>
  <c r="K37" i="1"/>
  <c r="K21" i="1"/>
  <c r="K5" i="1"/>
  <c r="I100" i="1"/>
  <c r="I84" i="1"/>
  <c r="I68" i="1"/>
  <c r="I52" i="1"/>
  <c r="I36" i="1"/>
  <c r="I20" i="1"/>
  <c r="I4" i="1"/>
  <c r="J101" i="1"/>
  <c r="J85" i="1"/>
  <c r="J69" i="1"/>
  <c r="J53" i="1"/>
  <c r="J37" i="1"/>
  <c r="J21" i="1"/>
  <c r="J5" i="1"/>
  <c r="K100" i="1"/>
  <c r="K84" i="1"/>
  <c r="K68" i="1"/>
  <c r="K52" i="1"/>
  <c r="K36" i="1"/>
  <c r="K20" i="1"/>
  <c r="K4" i="1"/>
  <c r="I78" i="1"/>
  <c r="L35" i="1"/>
  <c r="I99" i="1"/>
  <c r="I83" i="1"/>
  <c r="I67" i="1"/>
  <c r="I51" i="1"/>
  <c r="I35" i="1"/>
  <c r="I19" i="1"/>
  <c r="I3" i="1"/>
  <c r="J100" i="1"/>
  <c r="J84" i="1"/>
  <c r="J68" i="1"/>
  <c r="J52" i="1"/>
  <c r="J36" i="1"/>
  <c r="J20" i="1"/>
  <c r="J4" i="1"/>
  <c r="K99" i="1"/>
  <c r="K83" i="1"/>
  <c r="K67" i="1"/>
  <c r="K51" i="1"/>
  <c r="K35" i="1"/>
  <c r="K19" i="1"/>
  <c r="K3" i="1"/>
  <c r="I62" i="1"/>
  <c r="L36" i="1"/>
  <c r="L66" i="1"/>
  <c r="L50" i="1"/>
  <c r="L34" i="1"/>
  <c r="L18" i="1"/>
  <c r="I2" i="1"/>
  <c r="J99" i="1"/>
  <c r="J83" i="1"/>
  <c r="J67" i="1"/>
  <c r="J51" i="1"/>
  <c r="J35" i="1"/>
  <c r="J19" i="1"/>
  <c r="J3" i="1"/>
  <c r="K98" i="1"/>
  <c r="K82" i="1"/>
  <c r="K66" i="1"/>
  <c r="K50" i="1"/>
  <c r="K34" i="1"/>
  <c r="K18" i="1"/>
  <c r="L49" i="1"/>
  <c r="I113" i="1"/>
  <c r="I97" i="1"/>
  <c r="I81" i="1"/>
  <c r="I65" i="1"/>
  <c r="I49" i="1"/>
  <c r="I33" i="1"/>
  <c r="I17" i="1"/>
  <c r="K2" i="1"/>
  <c r="J98" i="1"/>
  <c r="J82" i="1"/>
  <c r="J66" i="1"/>
  <c r="J50" i="1"/>
  <c r="J34" i="1"/>
  <c r="J18" i="1"/>
  <c r="K113" i="1"/>
  <c r="K97" i="1"/>
  <c r="K81" i="1"/>
  <c r="K65" i="1"/>
  <c r="K49" i="1"/>
  <c r="K33" i="1"/>
  <c r="K17" i="1"/>
  <c r="L48" i="1"/>
  <c r="L31" i="1"/>
  <c r="L16" i="1"/>
  <c r="I112" i="1"/>
  <c r="I96" i="1"/>
  <c r="I80" i="1"/>
  <c r="I64" i="1"/>
  <c r="I48" i="1"/>
  <c r="I32" i="1"/>
  <c r="I16" i="1"/>
  <c r="J113" i="1"/>
  <c r="J97" i="1"/>
  <c r="J81" i="1"/>
  <c r="J65" i="1"/>
  <c r="J49" i="1"/>
  <c r="J33" i="1"/>
  <c r="J17" i="1"/>
  <c r="K112" i="1"/>
  <c r="K96" i="1"/>
  <c r="K80" i="1"/>
  <c r="K64" i="1"/>
  <c r="K48" i="1"/>
  <c r="K32" i="1"/>
  <c r="K16" i="1"/>
  <c r="L33" i="1"/>
  <c r="L95" i="1"/>
  <c r="L47" i="1"/>
  <c r="I111" i="1"/>
  <c r="I95" i="1"/>
  <c r="I79" i="1"/>
  <c r="I63" i="1"/>
  <c r="I47" i="1"/>
  <c r="I31" i="1"/>
  <c r="I15" i="1"/>
  <c r="J112" i="1"/>
  <c r="J96" i="1"/>
  <c r="J80" i="1"/>
  <c r="J64" i="1"/>
  <c r="J48" i="1"/>
  <c r="J32" i="1"/>
  <c r="J16" i="1"/>
  <c r="K111" i="1"/>
  <c r="K95" i="1"/>
  <c r="K79" i="1"/>
  <c r="K63" i="1"/>
  <c r="K47" i="1"/>
  <c r="K31" i="1"/>
  <c r="K15" i="1"/>
  <c r="L69" i="1"/>
  <c r="L100" i="1"/>
  <c r="L32" i="1"/>
  <c r="L19" i="1"/>
  <c r="H113" i="1"/>
  <c r="L113" i="1" s="1"/>
  <c r="L20" i="1"/>
  <c r="H12" i="1"/>
  <c r="H9" i="1"/>
  <c r="H11" i="1"/>
  <c r="H5" i="1"/>
  <c r="L4" i="1" s="1"/>
  <c r="H23" i="1"/>
  <c r="L23" i="1" s="1"/>
  <c r="L70" i="1" l="1"/>
  <c r="L85" i="1"/>
  <c r="L72" i="1"/>
  <c r="L63" i="1"/>
  <c r="L64" i="1"/>
  <c r="L75" i="1"/>
  <c r="L76" i="1"/>
  <c r="L78" i="1"/>
  <c r="L74" i="1"/>
  <c r="L77" i="1"/>
  <c r="L73" i="1"/>
  <c r="L55" i="1"/>
  <c r="L80" i="1"/>
  <c r="L53" i="1"/>
  <c r="L54" i="1"/>
  <c r="L93" i="1"/>
  <c r="L99" i="1"/>
  <c r="L97" i="1"/>
  <c r="L83" i="1"/>
  <c r="L57" i="1"/>
  <c r="L51" i="1"/>
  <c r="L52" i="1"/>
  <c r="L58" i="1"/>
  <c r="L62" i="1"/>
  <c r="L61" i="1"/>
  <c r="L59" i="1"/>
  <c r="L107" i="1"/>
  <c r="L98" i="1"/>
  <c r="L96" i="1"/>
  <c r="L79" i="1"/>
  <c r="L82" i="1"/>
  <c r="L84" i="1"/>
  <c r="L81" i="1"/>
  <c r="M67" i="1"/>
  <c r="O66" i="1"/>
  <c r="O7" i="1"/>
  <c r="L68" i="1"/>
  <c r="L65" i="1"/>
  <c r="O3" i="1"/>
  <c r="N51" i="1"/>
  <c r="N64" i="1"/>
  <c r="M33" i="1"/>
  <c r="O95" i="1"/>
  <c r="N4" i="1"/>
  <c r="M29" i="1"/>
  <c r="O19" i="1"/>
  <c r="M44" i="1"/>
  <c r="O113" i="1"/>
  <c r="N39" i="1"/>
  <c r="N56" i="1"/>
  <c r="M42" i="1"/>
  <c r="L108" i="1"/>
  <c r="N57" i="1"/>
  <c r="O8" i="1"/>
  <c r="O53" i="1"/>
  <c r="N88" i="1"/>
  <c r="N101" i="1"/>
  <c r="N22" i="1"/>
  <c r="M105" i="1"/>
  <c r="O89" i="1"/>
  <c r="O23" i="1"/>
  <c r="M60" i="1"/>
  <c r="N78" i="1"/>
  <c r="O59" i="1"/>
  <c r="M96" i="1"/>
  <c r="M88" i="1"/>
  <c r="O101" i="1"/>
  <c r="N113" i="1"/>
  <c r="O18" i="1"/>
  <c r="O6" i="1"/>
  <c r="N61" i="1"/>
  <c r="N54" i="1"/>
  <c r="M54" i="1"/>
  <c r="N36" i="1"/>
  <c r="M95" i="1"/>
  <c r="M79" i="1"/>
  <c r="N79" i="1"/>
  <c r="O106" i="1"/>
  <c r="O39" i="1"/>
  <c r="M74" i="1"/>
  <c r="M97" i="1"/>
  <c r="N98" i="1"/>
  <c r="N32" i="1"/>
  <c r="N87" i="1"/>
  <c r="N58" i="1"/>
  <c r="N52" i="1"/>
  <c r="O44" i="1"/>
  <c r="N68" i="1"/>
  <c r="O20" i="1"/>
  <c r="M53" i="1"/>
  <c r="N91" i="1"/>
  <c r="N41" i="1"/>
  <c r="O57" i="1"/>
  <c r="O4" i="1"/>
  <c r="N55" i="1"/>
  <c r="O5" i="1"/>
  <c r="O35" i="1"/>
  <c r="N60" i="1"/>
  <c r="N86" i="1"/>
  <c r="L13" i="1"/>
  <c r="O31" i="1"/>
  <c r="M70" i="1"/>
  <c r="N66" i="1"/>
  <c r="M80" i="1"/>
  <c r="N42" i="1"/>
  <c r="O67" i="1"/>
  <c r="O24" i="1"/>
  <c r="N112" i="1"/>
  <c r="N72" i="1"/>
  <c r="M18" i="1"/>
  <c r="O83" i="1"/>
  <c r="L112" i="1"/>
  <c r="O34" i="1"/>
  <c r="M55" i="1"/>
  <c r="N90" i="1"/>
  <c r="N108" i="1"/>
  <c r="N93" i="1"/>
  <c r="M78" i="1"/>
  <c r="O55" i="1"/>
  <c r="O60" i="1"/>
  <c r="O50" i="1"/>
  <c r="M51" i="1"/>
  <c r="N70" i="1"/>
  <c r="M71" i="1"/>
  <c r="M57" i="1"/>
  <c r="O62" i="1"/>
  <c r="N109" i="1"/>
  <c r="O110" i="1"/>
  <c r="M25" i="1"/>
  <c r="O108" i="1"/>
  <c r="O16" i="1"/>
  <c r="O33" i="1"/>
  <c r="M83" i="1"/>
  <c r="O26" i="1"/>
  <c r="N31" i="1"/>
  <c r="O32" i="1"/>
  <c r="O49" i="1"/>
  <c r="N67" i="1"/>
  <c r="M99" i="1"/>
  <c r="M69" i="1"/>
  <c r="O40" i="1"/>
  <c r="O42" i="1"/>
  <c r="M50" i="1"/>
  <c r="N103" i="1"/>
  <c r="O52" i="1"/>
  <c r="O48" i="1"/>
  <c r="O97" i="1"/>
  <c r="N99" i="1"/>
  <c r="N71" i="1"/>
  <c r="M85" i="1"/>
  <c r="O58" i="1"/>
  <c r="O17" i="1"/>
  <c r="O103" i="1"/>
  <c r="O64" i="1"/>
  <c r="L2" i="1"/>
  <c r="M93" i="1"/>
  <c r="O46" i="1"/>
  <c r="M82" i="1"/>
  <c r="N33" i="1"/>
  <c r="N34" i="1"/>
  <c r="N89" i="1"/>
  <c r="N43" i="1"/>
  <c r="N76" i="1"/>
  <c r="O47" i="1"/>
  <c r="N65" i="1"/>
  <c r="O36" i="1"/>
  <c r="O38" i="1"/>
  <c r="M72" i="1"/>
  <c r="M56" i="1"/>
  <c r="N74" i="1"/>
  <c r="O63" i="1"/>
  <c r="N97" i="1"/>
  <c r="M66" i="1"/>
  <c r="O71" i="1"/>
  <c r="O86" i="1"/>
  <c r="N107" i="1"/>
  <c r="M45" i="1"/>
  <c r="M49" i="1"/>
  <c r="O111" i="1"/>
  <c r="N96" i="1"/>
  <c r="M32" i="1"/>
  <c r="M65" i="1"/>
  <c r="O21" i="1"/>
  <c r="O41" i="1"/>
  <c r="M58" i="1"/>
  <c r="M48" i="1"/>
  <c r="M81" i="1"/>
  <c r="O51" i="1"/>
  <c r="O37" i="1"/>
  <c r="N40" i="1"/>
  <c r="N35" i="1"/>
  <c r="O65" i="1"/>
  <c r="M98" i="1"/>
  <c r="N69" i="1"/>
  <c r="O105" i="1"/>
  <c r="N28" i="1"/>
  <c r="N38" i="1"/>
  <c r="M47" i="1"/>
  <c r="N49" i="1"/>
  <c r="M113" i="1"/>
  <c r="M2" i="1"/>
  <c r="O99" i="1"/>
  <c r="N82" i="1"/>
  <c r="N6" i="1"/>
  <c r="M89" i="1"/>
  <c r="M7" i="1"/>
  <c r="O78" i="1"/>
  <c r="M104" i="1"/>
  <c r="M10" i="1"/>
  <c r="O10" i="1"/>
  <c r="M40" i="1"/>
  <c r="N12" i="1"/>
  <c r="M111" i="1"/>
  <c r="N62" i="1"/>
  <c r="N8" i="1"/>
  <c r="N16" i="1"/>
  <c r="M16" i="1"/>
  <c r="O81" i="1"/>
  <c r="M107" i="1"/>
  <c r="N83" i="1"/>
  <c r="N20" i="1"/>
  <c r="O87" i="1"/>
  <c r="M26" i="1"/>
  <c r="N44" i="1"/>
  <c r="O94" i="1"/>
  <c r="O56" i="1"/>
  <c r="M110" i="1"/>
  <c r="M92" i="1"/>
  <c r="N46" i="1"/>
  <c r="M64" i="1"/>
  <c r="N18" i="1"/>
  <c r="M61" i="1"/>
  <c r="N85" i="1"/>
  <c r="M6" i="1"/>
  <c r="O72" i="1"/>
  <c r="N45" i="1"/>
  <c r="M4" i="1"/>
  <c r="O104" i="1"/>
  <c r="M94" i="1"/>
  <c r="N94" i="1"/>
  <c r="N84" i="1"/>
  <c r="M36" i="1"/>
  <c r="N102" i="1"/>
  <c r="M22" i="1"/>
  <c r="N104" i="1"/>
  <c r="O88" i="1"/>
  <c r="M108" i="1"/>
  <c r="N106" i="1"/>
  <c r="M90" i="1"/>
  <c r="M11" i="1"/>
  <c r="N47" i="1"/>
  <c r="M20" i="1"/>
  <c r="N110" i="1"/>
  <c r="N80" i="1"/>
  <c r="N50" i="1"/>
  <c r="N100" i="1"/>
  <c r="N23" i="1"/>
  <c r="M5" i="1"/>
  <c r="M38" i="1"/>
  <c r="N9" i="1"/>
  <c r="M34" i="1"/>
  <c r="M9" i="1"/>
  <c r="O74" i="1"/>
  <c r="M106" i="1"/>
  <c r="M27" i="1"/>
  <c r="N63" i="1"/>
  <c r="N29" i="1"/>
  <c r="M30" i="1"/>
  <c r="N48" i="1"/>
  <c r="O80" i="1"/>
  <c r="M112" i="1"/>
  <c r="M13" i="1"/>
  <c r="M3" i="1"/>
  <c r="M21" i="1"/>
  <c r="M23" i="1"/>
  <c r="N25" i="1"/>
  <c r="O90" i="1"/>
  <c r="N77" i="1"/>
  <c r="M59" i="1"/>
  <c r="N95" i="1"/>
  <c r="M52" i="1"/>
  <c r="O22" i="1"/>
  <c r="N92" i="1"/>
  <c r="M91" i="1"/>
  <c r="M15" i="1"/>
  <c r="O96" i="1"/>
  <c r="M19" i="1"/>
  <c r="M37" i="1"/>
  <c r="M39" i="1"/>
  <c r="O9" i="1"/>
  <c r="M41" i="1"/>
  <c r="M75" i="1"/>
  <c r="N111" i="1"/>
  <c r="M68" i="1"/>
  <c r="O13" i="1"/>
  <c r="O30" i="1"/>
  <c r="O112" i="1"/>
  <c r="N13" i="1"/>
  <c r="O82" i="1"/>
  <c r="M35" i="1"/>
  <c r="M86" i="1"/>
  <c r="O25" i="1"/>
  <c r="N11" i="1"/>
  <c r="O92" i="1"/>
  <c r="M84" i="1"/>
  <c r="O54" i="1"/>
  <c r="O29" i="1"/>
  <c r="N15" i="1"/>
  <c r="M31" i="1"/>
  <c r="O15" i="1"/>
  <c r="N17" i="1"/>
  <c r="M17" i="1"/>
  <c r="O98" i="1"/>
  <c r="M102" i="1"/>
  <c r="N73" i="1"/>
  <c r="M73" i="1"/>
  <c r="N27" i="1"/>
  <c r="O11" i="1"/>
  <c r="L109" i="1"/>
  <c r="O68" i="1"/>
  <c r="M100" i="1"/>
  <c r="O70" i="1"/>
  <c r="M46" i="1"/>
  <c r="O45" i="1"/>
  <c r="M63" i="1"/>
  <c r="N3" i="1"/>
  <c r="M87" i="1"/>
  <c r="O27" i="1"/>
  <c r="O2" i="1"/>
  <c r="M62" i="1"/>
  <c r="O84" i="1"/>
  <c r="M43" i="1"/>
  <c r="O61" i="1"/>
  <c r="L11" i="1"/>
  <c r="M109" i="1"/>
  <c r="N2" i="1"/>
  <c r="O69" i="1"/>
  <c r="M101" i="1"/>
  <c r="M103" i="1"/>
  <c r="N105" i="1"/>
  <c r="O73" i="1"/>
  <c r="N59" i="1"/>
  <c r="O100" i="1"/>
  <c r="O102" i="1"/>
  <c r="M12" i="1"/>
  <c r="O77" i="1"/>
  <c r="N19" i="1"/>
  <c r="O85" i="1"/>
  <c r="O28" i="1"/>
  <c r="M8" i="1"/>
  <c r="L25" i="1"/>
  <c r="N75" i="1"/>
  <c r="O75" i="1"/>
  <c r="O14" i="1"/>
  <c r="N5" i="1"/>
  <c r="O43" i="1"/>
  <c r="M28" i="1"/>
  <c r="O93" i="1"/>
  <c r="O12" i="1"/>
  <c r="L12" i="1"/>
  <c r="O79" i="1"/>
  <c r="N81" i="1"/>
  <c r="M76" i="1"/>
  <c r="M77" i="1"/>
  <c r="L24" i="1"/>
  <c r="M24" i="1"/>
  <c r="O107" i="1"/>
  <c r="N21" i="1"/>
  <c r="O109" i="1"/>
  <c r="N37" i="1"/>
  <c r="N14" i="1"/>
  <c r="M14" i="1"/>
  <c r="N10" i="1"/>
  <c r="N7" i="1"/>
  <c r="O76" i="1"/>
  <c r="N24" i="1"/>
  <c r="N26" i="1"/>
  <c r="N53" i="1"/>
  <c r="O91" i="1"/>
  <c r="N30" i="1"/>
  <c r="L14" i="1"/>
  <c r="L110" i="1"/>
  <c r="L7" i="1"/>
  <c r="L8" i="1"/>
  <c r="L5" i="1"/>
  <c r="L9" i="1"/>
  <c r="L15" i="1"/>
  <c r="L111" i="1"/>
  <c r="L3" i="1"/>
  <c r="L10" i="1"/>
  <c r="L28" i="1"/>
  <c r="L6" i="1"/>
  <c r="L26" i="1"/>
  <c r="L27" i="1"/>
  <c r="L29" i="1"/>
</calcChain>
</file>

<file path=xl/sharedStrings.xml><?xml version="1.0" encoding="utf-8"?>
<sst xmlns="http://schemas.openxmlformats.org/spreadsheetml/2006/main" count="131" uniqueCount="26">
  <si>
    <t>Year</t>
  </si>
  <si>
    <t>Continent</t>
  </si>
  <si>
    <t>Medal_count</t>
  </si>
  <si>
    <t>Asia</t>
  </si>
  <si>
    <t>Africa</t>
  </si>
  <si>
    <t>Europe</t>
  </si>
  <si>
    <t>North America</t>
  </si>
  <si>
    <t>South America</t>
  </si>
  <si>
    <t>Oceania</t>
  </si>
  <si>
    <t>Others</t>
  </si>
  <si>
    <t>Country_count</t>
  </si>
  <si>
    <t>Ranking_total_medal</t>
  </si>
  <si>
    <t>Ranking_gold</t>
  </si>
  <si>
    <t>Ranking_silver</t>
  </si>
  <si>
    <t>Ranking_bronze</t>
  </si>
  <si>
    <t>Medal_gold</t>
  </si>
  <si>
    <t>Medal_silver</t>
  </si>
  <si>
    <t>Medal_bronze</t>
  </si>
  <si>
    <t>Medal_per_country_gold</t>
  </si>
  <si>
    <t>Medal_per_country_silver</t>
  </si>
  <si>
    <t>Medal_per_country_bronze</t>
  </si>
  <si>
    <t>Medal_per_country_total</t>
  </si>
  <si>
    <t>Men_count</t>
  </si>
  <si>
    <t>Women_count</t>
  </si>
  <si>
    <t>Men%</t>
  </si>
  <si>
    <t>Women%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</si>
</sst>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er_paralympics_with_contin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_paralympics_with_contine"/>
    </sheetNames>
    <sheetDataSet>
      <sheetData sheetId="0">
        <row r="2">
          <cell r="B2">
            <v>1960</v>
          </cell>
          <cell r="G2">
            <v>2</v>
          </cell>
          <cell r="H2">
            <v>3</v>
          </cell>
          <cell r="I2">
            <v>1</v>
          </cell>
          <cell r="J2">
            <v>6</v>
          </cell>
          <cell r="K2">
            <v>5</v>
          </cell>
          <cell r="L2">
            <v>4</v>
          </cell>
          <cell r="P2" t="str">
            <v>South America</v>
          </cell>
        </row>
        <row r="3">
          <cell r="B3">
            <v>1960</v>
          </cell>
          <cell r="G3">
            <v>3</v>
          </cell>
          <cell r="H3">
            <v>6</v>
          </cell>
          <cell r="I3">
            <v>1</v>
          </cell>
          <cell r="J3">
            <v>10</v>
          </cell>
          <cell r="K3">
            <v>10</v>
          </cell>
          <cell r="L3">
            <v>1</v>
          </cell>
          <cell r="P3" t="str">
            <v>Oceania</v>
          </cell>
        </row>
        <row r="4">
          <cell r="B4">
            <v>1960</v>
          </cell>
          <cell r="G4">
            <v>11</v>
          </cell>
          <cell r="H4">
            <v>8</v>
          </cell>
          <cell r="I4">
            <v>11</v>
          </cell>
          <cell r="J4">
            <v>30</v>
          </cell>
          <cell r="K4">
            <v>12</v>
          </cell>
          <cell r="L4">
            <v>7</v>
          </cell>
          <cell r="P4" t="str">
            <v>Europe</v>
          </cell>
        </row>
        <row r="5">
          <cell r="B5">
            <v>1960</v>
          </cell>
          <cell r="G5">
            <v>1</v>
          </cell>
          <cell r="H5">
            <v>1</v>
          </cell>
          <cell r="I5">
            <v>1</v>
          </cell>
          <cell r="J5">
            <v>3</v>
          </cell>
          <cell r="K5">
            <v>10</v>
          </cell>
          <cell r="L5">
            <v>2</v>
          </cell>
          <cell r="P5" t="str">
            <v>Europe</v>
          </cell>
        </row>
        <row r="6">
          <cell r="B6">
            <v>1960</v>
          </cell>
          <cell r="G6">
            <v>1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P6" t="str">
            <v>Europe</v>
          </cell>
        </row>
        <row r="7">
          <cell r="B7">
            <v>1960</v>
          </cell>
          <cell r="G7">
            <v>3</v>
          </cell>
          <cell r="H7">
            <v>3</v>
          </cell>
          <cell r="I7">
            <v>1</v>
          </cell>
          <cell r="J7">
            <v>7</v>
          </cell>
          <cell r="K7">
            <v>10</v>
          </cell>
          <cell r="L7">
            <v>1</v>
          </cell>
          <cell r="P7" t="str">
            <v>Europe</v>
          </cell>
        </row>
        <row r="8">
          <cell r="B8">
            <v>1960</v>
          </cell>
          <cell r="G8">
            <v>15</v>
          </cell>
          <cell r="H8">
            <v>6</v>
          </cell>
          <cell r="I8">
            <v>9</v>
          </cell>
          <cell r="J8">
            <v>30</v>
          </cell>
          <cell r="K8">
            <v>7</v>
          </cell>
          <cell r="L8">
            <v>2</v>
          </cell>
          <cell r="P8" t="str">
            <v>Europe</v>
          </cell>
        </row>
        <row r="9">
          <cell r="B9">
            <v>1960</v>
          </cell>
          <cell r="G9">
            <v>20</v>
          </cell>
          <cell r="H9">
            <v>15</v>
          </cell>
          <cell r="I9">
            <v>20</v>
          </cell>
          <cell r="J9">
            <v>55</v>
          </cell>
          <cell r="K9">
            <v>29</v>
          </cell>
          <cell r="L9">
            <v>13</v>
          </cell>
          <cell r="P9" t="str">
            <v>Europe</v>
          </cell>
        </row>
        <row r="10">
          <cell r="B10">
            <v>1960</v>
          </cell>
          <cell r="G10">
            <v>2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P10" t="str">
            <v>Europe</v>
          </cell>
        </row>
        <row r="11">
          <cell r="B11">
            <v>1960</v>
          </cell>
          <cell r="G11">
            <v>0</v>
          </cell>
          <cell r="H11">
            <v>2</v>
          </cell>
          <cell r="I11">
            <v>2</v>
          </cell>
          <cell r="J11">
            <v>4</v>
          </cell>
          <cell r="K11">
            <v>6</v>
          </cell>
          <cell r="L11">
            <v>1</v>
          </cell>
          <cell r="P11" t="str">
            <v>Asia</v>
          </cell>
        </row>
        <row r="12">
          <cell r="B12">
            <v>1960</v>
          </cell>
          <cell r="G12">
            <v>29</v>
          </cell>
          <cell r="H12">
            <v>28</v>
          </cell>
          <cell r="I12">
            <v>23</v>
          </cell>
          <cell r="J12">
            <v>80</v>
          </cell>
          <cell r="K12">
            <v>23</v>
          </cell>
          <cell r="L12">
            <v>4</v>
          </cell>
          <cell r="P12" t="str">
            <v>Europe</v>
          </cell>
        </row>
        <row r="13">
          <cell r="B13">
            <v>1960</v>
          </cell>
          <cell r="G13">
            <v>0</v>
          </cell>
          <cell r="H13">
            <v>2</v>
          </cell>
          <cell r="I13">
            <v>2</v>
          </cell>
          <cell r="J13">
            <v>4</v>
          </cell>
          <cell r="K13">
            <v>5</v>
          </cell>
          <cell r="L13">
            <v>1</v>
          </cell>
          <cell r="P13" t="str">
            <v>Europe</v>
          </cell>
        </row>
        <row r="14">
          <cell r="B14">
            <v>1960</v>
          </cell>
          <cell r="G14">
            <v>3</v>
          </cell>
          <cell r="H14">
            <v>6</v>
          </cell>
          <cell r="I14">
            <v>0</v>
          </cell>
          <cell r="J14">
            <v>9</v>
          </cell>
          <cell r="K14">
            <v>11</v>
          </cell>
          <cell r="L14">
            <v>2</v>
          </cell>
          <cell r="P14" t="str">
            <v>Europe</v>
          </cell>
        </row>
        <row r="15">
          <cell r="B15">
            <v>1960</v>
          </cell>
          <cell r="G15">
            <v>9</v>
          </cell>
          <cell r="H15">
            <v>3</v>
          </cell>
          <cell r="I15">
            <v>4</v>
          </cell>
          <cell r="J15">
            <v>16</v>
          </cell>
          <cell r="K15">
            <v>7</v>
          </cell>
          <cell r="L15">
            <v>4</v>
          </cell>
          <cell r="P15" t="str">
            <v>Europe</v>
          </cell>
        </row>
        <row r="16">
          <cell r="B16">
            <v>1960</v>
          </cell>
          <cell r="G16">
            <v>2</v>
          </cell>
          <cell r="H16">
            <v>1</v>
          </cell>
          <cell r="I16">
            <v>2</v>
          </cell>
          <cell r="J16">
            <v>5</v>
          </cell>
          <cell r="K16">
            <v>0</v>
          </cell>
          <cell r="L16">
            <v>1</v>
          </cell>
          <cell r="P16" t="str">
            <v>Africa</v>
          </cell>
        </row>
        <row r="17">
          <cell r="B17">
            <v>1960</v>
          </cell>
          <cell r="G17">
            <v>1</v>
          </cell>
          <cell r="H17">
            <v>3</v>
          </cell>
          <cell r="I17">
            <v>0</v>
          </cell>
          <cell r="J17">
            <v>4</v>
          </cell>
          <cell r="K17">
            <v>5</v>
          </cell>
          <cell r="L17">
            <v>1</v>
          </cell>
          <cell r="P17" t="str">
            <v>Europe</v>
          </cell>
        </row>
        <row r="18">
          <cell r="B18">
            <v>1960</v>
          </cell>
          <cell r="G18">
            <v>11</v>
          </cell>
          <cell r="H18">
            <v>7</v>
          </cell>
          <cell r="I18">
            <v>7</v>
          </cell>
          <cell r="J18">
            <v>25</v>
          </cell>
          <cell r="K18">
            <v>23</v>
          </cell>
          <cell r="L18">
            <v>0</v>
          </cell>
          <cell r="P18" t="str">
            <v>North America</v>
          </cell>
        </row>
        <row r="19">
          <cell r="B19">
            <v>1964</v>
          </cell>
          <cell r="G19">
            <v>6</v>
          </cell>
          <cell r="H19">
            <v>15</v>
          </cell>
          <cell r="I19">
            <v>16</v>
          </cell>
          <cell r="J19">
            <v>37</v>
          </cell>
          <cell r="K19">
            <v>19</v>
          </cell>
          <cell r="L19">
            <v>6</v>
          </cell>
          <cell r="P19" t="str">
            <v>South America</v>
          </cell>
        </row>
        <row r="20">
          <cell r="B20">
            <v>1964</v>
          </cell>
          <cell r="G20">
            <v>12</v>
          </cell>
          <cell r="H20">
            <v>11</v>
          </cell>
          <cell r="I20">
            <v>7</v>
          </cell>
          <cell r="J20">
            <v>30</v>
          </cell>
          <cell r="K20">
            <v>13</v>
          </cell>
          <cell r="L20">
            <v>4</v>
          </cell>
          <cell r="P20" t="str">
            <v>Oceania</v>
          </cell>
        </row>
        <row r="21">
          <cell r="B21">
            <v>1964</v>
          </cell>
          <cell r="G21">
            <v>4</v>
          </cell>
          <cell r="H21">
            <v>1</v>
          </cell>
          <cell r="I21">
            <v>7</v>
          </cell>
          <cell r="J21">
            <v>12</v>
          </cell>
          <cell r="K21">
            <v>3</v>
          </cell>
          <cell r="L21">
            <v>4</v>
          </cell>
          <cell r="P21" t="str">
            <v>Europe</v>
          </cell>
        </row>
        <row r="22">
          <cell r="B22">
            <v>1964</v>
          </cell>
          <cell r="G22">
            <v>1</v>
          </cell>
          <cell r="H22">
            <v>0</v>
          </cell>
          <cell r="I22">
            <v>2</v>
          </cell>
          <cell r="J22">
            <v>3</v>
          </cell>
          <cell r="K22">
            <v>1</v>
          </cell>
          <cell r="L22">
            <v>1</v>
          </cell>
          <cell r="P22" t="str">
            <v>Europe</v>
          </cell>
        </row>
        <row r="23">
          <cell r="B23">
            <v>1964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</v>
          </cell>
          <cell r="L23">
            <v>0</v>
          </cell>
          <cell r="P23" t="str">
            <v>Oceania</v>
          </cell>
        </row>
        <row r="24">
          <cell r="B24">
            <v>1964</v>
          </cell>
          <cell r="G24">
            <v>4</v>
          </cell>
          <cell r="H24">
            <v>2</v>
          </cell>
          <cell r="I24">
            <v>5</v>
          </cell>
          <cell r="J24">
            <v>11</v>
          </cell>
          <cell r="K24">
            <v>13</v>
          </cell>
          <cell r="L24">
            <v>0</v>
          </cell>
          <cell r="P24" t="str">
            <v>Europe</v>
          </cell>
        </row>
        <row r="25">
          <cell r="B25">
            <v>1964</v>
          </cell>
          <cell r="G25">
            <v>5</v>
          </cell>
          <cell r="H25">
            <v>2</v>
          </cell>
          <cell r="I25">
            <v>5</v>
          </cell>
          <cell r="J25">
            <v>12</v>
          </cell>
          <cell r="K25">
            <v>8</v>
          </cell>
          <cell r="L25">
            <v>1</v>
          </cell>
          <cell r="P25" t="str">
            <v>Europe</v>
          </cell>
        </row>
        <row r="26">
          <cell r="B26">
            <v>1964</v>
          </cell>
          <cell r="G26">
            <v>18</v>
          </cell>
          <cell r="H26">
            <v>23</v>
          </cell>
          <cell r="I26">
            <v>20</v>
          </cell>
          <cell r="J26">
            <v>61</v>
          </cell>
          <cell r="K26">
            <v>30</v>
          </cell>
          <cell r="L26">
            <v>14</v>
          </cell>
          <cell r="P26" t="str">
            <v>Europe</v>
          </cell>
        </row>
        <row r="27">
          <cell r="B27">
            <v>1964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</v>
          </cell>
          <cell r="L27">
            <v>0</v>
          </cell>
          <cell r="P27" t="str">
            <v>Europe</v>
          </cell>
        </row>
        <row r="28">
          <cell r="B28">
            <v>1964</v>
          </cell>
          <cell r="G28">
            <v>7</v>
          </cell>
          <cell r="H28">
            <v>3</v>
          </cell>
          <cell r="I28">
            <v>11</v>
          </cell>
          <cell r="J28">
            <v>21</v>
          </cell>
          <cell r="K28">
            <v>16</v>
          </cell>
          <cell r="L28">
            <v>3</v>
          </cell>
          <cell r="P28" t="str">
            <v>Asia</v>
          </cell>
        </row>
        <row r="29">
          <cell r="B29">
            <v>1964</v>
          </cell>
          <cell r="G29">
            <v>14</v>
          </cell>
          <cell r="H29">
            <v>15</v>
          </cell>
          <cell r="I29">
            <v>16</v>
          </cell>
          <cell r="J29">
            <v>45</v>
          </cell>
          <cell r="K29">
            <v>14</v>
          </cell>
          <cell r="L29">
            <v>5</v>
          </cell>
          <cell r="P29" t="str">
            <v>Europe</v>
          </cell>
        </row>
        <row r="30">
          <cell r="B30">
            <v>1964</v>
          </cell>
          <cell r="G30">
            <v>1</v>
          </cell>
          <cell r="H30">
            <v>5</v>
          </cell>
          <cell r="I30">
            <v>4</v>
          </cell>
          <cell r="J30">
            <v>10</v>
          </cell>
          <cell r="K30">
            <v>14</v>
          </cell>
          <cell r="L30">
            <v>2</v>
          </cell>
          <cell r="P30" t="str">
            <v>Asia</v>
          </cell>
        </row>
        <row r="31">
          <cell r="B31">
            <v>1964</v>
          </cell>
          <cell r="G31">
            <v>0</v>
          </cell>
          <cell r="H31">
            <v>0</v>
          </cell>
          <cell r="I31">
            <v>2</v>
          </cell>
          <cell r="J31">
            <v>2</v>
          </cell>
          <cell r="K31">
            <v>2</v>
          </cell>
          <cell r="L31">
            <v>0</v>
          </cell>
          <cell r="P31" t="str">
            <v>Europe</v>
          </cell>
        </row>
        <row r="32">
          <cell r="B32">
            <v>1964</v>
          </cell>
          <cell r="G32">
            <v>4</v>
          </cell>
          <cell r="H32">
            <v>6</v>
          </cell>
          <cell r="I32">
            <v>4</v>
          </cell>
          <cell r="J32">
            <v>14</v>
          </cell>
          <cell r="K32">
            <v>4</v>
          </cell>
          <cell r="L32">
            <v>3</v>
          </cell>
          <cell r="P32" t="str">
            <v>Europe</v>
          </cell>
        </row>
        <row r="33">
          <cell r="B33">
            <v>1964</v>
          </cell>
          <cell r="G33">
            <v>10</v>
          </cell>
          <cell r="H33">
            <v>5</v>
          </cell>
          <cell r="I33">
            <v>2</v>
          </cell>
          <cell r="J33">
            <v>17</v>
          </cell>
          <cell r="K33">
            <v>4</v>
          </cell>
          <cell r="L33">
            <v>2</v>
          </cell>
          <cell r="P33" t="str">
            <v>Africa</v>
          </cell>
        </row>
        <row r="34">
          <cell r="B34">
            <v>1964</v>
          </cell>
          <cell r="G34">
            <v>8</v>
          </cell>
          <cell r="H34">
            <v>8</v>
          </cell>
          <cell r="I34">
            <v>3</v>
          </cell>
          <cell r="J34">
            <v>19</v>
          </cell>
          <cell r="K34">
            <v>5</v>
          </cell>
          <cell r="L34">
            <v>4</v>
          </cell>
          <cell r="P34" t="str">
            <v>Africa</v>
          </cell>
        </row>
        <row r="35">
          <cell r="B35">
            <v>1964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P35" t="str">
            <v>Europe</v>
          </cell>
        </row>
        <row r="36">
          <cell r="B36">
            <v>1964</v>
          </cell>
          <cell r="G36">
            <v>0</v>
          </cell>
          <cell r="H36">
            <v>1</v>
          </cell>
          <cell r="I36">
            <v>0</v>
          </cell>
          <cell r="J36">
            <v>1</v>
          </cell>
          <cell r="K36">
            <v>0</v>
          </cell>
          <cell r="L36">
            <v>1</v>
          </cell>
          <cell r="P36" t="str">
            <v>Europe</v>
          </cell>
        </row>
        <row r="37">
          <cell r="B37">
            <v>1964</v>
          </cell>
          <cell r="G37">
            <v>50</v>
          </cell>
          <cell r="H37">
            <v>41</v>
          </cell>
          <cell r="I37">
            <v>32</v>
          </cell>
          <cell r="J37">
            <v>123</v>
          </cell>
          <cell r="K37">
            <v>45</v>
          </cell>
          <cell r="L37">
            <v>20</v>
          </cell>
          <cell r="P37" t="str">
            <v>North America</v>
          </cell>
        </row>
        <row r="38">
          <cell r="B38">
            <v>1964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1</v>
          </cell>
          <cell r="P38" t="str">
            <v>Europe</v>
          </cell>
        </row>
        <row r="39">
          <cell r="B39">
            <v>1968</v>
          </cell>
          <cell r="G39">
            <v>10</v>
          </cell>
          <cell r="H39">
            <v>10</v>
          </cell>
          <cell r="I39">
            <v>10</v>
          </cell>
          <cell r="J39">
            <v>30</v>
          </cell>
          <cell r="K39">
            <v>14</v>
          </cell>
          <cell r="L39">
            <v>7</v>
          </cell>
          <cell r="P39" t="str">
            <v>South America</v>
          </cell>
        </row>
        <row r="40">
          <cell r="B40">
            <v>1968</v>
          </cell>
          <cell r="G40">
            <v>15</v>
          </cell>
          <cell r="H40">
            <v>16</v>
          </cell>
          <cell r="I40">
            <v>7</v>
          </cell>
          <cell r="J40">
            <v>38</v>
          </cell>
          <cell r="K40">
            <v>23</v>
          </cell>
          <cell r="L40">
            <v>12</v>
          </cell>
          <cell r="P40" t="str">
            <v>Oceania</v>
          </cell>
        </row>
        <row r="41">
          <cell r="B41">
            <v>1968</v>
          </cell>
          <cell r="G41">
            <v>2</v>
          </cell>
          <cell r="H41">
            <v>7</v>
          </cell>
          <cell r="I41">
            <v>10</v>
          </cell>
          <cell r="J41">
            <v>19</v>
          </cell>
          <cell r="K41">
            <v>19</v>
          </cell>
          <cell r="L41">
            <v>12</v>
          </cell>
          <cell r="P41" t="str">
            <v>Europe</v>
          </cell>
        </row>
        <row r="42">
          <cell r="B42">
            <v>1968</v>
          </cell>
          <cell r="G42">
            <v>0</v>
          </cell>
          <cell r="H42">
            <v>3</v>
          </cell>
          <cell r="I42">
            <v>3</v>
          </cell>
          <cell r="J42">
            <v>6</v>
          </cell>
          <cell r="K42">
            <v>21</v>
          </cell>
          <cell r="L42">
            <v>5</v>
          </cell>
          <cell r="P42" t="str">
            <v>Europe</v>
          </cell>
        </row>
        <row r="43">
          <cell r="B43">
            <v>1968</v>
          </cell>
          <cell r="G43">
            <v>6</v>
          </cell>
          <cell r="H43">
            <v>6</v>
          </cell>
          <cell r="I43">
            <v>7</v>
          </cell>
          <cell r="J43">
            <v>19</v>
          </cell>
          <cell r="K43">
            <v>18</v>
          </cell>
          <cell r="L43">
            <v>7</v>
          </cell>
          <cell r="P43" t="str">
            <v>North America</v>
          </cell>
        </row>
        <row r="44">
          <cell r="B44">
            <v>1968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7</v>
          </cell>
          <cell r="L44">
            <v>1</v>
          </cell>
          <cell r="P44" t="str">
            <v>Europe</v>
          </cell>
        </row>
        <row r="45">
          <cell r="B45">
            <v>1968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</v>
          </cell>
          <cell r="L45">
            <v>0</v>
          </cell>
          <cell r="P45" t="str">
            <v>Africa</v>
          </cell>
        </row>
        <row r="46">
          <cell r="B46">
            <v>1968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2</v>
          </cell>
          <cell r="L46">
            <v>0</v>
          </cell>
          <cell r="P46" t="str">
            <v>Europe</v>
          </cell>
        </row>
        <row r="47">
          <cell r="B47">
            <v>1968</v>
          </cell>
          <cell r="G47">
            <v>13</v>
          </cell>
          <cell r="H47">
            <v>10</v>
          </cell>
          <cell r="I47">
            <v>9</v>
          </cell>
          <cell r="J47">
            <v>32</v>
          </cell>
          <cell r="K47">
            <v>40</v>
          </cell>
          <cell r="L47">
            <v>14</v>
          </cell>
          <cell r="P47" t="str">
            <v>Europe</v>
          </cell>
        </row>
        <row r="48">
          <cell r="B48">
            <v>1968</v>
          </cell>
          <cell r="G48">
            <v>29</v>
          </cell>
          <cell r="H48">
            <v>20</v>
          </cell>
          <cell r="I48">
            <v>20</v>
          </cell>
          <cell r="J48">
            <v>69</v>
          </cell>
          <cell r="K48">
            <v>50</v>
          </cell>
          <cell r="L48">
            <v>24</v>
          </cell>
          <cell r="P48" t="str">
            <v>Europe</v>
          </cell>
        </row>
        <row r="49">
          <cell r="B49">
            <v>1968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8</v>
          </cell>
          <cell r="L49">
            <v>2</v>
          </cell>
          <cell r="P49" t="str">
            <v>Asia</v>
          </cell>
        </row>
        <row r="50">
          <cell r="B50">
            <v>1968</v>
          </cell>
          <cell r="G50">
            <v>0</v>
          </cell>
          <cell r="H50">
            <v>4</v>
          </cell>
          <cell r="I50">
            <v>5</v>
          </cell>
          <cell r="J50">
            <v>9</v>
          </cell>
          <cell r="K50">
            <v>5</v>
          </cell>
          <cell r="L50">
            <v>2</v>
          </cell>
          <cell r="P50" t="str">
            <v>Europe</v>
          </cell>
        </row>
        <row r="51">
          <cell r="B51">
            <v>1968</v>
          </cell>
          <cell r="G51">
            <v>18</v>
          </cell>
          <cell r="H51">
            <v>21</v>
          </cell>
          <cell r="I51">
            <v>23</v>
          </cell>
          <cell r="J51">
            <v>62</v>
          </cell>
          <cell r="K51">
            <v>38</v>
          </cell>
          <cell r="L51">
            <v>16</v>
          </cell>
          <cell r="P51" t="str">
            <v>Asia</v>
          </cell>
        </row>
        <row r="52">
          <cell r="B52">
            <v>1968</v>
          </cell>
          <cell r="G52">
            <v>12</v>
          </cell>
          <cell r="H52">
            <v>10</v>
          </cell>
          <cell r="I52">
            <v>17</v>
          </cell>
          <cell r="J52">
            <v>39</v>
          </cell>
          <cell r="K52">
            <v>33</v>
          </cell>
          <cell r="L52">
            <v>5</v>
          </cell>
          <cell r="P52" t="str">
            <v>Europe</v>
          </cell>
        </row>
        <row r="53">
          <cell r="B53">
            <v>1968</v>
          </cell>
          <cell r="G53">
            <v>3</v>
          </cell>
          <cell r="H53">
            <v>1</v>
          </cell>
          <cell r="I53">
            <v>1</v>
          </cell>
          <cell r="J53">
            <v>5</v>
          </cell>
          <cell r="K53">
            <v>7</v>
          </cell>
          <cell r="L53">
            <v>4</v>
          </cell>
          <cell r="P53" t="str">
            <v>North America</v>
          </cell>
        </row>
        <row r="54">
          <cell r="B54">
            <v>1968</v>
          </cell>
          <cell r="G54">
            <v>2</v>
          </cell>
          <cell r="H54">
            <v>2</v>
          </cell>
          <cell r="I54">
            <v>8</v>
          </cell>
          <cell r="J54">
            <v>12</v>
          </cell>
          <cell r="K54">
            <v>40</v>
          </cell>
          <cell r="L54">
            <v>7</v>
          </cell>
          <cell r="P54" t="str">
            <v>Asia</v>
          </cell>
        </row>
        <row r="55">
          <cell r="B55">
            <v>1968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</v>
          </cell>
          <cell r="L55">
            <v>0</v>
          </cell>
          <cell r="P55" t="str">
            <v>Asia</v>
          </cell>
        </row>
        <row r="56">
          <cell r="B56">
            <v>1968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4</v>
          </cell>
          <cell r="L56">
            <v>2</v>
          </cell>
          <cell r="P56" t="str">
            <v>Europe</v>
          </cell>
        </row>
        <row r="57">
          <cell r="B57">
            <v>1968</v>
          </cell>
          <cell r="G57">
            <v>12</v>
          </cell>
          <cell r="H57">
            <v>4</v>
          </cell>
          <cell r="I57">
            <v>4</v>
          </cell>
          <cell r="J57">
            <v>20</v>
          </cell>
          <cell r="K57">
            <v>24</v>
          </cell>
          <cell r="L57">
            <v>11</v>
          </cell>
          <cell r="P57" t="str">
            <v>Europe</v>
          </cell>
        </row>
        <row r="58">
          <cell r="B58">
            <v>1968</v>
          </cell>
          <cell r="G58">
            <v>1</v>
          </cell>
          <cell r="H58">
            <v>2</v>
          </cell>
          <cell r="I58">
            <v>1</v>
          </cell>
          <cell r="J58">
            <v>4</v>
          </cell>
          <cell r="K58">
            <v>17</v>
          </cell>
          <cell r="L58">
            <v>1</v>
          </cell>
          <cell r="P58" t="str">
            <v>Oceania</v>
          </cell>
        </row>
        <row r="59">
          <cell r="B59">
            <v>1968</v>
          </cell>
          <cell r="G59">
            <v>5</v>
          </cell>
          <cell r="H59">
            <v>3</v>
          </cell>
          <cell r="I59">
            <v>1</v>
          </cell>
          <cell r="J59">
            <v>9</v>
          </cell>
          <cell r="K59">
            <v>18</v>
          </cell>
          <cell r="L59">
            <v>9</v>
          </cell>
          <cell r="P59" t="str">
            <v>Europe</v>
          </cell>
        </row>
        <row r="60">
          <cell r="B60">
            <v>1968</v>
          </cell>
          <cell r="G60">
            <v>6</v>
          </cell>
          <cell r="H60">
            <v>7</v>
          </cell>
          <cell r="I60">
            <v>7</v>
          </cell>
          <cell r="J60">
            <v>20</v>
          </cell>
          <cell r="K60">
            <v>7</v>
          </cell>
          <cell r="L60">
            <v>7</v>
          </cell>
          <cell r="P60" t="str">
            <v>Africa</v>
          </cell>
        </row>
        <row r="61">
          <cell r="B61">
            <v>1968</v>
          </cell>
          <cell r="G61">
            <v>9</v>
          </cell>
          <cell r="H61">
            <v>10</v>
          </cell>
          <cell r="I61">
            <v>7</v>
          </cell>
          <cell r="J61">
            <v>26</v>
          </cell>
          <cell r="K61">
            <v>5</v>
          </cell>
          <cell r="L61">
            <v>3</v>
          </cell>
          <cell r="P61" t="str">
            <v>Africa</v>
          </cell>
        </row>
        <row r="62">
          <cell r="B62">
            <v>1968</v>
          </cell>
          <cell r="G62">
            <v>0</v>
          </cell>
          <cell r="H62">
            <v>3</v>
          </cell>
          <cell r="I62">
            <v>1</v>
          </cell>
          <cell r="J62">
            <v>4</v>
          </cell>
          <cell r="K62">
            <v>9</v>
          </cell>
          <cell r="L62">
            <v>2</v>
          </cell>
          <cell r="P62" t="str">
            <v>Europe</v>
          </cell>
        </row>
        <row r="63">
          <cell r="B63">
            <v>1968</v>
          </cell>
          <cell r="G63">
            <v>1</v>
          </cell>
          <cell r="H63">
            <v>6</v>
          </cell>
          <cell r="I63">
            <v>4</v>
          </cell>
          <cell r="J63">
            <v>11</v>
          </cell>
          <cell r="K63">
            <v>27</v>
          </cell>
          <cell r="L63">
            <v>5</v>
          </cell>
          <cell r="P63" t="str">
            <v>Europe</v>
          </cell>
        </row>
        <row r="64">
          <cell r="B64">
            <v>1968</v>
          </cell>
          <cell r="G64">
            <v>0</v>
          </cell>
          <cell r="H64">
            <v>2</v>
          </cell>
          <cell r="I64">
            <v>6</v>
          </cell>
          <cell r="J64">
            <v>8</v>
          </cell>
          <cell r="K64">
            <v>32</v>
          </cell>
          <cell r="L64">
            <v>2</v>
          </cell>
          <cell r="P64" t="str">
            <v>Europe</v>
          </cell>
        </row>
        <row r="65">
          <cell r="B65">
            <v>1968</v>
          </cell>
          <cell r="G65">
            <v>33</v>
          </cell>
          <cell r="H65">
            <v>27</v>
          </cell>
          <cell r="I65">
            <v>39</v>
          </cell>
          <cell r="J65">
            <v>99</v>
          </cell>
          <cell r="K65">
            <v>53</v>
          </cell>
          <cell r="L65">
            <v>29</v>
          </cell>
          <cell r="P65" t="str">
            <v>North America</v>
          </cell>
        </row>
        <row r="66">
          <cell r="B66">
            <v>1968</v>
          </cell>
          <cell r="G66">
            <v>12</v>
          </cell>
          <cell r="H66">
            <v>12</v>
          </cell>
          <cell r="I66">
            <v>11</v>
          </cell>
          <cell r="J66">
            <v>35</v>
          </cell>
          <cell r="K66">
            <v>50</v>
          </cell>
          <cell r="L66">
            <v>8</v>
          </cell>
          <cell r="P66" t="str">
            <v>Europe</v>
          </cell>
        </row>
        <row r="67">
          <cell r="B67">
            <v>1972</v>
          </cell>
          <cell r="G67">
            <v>2</v>
          </cell>
          <cell r="H67">
            <v>4</v>
          </cell>
          <cell r="I67">
            <v>3</v>
          </cell>
          <cell r="J67">
            <v>9</v>
          </cell>
          <cell r="K67">
            <v>12</v>
          </cell>
          <cell r="L67">
            <v>9</v>
          </cell>
          <cell r="P67" t="str">
            <v>South America</v>
          </cell>
        </row>
        <row r="68">
          <cell r="B68">
            <v>1972</v>
          </cell>
          <cell r="G68">
            <v>6</v>
          </cell>
          <cell r="H68">
            <v>9</v>
          </cell>
          <cell r="I68">
            <v>10</v>
          </cell>
          <cell r="J68">
            <v>25</v>
          </cell>
          <cell r="K68">
            <v>28</v>
          </cell>
          <cell r="L68">
            <v>9</v>
          </cell>
          <cell r="P68" t="str">
            <v>Oceania</v>
          </cell>
        </row>
        <row r="69">
          <cell r="B69">
            <v>1972</v>
          </cell>
          <cell r="G69">
            <v>6</v>
          </cell>
          <cell r="H69">
            <v>6</v>
          </cell>
          <cell r="I69">
            <v>6</v>
          </cell>
          <cell r="J69">
            <v>18</v>
          </cell>
          <cell r="K69">
            <v>22</v>
          </cell>
          <cell r="L69">
            <v>10</v>
          </cell>
          <cell r="P69" t="str">
            <v>Europe</v>
          </cell>
        </row>
        <row r="70">
          <cell r="B70">
            <v>1972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  <cell r="L70">
            <v>0</v>
          </cell>
          <cell r="P70" t="str">
            <v>North America</v>
          </cell>
        </row>
        <row r="71">
          <cell r="B71">
            <v>1972</v>
          </cell>
          <cell r="G71">
            <v>1</v>
          </cell>
          <cell r="H71">
            <v>1</v>
          </cell>
          <cell r="I71">
            <v>2</v>
          </cell>
          <cell r="J71">
            <v>4</v>
          </cell>
          <cell r="K71">
            <v>18</v>
          </cell>
          <cell r="L71">
            <v>5</v>
          </cell>
          <cell r="P71" t="str">
            <v>Europe</v>
          </cell>
        </row>
        <row r="72">
          <cell r="B72">
            <v>1972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8</v>
          </cell>
          <cell r="L72">
            <v>0</v>
          </cell>
          <cell r="P72" t="str">
            <v>South America</v>
          </cell>
        </row>
        <row r="73">
          <cell r="B73">
            <v>1972</v>
          </cell>
          <cell r="G73">
            <v>5</v>
          </cell>
          <cell r="H73">
            <v>6</v>
          </cell>
          <cell r="I73">
            <v>8</v>
          </cell>
          <cell r="J73">
            <v>19</v>
          </cell>
          <cell r="K73">
            <v>27</v>
          </cell>
          <cell r="L73">
            <v>13</v>
          </cell>
          <cell r="P73" t="str">
            <v>North America</v>
          </cell>
        </row>
        <row r="74">
          <cell r="B74">
            <v>1972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14</v>
          </cell>
          <cell r="L74">
            <v>5</v>
          </cell>
          <cell r="P74" t="str">
            <v>Europe</v>
          </cell>
        </row>
        <row r="75">
          <cell r="B75">
            <v>1972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8</v>
          </cell>
          <cell r="L75">
            <v>2</v>
          </cell>
          <cell r="P75" t="str">
            <v>Europe</v>
          </cell>
        </row>
        <row r="76">
          <cell r="B76">
            <v>1972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1</v>
          </cell>
          <cell r="L76">
            <v>0</v>
          </cell>
          <cell r="P76" t="str">
            <v>Africa</v>
          </cell>
        </row>
        <row r="77">
          <cell r="B77">
            <v>1972</v>
          </cell>
          <cell r="G77">
            <v>0</v>
          </cell>
          <cell r="H77">
            <v>2</v>
          </cell>
          <cell r="I77">
            <v>1</v>
          </cell>
          <cell r="J77">
            <v>3</v>
          </cell>
          <cell r="K77">
            <v>20</v>
          </cell>
          <cell r="L77">
            <v>4</v>
          </cell>
          <cell r="P77" t="str">
            <v>Europe</v>
          </cell>
        </row>
        <row r="78">
          <cell r="B78">
            <v>1972</v>
          </cell>
          <cell r="G78">
            <v>10</v>
          </cell>
          <cell r="H78">
            <v>8</v>
          </cell>
          <cell r="I78">
            <v>15</v>
          </cell>
          <cell r="J78">
            <v>33</v>
          </cell>
          <cell r="K78">
            <v>42</v>
          </cell>
          <cell r="L78">
            <v>19</v>
          </cell>
          <cell r="P78" t="str">
            <v>Europe</v>
          </cell>
        </row>
        <row r="79">
          <cell r="B79">
            <v>1972</v>
          </cell>
          <cell r="G79">
            <v>16</v>
          </cell>
          <cell r="H79">
            <v>15</v>
          </cell>
          <cell r="I79">
            <v>21</v>
          </cell>
          <cell r="J79">
            <v>52</v>
          </cell>
          <cell r="K79">
            <v>48</v>
          </cell>
          <cell r="L79">
            <v>25</v>
          </cell>
          <cell r="P79" t="str">
            <v>Europe</v>
          </cell>
        </row>
        <row r="80">
          <cell r="B80">
            <v>1972</v>
          </cell>
          <cell r="G80">
            <v>0</v>
          </cell>
          <cell r="H80">
            <v>1</v>
          </cell>
          <cell r="I80">
            <v>1</v>
          </cell>
          <cell r="J80">
            <v>2</v>
          </cell>
          <cell r="K80">
            <v>10</v>
          </cell>
          <cell r="L80">
            <v>0</v>
          </cell>
          <cell r="P80" t="str">
            <v>Asia</v>
          </cell>
        </row>
        <row r="81">
          <cell r="B81">
            <v>1972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K81">
            <v>4</v>
          </cell>
          <cell r="L81">
            <v>1</v>
          </cell>
          <cell r="P81" t="str">
            <v>Europe</v>
          </cell>
        </row>
        <row r="82">
          <cell r="B82">
            <v>1972</v>
          </cell>
          <cell r="G82">
            <v>1</v>
          </cell>
          <cell r="H82">
            <v>0</v>
          </cell>
          <cell r="I82">
            <v>0</v>
          </cell>
          <cell r="J82">
            <v>1</v>
          </cell>
          <cell r="K82">
            <v>7</v>
          </cell>
          <cell r="L82">
            <v>3</v>
          </cell>
          <cell r="P82" t="str">
            <v>Asia</v>
          </cell>
        </row>
        <row r="83">
          <cell r="B83">
            <v>1972</v>
          </cell>
          <cell r="G83">
            <v>2</v>
          </cell>
          <cell r="H83">
            <v>4</v>
          </cell>
          <cell r="I83">
            <v>2</v>
          </cell>
          <cell r="J83">
            <v>8</v>
          </cell>
          <cell r="K83">
            <v>8</v>
          </cell>
          <cell r="L83">
            <v>9</v>
          </cell>
          <cell r="P83" t="str">
            <v>Europe</v>
          </cell>
        </row>
        <row r="84">
          <cell r="B84">
            <v>1972</v>
          </cell>
          <cell r="G84">
            <v>9</v>
          </cell>
          <cell r="H84">
            <v>10</v>
          </cell>
          <cell r="I84">
            <v>9</v>
          </cell>
          <cell r="J84">
            <v>28</v>
          </cell>
          <cell r="K84">
            <v>19</v>
          </cell>
          <cell r="L84">
            <v>11</v>
          </cell>
          <cell r="P84" t="str">
            <v>Asia</v>
          </cell>
        </row>
        <row r="85">
          <cell r="B85">
            <v>1972</v>
          </cell>
          <cell r="G85">
            <v>8</v>
          </cell>
          <cell r="H85">
            <v>4</v>
          </cell>
          <cell r="I85">
            <v>5</v>
          </cell>
          <cell r="J85">
            <v>17</v>
          </cell>
          <cell r="K85">
            <v>20</v>
          </cell>
          <cell r="L85">
            <v>5</v>
          </cell>
          <cell r="P85" t="str">
            <v>Europe</v>
          </cell>
        </row>
        <row r="86">
          <cell r="B86">
            <v>1972</v>
          </cell>
          <cell r="G86">
            <v>8</v>
          </cell>
          <cell r="H86">
            <v>3</v>
          </cell>
          <cell r="I86">
            <v>4</v>
          </cell>
          <cell r="J86">
            <v>15</v>
          </cell>
          <cell r="K86">
            <v>13</v>
          </cell>
          <cell r="L86">
            <v>7</v>
          </cell>
          <cell r="P86" t="str">
            <v>North America</v>
          </cell>
        </row>
        <row r="87">
          <cell r="B87">
            <v>1972</v>
          </cell>
          <cell r="G87">
            <v>4</v>
          </cell>
          <cell r="H87">
            <v>5</v>
          </cell>
          <cell r="I87">
            <v>3</v>
          </cell>
          <cell r="J87">
            <v>12</v>
          </cell>
          <cell r="K87">
            <v>23</v>
          </cell>
          <cell r="L87">
            <v>5</v>
          </cell>
          <cell r="P87" t="str">
            <v>Asia</v>
          </cell>
        </row>
        <row r="88">
          <cell r="B88">
            <v>1972</v>
          </cell>
          <cell r="G88">
            <v>1</v>
          </cell>
          <cell r="H88">
            <v>0</v>
          </cell>
          <cell r="I88">
            <v>0</v>
          </cell>
          <cell r="J88">
            <v>1</v>
          </cell>
          <cell r="K88">
            <v>4</v>
          </cell>
          <cell r="L88">
            <v>0</v>
          </cell>
          <cell r="P88" t="str">
            <v>Africa</v>
          </cell>
        </row>
        <row r="89">
          <cell r="B89">
            <v>1972</v>
          </cell>
          <cell r="G89">
            <v>4</v>
          </cell>
          <cell r="H89">
            <v>2</v>
          </cell>
          <cell r="I89">
            <v>1</v>
          </cell>
          <cell r="J89">
            <v>7</v>
          </cell>
          <cell r="K89">
            <v>7</v>
          </cell>
          <cell r="L89">
            <v>1</v>
          </cell>
          <cell r="P89" t="str">
            <v>Asia</v>
          </cell>
        </row>
        <row r="90">
          <cell r="B90">
            <v>1972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4</v>
          </cell>
          <cell r="L90">
            <v>0</v>
          </cell>
          <cell r="P90" t="str">
            <v>Asia</v>
          </cell>
        </row>
        <row r="91">
          <cell r="B91">
            <v>1972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5</v>
          </cell>
          <cell r="L91">
            <v>3</v>
          </cell>
          <cell r="P91" t="str">
            <v>Europe</v>
          </cell>
        </row>
        <row r="92">
          <cell r="B92">
            <v>1972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0</v>
          </cell>
          <cell r="P92" t="str">
            <v>North America</v>
          </cell>
        </row>
        <row r="93">
          <cell r="B93">
            <v>1972</v>
          </cell>
          <cell r="G93">
            <v>14</v>
          </cell>
          <cell r="H93">
            <v>13</v>
          </cell>
          <cell r="I93">
            <v>11</v>
          </cell>
          <cell r="J93">
            <v>38</v>
          </cell>
          <cell r="K93">
            <v>26</v>
          </cell>
          <cell r="L93">
            <v>12</v>
          </cell>
          <cell r="P93" t="str">
            <v>Europe</v>
          </cell>
        </row>
        <row r="94">
          <cell r="B94">
            <v>1972</v>
          </cell>
          <cell r="G94">
            <v>3</v>
          </cell>
          <cell r="H94">
            <v>3</v>
          </cell>
          <cell r="I94">
            <v>3</v>
          </cell>
          <cell r="J94">
            <v>9</v>
          </cell>
          <cell r="K94">
            <v>7</v>
          </cell>
          <cell r="L94">
            <v>3</v>
          </cell>
          <cell r="P94" t="str">
            <v>Oceania</v>
          </cell>
        </row>
        <row r="95">
          <cell r="B95">
            <v>1972</v>
          </cell>
          <cell r="G95">
            <v>1</v>
          </cell>
          <cell r="H95">
            <v>5</v>
          </cell>
          <cell r="I95">
            <v>4</v>
          </cell>
          <cell r="J95">
            <v>10</v>
          </cell>
          <cell r="K95">
            <v>18</v>
          </cell>
          <cell r="L95">
            <v>9</v>
          </cell>
          <cell r="P95" t="str">
            <v>Europe</v>
          </cell>
        </row>
        <row r="96">
          <cell r="B96">
            <v>1972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</v>
          </cell>
          <cell r="L96">
            <v>0</v>
          </cell>
          <cell r="P96" t="str">
            <v>South America</v>
          </cell>
        </row>
        <row r="97">
          <cell r="B97">
            <v>1972</v>
          </cell>
          <cell r="G97">
            <v>14</v>
          </cell>
          <cell r="H97">
            <v>12</v>
          </cell>
          <cell r="I97">
            <v>7</v>
          </cell>
          <cell r="J97">
            <v>33</v>
          </cell>
          <cell r="K97">
            <v>12</v>
          </cell>
          <cell r="L97">
            <v>10</v>
          </cell>
          <cell r="P97" t="str">
            <v>Europe</v>
          </cell>
        </row>
        <row r="98">
          <cell r="B98">
            <v>1972</v>
          </cell>
          <cell r="G98">
            <v>3</v>
          </cell>
          <cell r="H98">
            <v>5</v>
          </cell>
          <cell r="I98">
            <v>4</v>
          </cell>
          <cell r="J98">
            <v>12</v>
          </cell>
          <cell r="K98">
            <v>6</v>
          </cell>
          <cell r="L98">
            <v>7</v>
          </cell>
          <cell r="P98" t="str">
            <v>Africa</v>
          </cell>
        </row>
        <row r="99">
          <cell r="B99">
            <v>1972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</v>
          </cell>
          <cell r="L99">
            <v>0</v>
          </cell>
          <cell r="P99" t="str">
            <v>Europe</v>
          </cell>
        </row>
        <row r="100">
          <cell r="B100">
            <v>1972</v>
          </cell>
          <cell r="G100">
            <v>16</v>
          </cell>
          <cell r="H100">
            <v>12</v>
          </cell>
          <cell r="I100">
            <v>13</v>
          </cell>
          <cell r="J100">
            <v>41</v>
          </cell>
          <cell r="K100">
            <v>12</v>
          </cell>
          <cell r="L100">
            <v>13</v>
          </cell>
          <cell r="P100" t="str">
            <v>Africa</v>
          </cell>
        </row>
        <row r="101">
          <cell r="B101">
            <v>1972</v>
          </cell>
          <cell r="G101">
            <v>0</v>
          </cell>
          <cell r="H101">
            <v>4</v>
          </cell>
          <cell r="I101">
            <v>0</v>
          </cell>
          <cell r="J101">
            <v>4</v>
          </cell>
          <cell r="K101">
            <v>11</v>
          </cell>
          <cell r="L101">
            <v>9</v>
          </cell>
          <cell r="P101" t="str">
            <v>Europe</v>
          </cell>
        </row>
        <row r="102">
          <cell r="B102">
            <v>1972</v>
          </cell>
          <cell r="G102">
            <v>5</v>
          </cell>
          <cell r="H102">
            <v>6</v>
          </cell>
          <cell r="I102">
            <v>6</v>
          </cell>
          <cell r="J102">
            <v>17</v>
          </cell>
          <cell r="K102">
            <v>30</v>
          </cell>
          <cell r="L102">
            <v>8</v>
          </cell>
          <cell r="P102" t="str">
            <v>Europe</v>
          </cell>
        </row>
        <row r="103">
          <cell r="B103">
            <v>1972</v>
          </cell>
          <cell r="G103">
            <v>3</v>
          </cell>
          <cell r="H103">
            <v>2</v>
          </cell>
          <cell r="I103">
            <v>4</v>
          </cell>
          <cell r="J103">
            <v>9</v>
          </cell>
          <cell r="K103">
            <v>32</v>
          </cell>
          <cell r="L103">
            <v>4</v>
          </cell>
          <cell r="P103" t="str">
            <v>Europe</v>
          </cell>
        </row>
        <row r="104">
          <cell r="B104">
            <v>1972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2</v>
          </cell>
          <cell r="L104">
            <v>0</v>
          </cell>
          <cell r="P104" t="str">
            <v>Africa</v>
          </cell>
        </row>
        <row r="105">
          <cell r="B105">
            <v>1972</v>
          </cell>
          <cell r="G105">
            <v>17</v>
          </cell>
          <cell r="H105">
            <v>27</v>
          </cell>
          <cell r="I105">
            <v>31</v>
          </cell>
          <cell r="J105">
            <v>75</v>
          </cell>
          <cell r="K105">
            <v>49</v>
          </cell>
          <cell r="L105">
            <v>17</v>
          </cell>
          <cell r="P105" t="str">
            <v>North America</v>
          </cell>
        </row>
        <row r="106">
          <cell r="B106">
            <v>1972</v>
          </cell>
          <cell r="G106">
            <v>28</v>
          </cell>
          <cell r="H106">
            <v>17</v>
          </cell>
          <cell r="I106">
            <v>22</v>
          </cell>
          <cell r="J106">
            <v>67</v>
          </cell>
          <cell r="K106">
            <v>52</v>
          </cell>
          <cell r="L106">
            <v>23</v>
          </cell>
          <cell r="P106" t="str">
            <v>Europe</v>
          </cell>
        </row>
        <row r="107">
          <cell r="B107">
            <v>1972</v>
          </cell>
          <cell r="G107">
            <v>1</v>
          </cell>
          <cell r="H107">
            <v>1</v>
          </cell>
          <cell r="I107">
            <v>2</v>
          </cell>
          <cell r="J107">
            <v>4</v>
          </cell>
          <cell r="K107">
            <v>15</v>
          </cell>
          <cell r="L107">
            <v>7</v>
          </cell>
          <cell r="P107" t="str">
            <v>Europe</v>
          </cell>
        </row>
        <row r="108">
          <cell r="B108">
            <v>1976</v>
          </cell>
          <cell r="G108">
            <v>3</v>
          </cell>
          <cell r="H108">
            <v>4</v>
          </cell>
          <cell r="I108">
            <v>7</v>
          </cell>
          <cell r="J108">
            <v>14</v>
          </cell>
          <cell r="K108">
            <v>8</v>
          </cell>
          <cell r="L108">
            <v>12</v>
          </cell>
          <cell r="P108" t="str">
            <v>South America</v>
          </cell>
        </row>
        <row r="109">
          <cell r="B109">
            <v>1976</v>
          </cell>
          <cell r="G109">
            <v>16</v>
          </cell>
          <cell r="H109">
            <v>18</v>
          </cell>
          <cell r="I109">
            <v>7</v>
          </cell>
          <cell r="J109">
            <v>41</v>
          </cell>
          <cell r="K109">
            <v>35</v>
          </cell>
          <cell r="L109">
            <v>11</v>
          </cell>
          <cell r="P109" t="str">
            <v>Oceania</v>
          </cell>
        </row>
        <row r="110">
          <cell r="B110">
            <v>1976</v>
          </cell>
          <cell r="G110">
            <v>18</v>
          </cell>
          <cell r="H110">
            <v>16</v>
          </cell>
          <cell r="I110">
            <v>17</v>
          </cell>
          <cell r="J110">
            <v>51</v>
          </cell>
          <cell r="K110">
            <v>32</v>
          </cell>
          <cell r="L110">
            <v>10</v>
          </cell>
          <cell r="P110" t="str">
            <v>Europe</v>
          </cell>
        </row>
        <row r="111">
          <cell r="B111">
            <v>1976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6</v>
          </cell>
          <cell r="L111">
            <v>0</v>
          </cell>
          <cell r="P111" t="str">
            <v>North America</v>
          </cell>
        </row>
        <row r="112">
          <cell r="B112">
            <v>1976</v>
          </cell>
          <cell r="G112">
            <v>7</v>
          </cell>
          <cell r="H112">
            <v>7</v>
          </cell>
          <cell r="I112">
            <v>8</v>
          </cell>
          <cell r="J112">
            <v>22</v>
          </cell>
          <cell r="K112">
            <v>41</v>
          </cell>
          <cell r="L112">
            <v>4</v>
          </cell>
          <cell r="P112" t="str">
            <v>Europe</v>
          </cell>
        </row>
        <row r="113">
          <cell r="B113">
            <v>1976</v>
          </cell>
          <cell r="G113">
            <v>0</v>
          </cell>
          <cell r="H113">
            <v>1</v>
          </cell>
          <cell r="I113">
            <v>0</v>
          </cell>
          <cell r="J113">
            <v>1</v>
          </cell>
          <cell r="K113">
            <v>21</v>
          </cell>
          <cell r="L113">
            <v>2</v>
          </cell>
          <cell r="P113" t="str">
            <v>South America</v>
          </cell>
        </row>
        <row r="114">
          <cell r="B114">
            <v>1976</v>
          </cell>
          <cell r="G114">
            <v>1</v>
          </cell>
          <cell r="H114">
            <v>1</v>
          </cell>
          <cell r="I114">
            <v>1</v>
          </cell>
          <cell r="J114">
            <v>3</v>
          </cell>
          <cell r="K114">
            <v>4</v>
          </cell>
          <cell r="L114">
            <v>0</v>
          </cell>
          <cell r="P114" t="str">
            <v>Asia</v>
          </cell>
        </row>
        <row r="115">
          <cell r="B115">
            <v>1976</v>
          </cell>
          <cell r="G115">
            <v>25</v>
          </cell>
          <cell r="H115">
            <v>26</v>
          </cell>
          <cell r="I115">
            <v>26</v>
          </cell>
          <cell r="J115">
            <v>77</v>
          </cell>
          <cell r="K115">
            <v>66</v>
          </cell>
          <cell r="L115">
            <v>23</v>
          </cell>
          <cell r="P115" t="str">
            <v>North America</v>
          </cell>
        </row>
        <row r="116">
          <cell r="B116">
            <v>1976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8</v>
          </cell>
          <cell r="L116">
            <v>3</v>
          </cell>
          <cell r="P116" t="str">
            <v>South America</v>
          </cell>
        </row>
        <row r="117">
          <cell r="B117">
            <v>1976</v>
          </cell>
          <cell r="G117">
            <v>3</v>
          </cell>
          <cell r="H117">
            <v>0</v>
          </cell>
          <cell r="I117">
            <v>3</v>
          </cell>
          <cell r="J117">
            <v>6</v>
          </cell>
          <cell r="K117">
            <v>19</v>
          </cell>
          <cell r="L117">
            <v>2</v>
          </cell>
          <cell r="P117" t="str">
            <v>Europe</v>
          </cell>
        </row>
        <row r="118">
          <cell r="B118">
            <v>1976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</v>
          </cell>
          <cell r="L118">
            <v>0</v>
          </cell>
          <cell r="P118" t="str">
            <v>South America</v>
          </cell>
        </row>
        <row r="119">
          <cell r="B119">
            <v>1976</v>
          </cell>
          <cell r="G119">
            <v>5</v>
          </cell>
          <cell r="H119">
            <v>2</v>
          </cell>
          <cell r="I119">
            <v>1</v>
          </cell>
          <cell r="J119">
            <v>8</v>
          </cell>
          <cell r="K119">
            <v>27</v>
          </cell>
          <cell r="L119">
            <v>0</v>
          </cell>
          <cell r="P119" t="str">
            <v>Africa</v>
          </cell>
        </row>
        <row r="120">
          <cell r="B120">
            <v>1976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1</v>
          </cell>
          <cell r="L120">
            <v>0</v>
          </cell>
          <cell r="P120" t="str">
            <v>Africa</v>
          </cell>
        </row>
        <row r="121">
          <cell r="B121">
            <v>1976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</v>
          </cell>
          <cell r="L121">
            <v>0</v>
          </cell>
          <cell r="P121" t="str">
            <v>Oceania</v>
          </cell>
        </row>
        <row r="122">
          <cell r="B122">
            <v>1976</v>
          </cell>
          <cell r="G122">
            <v>12</v>
          </cell>
          <cell r="H122">
            <v>20</v>
          </cell>
          <cell r="I122">
            <v>18</v>
          </cell>
          <cell r="J122">
            <v>50</v>
          </cell>
          <cell r="K122">
            <v>46</v>
          </cell>
          <cell r="L122">
            <v>4</v>
          </cell>
          <cell r="P122" t="str">
            <v>Europe</v>
          </cell>
        </row>
        <row r="123">
          <cell r="B123">
            <v>1976</v>
          </cell>
          <cell r="G123">
            <v>23</v>
          </cell>
          <cell r="H123">
            <v>21</v>
          </cell>
          <cell r="I123">
            <v>14</v>
          </cell>
          <cell r="J123">
            <v>58</v>
          </cell>
          <cell r="K123">
            <v>42</v>
          </cell>
          <cell r="L123">
            <v>10</v>
          </cell>
          <cell r="P123" t="str">
            <v>Europe</v>
          </cell>
        </row>
        <row r="124">
          <cell r="B124">
            <v>1976</v>
          </cell>
          <cell r="G124">
            <v>29</v>
          </cell>
          <cell r="H124">
            <v>28</v>
          </cell>
          <cell r="I124">
            <v>37</v>
          </cell>
          <cell r="J124">
            <v>94</v>
          </cell>
          <cell r="K124">
            <v>64</v>
          </cell>
          <cell r="L124">
            <v>23</v>
          </cell>
          <cell r="P124" t="str">
            <v>Europe</v>
          </cell>
        </row>
        <row r="125">
          <cell r="B125">
            <v>1976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3</v>
          </cell>
          <cell r="L125">
            <v>0</v>
          </cell>
          <cell r="P125" t="str">
            <v>Europe</v>
          </cell>
        </row>
        <row r="126">
          <cell r="B126">
            <v>1976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K126">
            <v>11</v>
          </cell>
          <cell r="L126">
            <v>0</v>
          </cell>
          <cell r="P126" t="str">
            <v>North America</v>
          </cell>
        </row>
        <row r="127">
          <cell r="B127">
            <v>1976</v>
          </cell>
          <cell r="G127">
            <v>0</v>
          </cell>
          <cell r="H127">
            <v>1</v>
          </cell>
          <cell r="I127">
            <v>2</v>
          </cell>
          <cell r="J127">
            <v>3</v>
          </cell>
          <cell r="K127">
            <v>11</v>
          </cell>
          <cell r="L127">
            <v>0</v>
          </cell>
          <cell r="P127" t="str">
            <v>Asia</v>
          </cell>
        </row>
        <row r="128">
          <cell r="B128">
            <v>1976</v>
          </cell>
          <cell r="G128">
            <v>1</v>
          </cell>
          <cell r="H128">
            <v>0</v>
          </cell>
          <cell r="I128">
            <v>1</v>
          </cell>
          <cell r="J128">
            <v>2</v>
          </cell>
          <cell r="K128">
            <v>2</v>
          </cell>
          <cell r="L128">
            <v>0</v>
          </cell>
          <cell r="P128" t="str">
            <v>Europe</v>
          </cell>
        </row>
        <row r="129">
          <cell r="B129">
            <v>1976</v>
          </cell>
          <cell r="G129">
            <v>2</v>
          </cell>
          <cell r="H129">
            <v>1</v>
          </cell>
          <cell r="I129">
            <v>3</v>
          </cell>
          <cell r="J129">
            <v>6</v>
          </cell>
          <cell r="K129">
            <v>12</v>
          </cell>
          <cell r="L129">
            <v>0</v>
          </cell>
          <cell r="P129" t="str">
            <v>Asia</v>
          </cell>
        </row>
        <row r="130">
          <cell r="B130">
            <v>1976</v>
          </cell>
          <cell r="G130">
            <v>4</v>
          </cell>
          <cell r="H130">
            <v>10</v>
          </cell>
          <cell r="I130">
            <v>6</v>
          </cell>
          <cell r="J130">
            <v>20</v>
          </cell>
          <cell r="K130">
            <v>8</v>
          </cell>
          <cell r="L130">
            <v>11</v>
          </cell>
          <cell r="P130" t="str">
            <v>Europe</v>
          </cell>
        </row>
        <row r="131">
          <cell r="B131">
            <v>1976</v>
          </cell>
          <cell r="G131">
            <v>40</v>
          </cell>
          <cell r="H131">
            <v>13</v>
          </cell>
          <cell r="I131">
            <v>16</v>
          </cell>
          <cell r="J131">
            <v>69</v>
          </cell>
          <cell r="K131">
            <v>50</v>
          </cell>
          <cell r="L131">
            <v>9</v>
          </cell>
          <cell r="P131" t="str">
            <v>Asia</v>
          </cell>
        </row>
        <row r="132">
          <cell r="B132">
            <v>1976</v>
          </cell>
          <cell r="G132">
            <v>2</v>
          </cell>
          <cell r="H132">
            <v>5</v>
          </cell>
          <cell r="I132">
            <v>11</v>
          </cell>
          <cell r="J132">
            <v>18</v>
          </cell>
          <cell r="K132">
            <v>22</v>
          </cell>
          <cell r="L132">
            <v>2</v>
          </cell>
          <cell r="P132" t="str">
            <v>Europe</v>
          </cell>
        </row>
        <row r="133">
          <cell r="B133">
            <v>1976</v>
          </cell>
          <cell r="G133">
            <v>10</v>
          </cell>
          <cell r="H133">
            <v>6</v>
          </cell>
          <cell r="I133">
            <v>3</v>
          </cell>
          <cell r="J133">
            <v>19</v>
          </cell>
          <cell r="K133">
            <v>30</v>
          </cell>
          <cell r="L133">
            <v>4</v>
          </cell>
          <cell r="P133" t="str">
            <v>Asia</v>
          </cell>
        </row>
        <row r="134">
          <cell r="B134">
            <v>1976</v>
          </cell>
          <cell r="G134">
            <v>1</v>
          </cell>
          <cell r="H134">
            <v>2</v>
          </cell>
          <cell r="I134">
            <v>1</v>
          </cell>
          <cell r="J134">
            <v>4</v>
          </cell>
          <cell r="K134">
            <v>7</v>
          </cell>
          <cell r="L134">
            <v>0</v>
          </cell>
          <cell r="P134" t="str">
            <v>Asia</v>
          </cell>
        </row>
        <row r="135">
          <cell r="B135">
            <v>1976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2</v>
          </cell>
          <cell r="L135">
            <v>1</v>
          </cell>
          <cell r="P135" t="str">
            <v>Europe</v>
          </cell>
        </row>
        <row r="136">
          <cell r="B136">
            <v>1976</v>
          </cell>
          <cell r="G136">
            <v>16</v>
          </cell>
          <cell r="H136">
            <v>14</v>
          </cell>
          <cell r="I136">
            <v>9</v>
          </cell>
          <cell r="J136">
            <v>39</v>
          </cell>
          <cell r="K136">
            <v>24</v>
          </cell>
          <cell r="L136">
            <v>8</v>
          </cell>
          <cell r="P136" t="str">
            <v>North America</v>
          </cell>
        </row>
        <row r="137">
          <cell r="B137">
            <v>1976</v>
          </cell>
          <cell r="G137">
            <v>45</v>
          </cell>
          <cell r="H137">
            <v>25</v>
          </cell>
          <cell r="I137">
            <v>14</v>
          </cell>
          <cell r="J137">
            <v>84</v>
          </cell>
          <cell r="K137">
            <v>41</v>
          </cell>
          <cell r="L137">
            <v>17</v>
          </cell>
          <cell r="P137" t="str">
            <v>Europe</v>
          </cell>
        </row>
        <row r="138">
          <cell r="B138">
            <v>1976</v>
          </cell>
          <cell r="G138">
            <v>7</v>
          </cell>
          <cell r="H138">
            <v>1</v>
          </cell>
          <cell r="I138">
            <v>5</v>
          </cell>
          <cell r="J138">
            <v>13</v>
          </cell>
          <cell r="K138">
            <v>11</v>
          </cell>
          <cell r="L138">
            <v>1</v>
          </cell>
          <cell r="P138" t="str">
            <v>Oceania</v>
          </cell>
        </row>
        <row r="139">
          <cell r="B139">
            <v>1976</v>
          </cell>
          <cell r="G139">
            <v>9</v>
          </cell>
          <cell r="H139">
            <v>6</v>
          </cell>
          <cell r="I139">
            <v>4</v>
          </cell>
          <cell r="J139">
            <v>19</v>
          </cell>
          <cell r="K139">
            <v>26</v>
          </cell>
          <cell r="L139">
            <v>15</v>
          </cell>
          <cell r="P139" t="str">
            <v>Europe</v>
          </cell>
        </row>
        <row r="140">
          <cell r="B140">
            <v>1976</v>
          </cell>
          <cell r="G140">
            <v>1</v>
          </cell>
          <cell r="H140">
            <v>0</v>
          </cell>
          <cell r="I140">
            <v>2</v>
          </cell>
          <cell r="J140">
            <v>3</v>
          </cell>
          <cell r="K140">
            <v>1</v>
          </cell>
          <cell r="L140">
            <v>1</v>
          </cell>
          <cell r="P140" t="str">
            <v>South America</v>
          </cell>
        </row>
        <row r="141">
          <cell r="B141">
            <v>1976</v>
          </cell>
          <cell r="G141">
            <v>24</v>
          </cell>
          <cell r="H141">
            <v>17</v>
          </cell>
          <cell r="I141">
            <v>12</v>
          </cell>
          <cell r="J141">
            <v>53</v>
          </cell>
          <cell r="K141">
            <v>23</v>
          </cell>
          <cell r="L141">
            <v>14</v>
          </cell>
          <cell r="P141" t="str">
            <v>Europe</v>
          </cell>
        </row>
        <row r="142">
          <cell r="B142">
            <v>1976</v>
          </cell>
          <cell r="G142">
            <v>6</v>
          </cell>
          <cell r="H142">
            <v>9</v>
          </cell>
          <cell r="I142">
            <v>11</v>
          </cell>
          <cell r="J142">
            <v>26</v>
          </cell>
          <cell r="K142">
            <v>27</v>
          </cell>
          <cell r="L142">
            <v>10</v>
          </cell>
          <cell r="P142" t="str">
            <v>Africa</v>
          </cell>
        </row>
        <row r="143">
          <cell r="B143">
            <v>1976</v>
          </cell>
          <cell r="G143">
            <v>4</v>
          </cell>
          <cell r="H143">
            <v>6</v>
          </cell>
          <cell r="I143">
            <v>2</v>
          </cell>
          <cell r="J143">
            <v>12</v>
          </cell>
          <cell r="K143">
            <v>21</v>
          </cell>
          <cell r="L143">
            <v>1</v>
          </cell>
          <cell r="P143" t="str">
            <v>Europe</v>
          </cell>
        </row>
        <row r="144">
          <cell r="B144">
            <v>1976</v>
          </cell>
          <cell r="G144">
            <v>21</v>
          </cell>
          <cell r="H144">
            <v>28</v>
          </cell>
          <cell r="I144">
            <v>25</v>
          </cell>
          <cell r="J144">
            <v>74</v>
          </cell>
          <cell r="K144">
            <v>56</v>
          </cell>
          <cell r="L144">
            <v>13</v>
          </cell>
          <cell r="P144" t="str">
            <v>Europe</v>
          </cell>
        </row>
        <row r="145">
          <cell r="B145">
            <v>1976</v>
          </cell>
          <cell r="G145">
            <v>9</v>
          </cell>
          <cell r="H145">
            <v>12</v>
          </cell>
          <cell r="I145">
            <v>10</v>
          </cell>
          <cell r="J145">
            <v>31</v>
          </cell>
          <cell r="K145">
            <v>40</v>
          </cell>
          <cell r="L145">
            <v>9</v>
          </cell>
          <cell r="P145" t="str">
            <v>Europe</v>
          </cell>
        </row>
        <row r="146">
          <cell r="B146">
            <v>1976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0</v>
          </cell>
          <cell r="P146" t="str">
            <v>Africa</v>
          </cell>
        </row>
        <row r="147">
          <cell r="B147">
            <v>1976</v>
          </cell>
          <cell r="G147">
            <v>66</v>
          </cell>
          <cell r="H147">
            <v>44</v>
          </cell>
          <cell r="I147">
            <v>45</v>
          </cell>
          <cell r="J147">
            <v>155</v>
          </cell>
          <cell r="K147">
            <v>63</v>
          </cell>
          <cell r="L147">
            <v>34</v>
          </cell>
          <cell r="P147" t="str">
            <v>North America</v>
          </cell>
        </row>
        <row r="148">
          <cell r="B148">
            <v>1976</v>
          </cell>
          <cell r="G148">
            <v>37</v>
          </cell>
          <cell r="H148">
            <v>34</v>
          </cell>
          <cell r="I148">
            <v>26</v>
          </cell>
          <cell r="J148">
            <v>97</v>
          </cell>
          <cell r="K148">
            <v>76</v>
          </cell>
          <cell r="L148">
            <v>17</v>
          </cell>
          <cell r="P148" t="str">
            <v>Europe</v>
          </cell>
        </row>
        <row r="149">
          <cell r="B149">
            <v>1980</v>
          </cell>
          <cell r="G149">
            <v>4</v>
          </cell>
          <cell r="H149">
            <v>5</v>
          </cell>
          <cell r="I149">
            <v>6</v>
          </cell>
          <cell r="J149">
            <v>15</v>
          </cell>
          <cell r="K149">
            <v>6</v>
          </cell>
          <cell r="L149">
            <v>5</v>
          </cell>
          <cell r="P149" t="str">
            <v>South America</v>
          </cell>
        </row>
        <row r="150">
          <cell r="B150">
            <v>1980</v>
          </cell>
          <cell r="G150">
            <v>12</v>
          </cell>
          <cell r="H150">
            <v>21</v>
          </cell>
          <cell r="I150">
            <v>22</v>
          </cell>
          <cell r="J150">
            <v>55</v>
          </cell>
          <cell r="K150">
            <v>40</v>
          </cell>
          <cell r="L150">
            <v>12</v>
          </cell>
          <cell r="P150" t="str">
            <v>Oceania</v>
          </cell>
        </row>
        <row r="151">
          <cell r="B151">
            <v>1980</v>
          </cell>
          <cell r="G151">
            <v>14</v>
          </cell>
          <cell r="H151">
            <v>23</v>
          </cell>
          <cell r="I151">
            <v>8</v>
          </cell>
          <cell r="J151">
            <v>45</v>
          </cell>
          <cell r="K151">
            <v>38</v>
          </cell>
          <cell r="L151">
            <v>10</v>
          </cell>
          <cell r="P151" t="str">
            <v>Europe</v>
          </cell>
        </row>
        <row r="152">
          <cell r="B152">
            <v>1980</v>
          </cell>
          <cell r="G152">
            <v>0</v>
          </cell>
          <cell r="H152">
            <v>1</v>
          </cell>
          <cell r="I152">
            <v>2</v>
          </cell>
          <cell r="J152">
            <v>3</v>
          </cell>
          <cell r="K152">
            <v>2</v>
          </cell>
          <cell r="L152">
            <v>4</v>
          </cell>
          <cell r="P152" t="str">
            <v>North America</v>
          </cell>
        </row>
        <row r="153">
          <cell r="B153">
            <v>1980</v>
          </cell>
          <cell r="G153">
            <v>13</v>
          </cell>
          <cell r="H153">
            <v>12</v>
          </cell>
          <cell r="I153">
            <v>17</v>
          </cell>
          <cell r="J153">
            <v>42</v>
          </cell>
          <cell r="K153">
            <v>54</v>
          </cell>
          <cell r="L153">
            <v>13</v>
          </cell>
          <cell r="P153" t="str">
            <v>Europe</v>
          </cell>
        </row>
        <row r="154">
          <cell r="B154">
            <v>1980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</v>
          </cell>
          <cell r="L154">
            <v>0</v>
          </cell>
          <cell r="P154" t="str">
            <v>South America</v>
          </cell>
        </row>
        <row r="155">
          <cell r="B155">
            <v>1980</v>
          </cell>
          <cell r="G155">
            <v>64</v>
          </cell>
          <cell r="H155">
            <v>35</v>
          </cell>
          <cell r="I155">
            <v>31</v>
          </cell>
          <cell r="J155">
            <v>130</v>
          </cell>
          <cell r="K155">
            <v>60</v>
          </cell>
          <cell r="L155">
            <v>34</v>
          </cell>
          <cell r="P155" t="str">
            <v>North America</v>
          </cell>
        </row>
        <row r="156">
          <cell r="B156">
            <v>1980</v>
          </cell>
          <cell r="G156">
            <v>1</v>
          </cell>
          <cell r="H156">
            <v>0</v>
          </cell>
          <cell r="I156">
            <v>1</v>
          </cell>
          <cell r="J156">
            <v>2</v>
          </cell>
          <cell r="K156">
            <v>8</v>
          </cell>
          <cell r="L156">
            <v>3</v>
          </cell>
          <cell r="P156" t="str">
            <v>South America</v>
          </cell>
        </row>
        <row r="157">
          <cell r="B157">
            <v>1980</v>
          </cell>
          <cell r="G157">
            <v>0</v>
          </cell>
          <cell r="H157">
            <v>1</v>
          </cell>
          <cell r="I157">
            <v>1</v>
          </cell>
          <cell r="J157">
            <v>2</v>
          </cell>
          <cell r="K157">
            <v>5</v>
          </cell>
          <cell r="L157">
            <v>2</v>
          </cell>
          <cell r="P157" t="str">
            <v>Europe</v>
          </cell>
        </row>
        <row r="158">
          <cell r="B158">
            <v>1980</v>
          </cell>
          <cell r="G158">
            <v>6</v>
          </cell>
          <cell r="H158">
            <v>4</v>
          </cell>
          <cell r="I158">
            <v>7</v>
          </cell>
          <cell r="J158">
            <v>17</v>
          </cell>
          <cell r="K158">
            <v>32</v>
          </cell>
          <cell r="L158">
            <v>10</v>
          </cell>
          <cell r="P158" t="str">
            <v>Europe</v>
          </cell>
        </row>
        <row r="159">
          <cell r="B159">
            <v>1980</v>
          </cell>
          <cell r="G159">
            <v>4</v>
          </cell>
          <cell r="H159">
            <v>7</v>
          </cell>
          <cell r="I159">
            <v>3</v>
          </cell>
          <cell r="J159">
            <v>14</v>
          </cell>
          <cell r="K159">
            <v>26</v>
          </cell>
          <cell r="L159">
            <v>7</v>
          </cell>
          <cell r="P159" t="str">
            <v>Africa</v>
          </cell>
        </row>
        <row r="160">
          <cell r="B160">
            <v>1980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</v>
          </cell>
          <cell r="L160">
            <v>0</v>
          </cell>
          <cell r="P160" t="str">
            <v>Africa</v>
          </cell>
        </row>
        <row r="161">
          <cell r="B161">
            <v>1980</v>
          </cell>
          <cell r="G161">
            <v>8</v>
          </cell>
          <cell r="H161">
            <v>19</v>
          </cell>
          <cell r="I161">
            <v>13</v>
          </cell>
          <cell r="J161">
            <v>40</v>
          </cell>
          <cell r="K161">
            <v>50</v>
          </cell>
          <cell r="L161">
            <v>10</v>
          </cell>
          <cell r="P161" t="str">
            <v>Europe</v>
          </cell>
        </row>
        <row r="162">
          <cell r="B162">
            <v>1980</v>
          </cell>
          <cell r="G162">
            <v>28</v>
          </cell>
          <cell r="H162">
            <v>26</v>
          </cell>
          <cell r="I162">
            <v>31</v>
          </cell>
          <cell r="J162">
            <v>85</v>
          </cell>
          <cell r="K162">
            <v>76</v>
          </cell>
          <cell r="L162">
            <v>21</v>
          </cell>
          <cell r="P162" t="str">
            <v>Europe</v>
          </cell>
        </row>
        <row r="163">
          <cell r="B163">
            <v>1980</v>
          </cell>
          <cell r="G163">
            <v>47</v>
          </cell>
          <cell r="H163">
            <v>32</v>
          </cell>
          <cell r="I163">
            <v>21</v>
          </cell>
          <cell r="J163">
            <v>100</v>
          </cell>
          <cell r="K163">
            <v>65</v>
          </cell>
          <cell r="L163">
            <v>31</v>
          </cell>
          <cell r="P163" t="str">
            <v>Europe</v>
          </cell>
        </row>
        <row r="164">
          <cell r="B164">
            <v>1980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K164">
            <v>6</v>
          </cell>
          <cell r="L164">
            <v>1</v>
          </cell>
          <cell r="P164" t="str">
            <v>Europe</v>
          </cell>
        </row>
        <row r="165">
          <cell r="B165">
            <v>1980</v>
          </cell>
          <cell r="G165">
            <v>0</v>
          </cell>
          <cell r="H165">
            <v>1</v>
          </cell>
          <cell r="I165">
            <v>2</v>
          </cell>
          <cell r="J165">
            <v>3</v>
          </cell>
          <cell r="K165">
            <v>11</v>
          </cell>
          <cell r="L165">
            <v>0</v>
          </cell>
          <cell r="P165" t="str">
            <v>Asia</v>
          </cell>
        </row>
        <row r="166">
          <cell r="B166">
            <v>1980</v>
          </cell>
          <cell r="G166">
            <v>1</v>
          </cell>
          <cell r="H166">
            <v>0</v>
          </cell>
          <cell r="I166">
            <v>1</v>
          </cell>
          <cell r="J166">
            <v>2</v>
          </cell>
          <cell r="K166">
            <v>8</v>
          </cell>
          <cell r="L166">
            <v>4</v>
          </cell>
          <cell r="P166" t="str">
            <v>Europe</v>
          </cell>
        </row>
        <row r="167">
          <cell r="B167">
            <v>1980</v>
          </cell>
          <cell r="G167">
            <v>2</v>
          </cell>
          <cell r="H167">
            <v>0</v>
          </cell>
          <cell r="I167">
            <v>4</v>
          </cell>
          <cell r="J167">
            <v>6</v>
          </cell>
          <cell r="K167">
            <v>15</v>
          </cell>
          <cell r="L167">
            <v>0</v>
          </cell>
          <cell r="P167" t="str">
            <v>Asia</v>
          </cell>
        </row>
        <row r="168">
          <cell r="B168">
            <v>1980</v>
          </cell>
          <cell r="G168">
            <v>4</v>
          </cell>
          <cell r="H168">
            <v>2</v>
          </cell>
          <cell r="I168">
            <v>11</v>
          </cell>
          <cell r="J168">
            <v>17</v>
          </cell>
          <cell r="K168">
            <v>14</v>
          </cell>
          <cell r="L168">
            <v>9</v>
          </cell>
          <cell r="P168" t="str">
            <v>Europe</v>
          </cell>
        </row>
        <row r="169">
          <cell r="B169">
            <v>1980</v>
          </cell>
          <cell r="G169">
            <v>13</v>
          </cell>
          <cell r="H169">
            <v>18</v>
          </cell>
          <cell r="I169">
            <v>15</v>
          </cell>
          <cell r="J169">
            <v>46</v>
          </cell>
          <cell r="K169">
            <v>40</v>
          </cell>
          <cell r="L169">
            <v>7</v>
          </cell>
          <cell r="P169" t="str">
            <v>Asia</v>
          </cell>
        </row>
        <row r="170">
          <cell r="B170">
            <v>1980</v>
          </cell>
          <cell r="G170">
            <v>6</v>
          </cell>
          <cell r="H170">
            <v>5</v>
          </cell>
          <cell r="I170">
            <v>9</v>
          </cell>
          <cell r="J170">
            <v>20</v>
          </cell>
          <cell r="K170">
            <v>29</v>
          </cell>
          <cell r="L170">
            <v>9</v>
          </cell>
          <cell r="P170" t="str">
            <v>Europe</v>
          </cell>
        </row>
        <row r="171">
          <cell r="B171">
            <v>1980</v>
          </cell>
          <cell r="G171">
            <v>7</v>
          </cell>
          <cell r="H171">
            <v>7</v>
          </cell>
          <cell r="I171">
            <v>5</v>
          </cell>
          <cell r="J171">
            <v>19</v>
          </cell>
          <cell r="K171">
            <v>6</v>
          </cell>
          <cell r="L171">
            <v>7</v>
          </cell>
          <cell r="P171" t="str">
            <v>North America</v>
          </cell>
        </row>
        <row r="172">
          <cell r="B172">
            <v>1980</v>
          </cell>
          <cell r="G172">
            <v>9</v>
          </cell>
          <cell r="H172">
            <v>10</v>
          </cell>
          <cell r="I172">
            <v>7</v>
          </cell>
          <cell r="J172">
            <v>26</v>
          </cell>
          <cell r="K172">
            <v>24</v>
          </cell>
          <cell r="L172">
            <v>6</v>
          </cell>
          <cell r="P172" t="str">
            <v>Asia</v>
          </cell>
        </row>
        <row r="173">
          <cell r="B173">
            <v>1980</v>
          </cell>
          <cell r="G173">
            <v>1</v>
          </cell>
          <cell r="H173">
            <v>2</v>
          </cell>
          <cell r="I173">
            <v>0</v>
          </cell>
          <cell r="J173">
            <v>3</v>
          </cell>
          <cell r="K173">
            <v>13</v>
          </cell>
          <cell r="L173">
            <v>4</v>
          </cell>
          <cell r="P173" t="str">
            <v>Africa</v>
          </cell>
        </row>
        <row r="174">
          <cell r="B174">
            <v>1980</v>
          </cell>
          <cell r="G174">
            <v>2</v>
          </cell>
          <cell r="H174">
            <v>2</v>
          </cell>
          <cell r="I174">
            <v>1</v>
          </cell>
          <cell r="J174">
            <v>5</v>
          </cell>
          <cell r="K174">
            <v>12</v>
          </cell>
          <cell r="L174">
            <v>0</v>
          </cell>
          <cell r="P174" t="str">
            <v>Asia</v>
          </cell>
        </row>
        <row r="175">
          <cell r="B175">
            <v>1980</v>
          </cell>
          <cell r="G175">
            <v>2</v>
          </cell>
          <cell r="H175">
            <v>2</v>
          </cell>
          <cell r="I175">
            <v>1</v>
          </cell>
          <cell r="J175">
            <v>5</v>
          </cell>
          <cell r="K175">
            <v>7</v>
          </cell>
          <cell r="L175">
            <v>2</v>
          </cell>
          <cell r="P175" t="str">
            <v>Asia</v>
          </cell>
        </row>
        <row r="176">
          <cell r="B176">
            <v>1980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K176">
            <v>8</v>
          </cell>
          <cell r="L176">
            <v>1</v>
          </cell>
          <cell r="P176" t="str">
            <v>Europe</v>
          </cell>
        </row>
        <row r="177">
          <cell r="B177">
            <v>1980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K177">
            <v>5</v>
          </cell>
          <cell r="L177">
            <v>3</v>
          </cell>
          <cell r="P177" t="str">
            <v>Europe</v>
          </cell>
        </row>
        <row r="178">
          <cell r="B178">
            <v>1980</v>
          </cell>
          <cell r="G178">
            <v>20</v>
          </cell>
          <cell r="H178">
            <v>16</v>
          </cell>
          <cell r="I178">
            <v>6</v>
          </cell>
          <cell r="J178">
            <v>42</v>
          </cell>
          <cell r="K178">
            <v>19</v>
          </cell>
          <cell r="L178">
            <v>8</v>
          </cell>
          <cell r="P178" t="str">
            <v>North America</v>
          </cell>
        </row>
        <row r="179">
          <cell r="B179">
            <v>1980</v>
          </cell>
          <cell r="G179">
            <v>33</v>
          </cell>
          <cell r="H179">
            <v>31</v>
          </cell>
          <cell r="I179">
            <v>36</v>
          </cell>
          <cell r="J179">
            <v>100</v>
          </cell>
          <cell r="K179">
            <v>78</v>
          </cell>
          <cell r="L179">
            <v>30</v>
          </cell>
          <cell r="P179" t="str">
            <v>Europe</v>
          </cell>
        </row>
        <row r="180">
          <cell r="B180">
            <v>1980</v>
          </cell>
          <cell r="G180">
            <v>7</v>
          </cell>
          <cell r="H180">
            <v>6</v>
          </cell>
          <cell r="I180">
            <v>6</v>
          </cell>
          <cell r="J180">
            <v>19</v>
          </cell>
          <cell r="K180">
            <v>12</v>
          </cell>
          <cell r="L180">
            <v>5</v>
          </cell>
          <cell r="P180" t="str">
            <v>Oceania</v>
          </cell>
        </row>
        <row r="181">
          <cell r="B181">
            <v>1980</v>
          </cell>
          <cell r="G181">
            <v>15</v>
          </cell>
          <cell r="H181">
            <v>13</v>
          </cell>
          <cell r="I181">
            <v>8</v>
          </cell>
          <cell r="J181">
            <v>36</v>
          </cell>
          <cell r="K181">
            <v>36</v>
          </cell>
          <cell r="L181">
            <v>17</v>
          </cell>
          <cell r="P181" t="str">
            <v>Europe</v>
          </cell>
        </row>
        <row r="182">
          <cell r="B182">
            <v>1980</v>
          </cell>
          <cell r="G182">
            <v>75</v>
          </cell>
          <cell r="H182">
            <v>50</v>
          </cell>
          <cell r="I182">
            <v>52</v>
          </cell>
          <cell r="J182">
            <v>177</v>
          </cell>
          <cell r="K182">
            <v>50</v>
          </cell>
          <cell r="L182">
            <v>30</v>
          </cell>
          <cell r="P182" t="str">
            <v>Europe</v>
          </cell>
        </row>
        <row r="183">
          <cell r="B183">
            <v>1980</v>
          </cell>
          <cell r="G183">
            <v>1</v>
          </cell>
          <cell r="H183">
            <v>13</v>
          </cell>
          <cell r="I183">
            <v>9</v>
          </cell>
          <cell r="J183">
            <v>23</v>
          </cell>
          <cell r="K183">
            <v>17</v>
          </cell>
          <cell r="L183">
            <v>7</v>
          </cell>
          <cell r="P183" t="str">
            <v>Europe</v>
          </cell>
        </row>
        <row r="184">
          <cell r="B184">
            <v>1980</v>
          </cell>
          <cell r="G184">
            <v>1</v>
          </cell>
          <cell r="H184">
            <v>0</v>
          </cell>
          <cell r="I184">
            <v>0</v>
          </cell>
          <cell r="J184">
            <v>1</v>
          </cell>
          <cell r="K184">
            <v>8</v>
          </cell>
          <cell r="L184">
            <v>3</v>
          </cell>
          <cell r="P184" t="str">
            <v>Africa</v>
          </cell>
        </row>
        <row r="185">
          <cell r="B185">
            <v>1980</v>
          </cell>
          <cell r="G185">
            <v>31</v>
          </cell>
          <cell r="H185">
            <v>36</v>
          </cell>
          <cell r="I185">
            <v>24</v>
          </cell>
          <cell r="J185">
            <v>91</v>
          </cell>
          <cell r="K185">
            <v>75</v>
          </cell>
          <cell r="L185">
            <v>19</v>
          </cell>
          <cell r="P185" t="str">
            <v>Europe</v>
          </cell>
        </row>
        <row r="186">
          <cell r="B186">
            <v>1980</v>
          </cell>
          <cell r="G186">
            <v>9</v>
          </cell>
          <cell r="H186">
            <v>10</v>
          </cell>
          <cell r="I186">
            <v>10</v>
          </cell>
          <cell r="J186">
            <v>29</v>
          </cell>
          <cell r="K186">
            <v>51</v>
          </cell>
          <cell r="L186">
            <v>14</v>
          </cell>
          <cell r="P186" t="str">
            <v>Europe</v>
          </cell>
        </row>
        <row r="187">
          <cell r="B187">
            <v>1980</v>
          </cell>
          <cell r="G187">
            <v>75</v>
          </cell>
          <cell r="H187">
            <v>66</v>
          </cell>
          <cell r="I187">
            <v>54</v>
          </cell>
          <cell r="J187">
            <v>195</v>
          </cell>
          <cell r="K187">
            <v>85</v>
          </cell>
          <cell r="L187">
            <v>47</v>
          </cell>
          <cell r="P187" t="str">
            <v>North America</v>
          </cell>
        </row>
        <row r="188">
          <cell r="B188">
            <v>1980</v>
          </cell>
          <cell r="G188">
            <v>68</v>
          </cell>
          <cell r="H188">
            <v>48</v>
          </cell>
          <cell r="I188">
            <v>46</v>
          </cell>
          <cell r="J188">
            <v>162</v>
          </cell>
          <cell r="K188">
            <v>104</v>
          </cell>
          <cell r="L188">
            <v>24</v>
          </cell>
          <cell r="P188" t="str">
            <v>Europe</v>
          </cell>
        </row>
        <row r="189">
          <cell r="B189">
            <v>1980</v>
          </cell>
          <cell r="G189">
            <v>4</v>
          </cell>
          <cell r="H189">
            <v>5</v>
          </cell>
          <cell r="I189">
            <v>9</v>
          </cell>
          <cell r="J189">
            <v>18</v>
          </cell>
          <cell r="K189">
            <v>25</v>
          </cell>
          <cell r="L189">
            <v>6</v>
          </cell>
          <cell r="P189" t="str">
            <v>Europe</v>
          </cell>
        </row>
        <row r="190">
          <cell r="B190">
            <v>1980</v>
          </cell>
          <cell r="G190">
            <v>0</v>
          </cell>
          <cell r="H190">
            <v>8</v>
          </cell>
          <cell r="I190">
            <v>4</v>
          </cell>
          <cell r="J190">
            <v>12</v>
          </cell>
          <cell r="K190">
            <v>2</v>
          </cell>
          <cell r="L190">
            <v>3</v>
          </cell>
          <cell r="P190" t="str">
            <v>Africa</v>
          </cell>
        </row>
        <row r="191">
          <cell r="B191">
            <v>1984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</v>
          </cell>
          <cell r="L191">
            <v>0</v>
          </cell>
          <cell r="P191" t="str">
            <v>South America</v>
          </cell>
        </row>
        <row r="192">
          <cell r="B192">
            <v>1984</v>
          </cell>
          <cell r="G192">
            <v>49</v>
          </cell>
          <cell r="H192">
            <v>54</v>
          </cell>
          <cell r="I192">
            <v>51</v>
          </cell>
          <cell r="J192">
            <v>154</v>
          </cell>
          <cell r="K192">
            <v>80</v>
          </cell>
          <cell r="L192">
            <v>28</v>
          </cell>
          <cell r="P192" t="str">
            <v>Oceania</v>
          </cell>
        </row>
        <row r="193">
          <cell r="B193">
            <v>1984</v>
          </cell>
          <cell r="G193">
            <v>14</v>
          </cell>
          <cell r="H193">
            <v>20</v>
          </cell>
          <cell r="I193">
            <v>10</v>
          </cell>
          <cell r="J193">
            <v>44</v>
          </cell>
          <cell r="K193">
            <v>37</v>
          </cell>
          <cell r="L193">
            <v>8</v>
          </cell>
          <cell r="P193" t="str">
            <v>Europe</v>
          </cell>
        </row>
        <row r="194">
          <cell r="B194">
            <v>1984</v>
          </cell>
          <cell r="G194">
            <v>0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  <cell r="L194">
            <v>2</v>
          </cell>
          <cell r="P194" t="str">
            <v>North America</v>
          </cell>
        </row>
        <row r="195">
          <cell r="B195">
            <v>1984</v>
          </cell>
          <cell r="G195">
            <v>0</v>
          </cell>
          <cell r="H195">
            <v>0</v>
          </cell>
          <cell r="I195">
            <v>2</v>
          </cell>
          <cell r="J195">
            <v>2</v>
          </cell>
          <cell r="K195">
            <v>10</v>
          </cell>
          <cell r="L195">
            <v>2</v>
          </cell>
          <cell r="P195" t="str">
            <v>Asia</v>
          </cell>
        </row>
        <row r="196">
          <cell r="B196">
            <v>1984</v>
          </cell>
          <cell r="G196">
            <v>21</v>
          </cell>
          <cell r="H196">
            <v>23</v>
          </cell>
          <cell r="I196">
            <v>14</v>
          </cell>
          <cell r="J196">
            <v>58</v>
          </cell>
          <cell r="K196">
            <v>30</v>
          </cell>
          <cell r="L196">
            <v>5</v>
          </cell>
          <cell r="P196" t="str">
            <v>Europe</v>
          </cell>
        </row>
        <row r="197">
          <cell r="B197">
            <v>1984</v>
          </cell>
          <cell r="G197">
            <v>7</v>
          </cell>
          <cell r="H197">
            <v>17</v>
          </cell>
          <cell r="I197">
            <v>4</v>
          </cell>
          <cell r="J197">
            <v>28</v>
          </cell>
          <cell r="K197">
            <v>24</v>
          </cell>
          <cell r="L197">
            <v>6</v>
          </cell>
          <cell r="P197" t="str">
            <v>South America</v>
          </cell>
        </row>
        <row r="198">
          <cell r="B198">
            <v>1984</v>
          </cell>
          <cell r="G198">
            <v>1</v>
          </cell>
          <cell r="H198">
            <v>2</v>
          </cell>
          <cell r="I198">
            <v>1</v>
          </cell>
          <cell r="J198">
            <v>4</v>
          </cell>
          <cell r="K198">
            <v>10</v>
          </cell>
          <cell r="L198">
            <v>0</v>
          </cell>
          <cell r="P198" t="str">
            <v>Asia</v>
          </cell>
        </row>
        <row r="199">
          <cell r="B199">
            <v>1984</v>
          </cell>
          <cell r="G199">
            <v>87</v>
          </cell>
          <cell r="H199">
            <v>82</v>
          </cell>
          <cell r="I199">
            <v>69</v>
          </cell>
          <cell r="J199">
            <v>238</v>
          </cell>
          <cell r="K199">
            <v>120</v>
          </cell>
          <cell r="L199">
            <v>46</v>
          </cell>
          <cell r="P199" t="str">
            <v>North America</v>
          </cell>
        </row>
        <row r="200">
          <cell r="B200">
            <v>1984</v>
          </cell>
          <cell r="G200">
            <v>2</v>
          </cell>
          <cell r="H200">
            <v>12</v>
          </cell>
          <cell r="I200">
            <v>8</v>
          </cell>
          <cell r="J200">
            <v>22</v>
          </cell>
          <cell r="K200">
            <v>17</v>
          </cell>
          <cell r="L200">
            <v>6</v>
          </cell>
          <cell r="P200" t="str">
            <v>Asia</v>
          </cell>
        </row>
        <row r="201">
          <cell r="B201">
            <v>1984</v>
          </cell>
          <cell r="G201">
            <v>30</v>
          </cell>
          <cell r="H201">
            <v>13</v>
          </cell>
          <cell r="I201">
            <v>16</v>
          </cell>
          <cell r="J201">
            <v>59</v>
          </cell>
          <cell r="K201">
            <v>26</v>
          </cell>
          <cell r="L201">
            <v>10</v>
          </cell>
          <cell r="P201" t="str">
            <v>Europe</v>
          </cell>
        </row>
        <row r="202">
          <cell r="B202">
            <v>1984</v>
          </cell>
          <cell r="G202">
            <v>0</v>
          </cell>
          <cell r="H202">
            <v>3</v>
          </cell>
          <cell r="I202">
            <v>1</v>
          </cell>
          <cell r="J202">
            <v>4</v>
          </cell>
          <cell r="K202">
            <v>3</v>
          </cell>
          <cell r="L202">
            <v>1</v>
          </cell>
          <cell r="P202" t="str">
            <v>Europe</v>
          </cell>
        </row>
        <row r="203">
          <cell r="B203">
            <v>1984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2</v>
          </cell>
          <cell r="L203">
            <v>0</v>
          </cell>
          <cell r="P203" t="str">
            <v>South America</v>
          </cell>
        </row>
        <row r="204">
          <cell r="B204">
            <v>1984</v>
          </cell>
          <cell r="G204">
            <v>1</v>
          </cell>
          <cell r="H204">
            <v>1</v>
          </cell>
          <cell r="I204">
            <v>5</v>
          </cell>
          <cell r="J204">
            <v>7</v>
          </cell>
          <cell r="K204">
            <v>25</v>
          </cell>
          <cell r="L204">
            <v>3</v>
          </cell>
          <cell r="P204" t="str">
            <v>Africa</v>
          </cell>
        </row>
        <row r="205">
          <cell r="B205">
            <v>1984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L205">
            <v>2</v>
          </cell>
          <cell r="P205" t="str">
            <v>Europe</v>
          </cell>
        </row>
        <row r="206">
          <cell r="B206">
            <v>1984</v>
          </cell>
          <cell r="G206">
            <v>18</v>
          </cell>
          <cell r="H206">
            <v>14</v>
          </cell>
          <cell r="I206">
            <v>27</v>
          </cell>
          <cell r="J206">
            <v>59</v>
          </cell>
          <cell r="K206">
            <v>49</v>
          </cell>
          <cell r="L206">
            <v>8</v>
          </cell>
          <cell r="P206" t="str">
            <v>Europe</v>
          </cell>
        </row>
        <row r="207">
          <cell r="B207">
            <v>1984</v>
          </cell>
          <cell r="G207">
            <v>71</v>
          </cell>
          <cell r="H207">
            <v>69</v>
          </cell>
          <cell r="I207">
            <v>46</v>
          </cell>
          <cell r="J207">
            <v>186</v>
          </cell>
          <cell r="K207">
            <v>78</v>
          </cell>
          <cell r="L207">
            <v>37</v>
          </cell>
          <cell r="P207" t="str">
            <v>Europe</v>
          </cell>
        </row>
        <row r="208">
          <cell r="B208">
            <v>1984</v>
          </cell>
          <cell r="G208">
            <v>107</v>
          </cell>
          <cell r="H208">
            <v>112</v>
          </cell>
          <cell r="I208">
            <v>112</v>
          </cell>
          <cell r="J208">
            <v>331</v>
          </cell>
          <cell r="K208">
            <v>156</v>
          </cell>
          <cell r="L208">
            <v>68</v>
          </cell>
          <cell r="P208" t="str">
            <v>Europe</v>
          </cell>
        </row>
        <row r="209">
          <cell r="B209">
            <v>1984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2</v>
          </cell>
          <cell r="L209">
            <v>1</v>
          </cell>
          <cell r="P209" t="str">
            <v>Europe</v>
          </cell>
        </row>
        <row r="210">
          <cell r="B210">
            <v>1984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4</v>
          </cell>
          <cell r="L210">
            <v>0</v>
          </cell>
          <cell r="P210" t="str">
            <v>North America</v>
          </cell>
        </row>
        <row r="211">
          <cell r="B211">
            <v>1984</v>
          </cell>
          <cell r="G211">
            <v>3</v>
          </cell>
          <cell r="H211">
            <v>5</v>
          </cell>
          <cell r="I211">
            <v>9</v>
          </cell>
          <cell r="J211">
            <v>17</v>
          </cell>
          <cell r="K211">
            <v>14</v>
          </cell>
          <cell r="L211">
            <v>11</v>
          </cell>
          <cell r="P211" t="str">
            <v>Asia</v>
          </cell>
        </row>
        <row r="212">
          <cell r="B212">
            <v>1984</v>
          </cell>
          <cell r="G212">
            <v>12</v>
          </cell>
          <cell r="H212">
            <v>13</v>
          </cell>
          <cell r="I212">
            <v>3</v>
          </cell>
          <cell r="J212">
            <v>28</v>
          </cell>
          <cell r="K212">
            <v>22</v>
          </cell>
          <cell r="L212">
            <v>4</v>
          </cell>
          <cell r="P212" t="str">
            <v>Europe</v>
          </cell>
        </row>
        <row r="213">
          <cell r="B213">
            <v>1984</v>
          </cell>
          <cell r="G213">
            <v>0</v>
          </cell>
          <cell r="H213">
            <v>2</v>
          </cell>
          <cell r="I213">
            <v>8</v>
          </cell>
          <cell r="J213">
            <v>10</v>
          </cell>
          <cell r="K213">
            <v>8</v>
          </cell>
          <cell r="L213">
            <v>5</v>
          </cell>
          <cell r="P213" t="str">
            <v>Europe</v>
          </cell>
        </row>
        <row r="214">
          <cell r="B214">
            <v>1984</v>
          </cell>
          <cell r="G214">
            <v>0</v>
          </cell>
          <cell r="H214">
            <v>2</v>
          </cell>
          <cell r="I214">
            <v>2</v>
          </cell>
          <cell r="J214">
            <v>4</v>
          </cell>
          <cell r="K214">
            <v>5</v>
          </cell>
          <cell r="L214">
            <v>0</v>
          </cell>
          <cell r="P214" t="str">
            <v>Asia</v>
          </cell>
        </row>
        <row r="215">
          <cell r="B215">
            <v>1984</v>
          </cell>
          <cell r="G215">
            <v>0</v>
          </cell>
          <cell r="H215">
            <v>1</v>
          </cell>
          <cell r="I215">
            <v>1</v>
          </cell>
          <cell r="J215">
            <v>2</v>
          </cell>
          <cell r="K215">
            <v>6</v>
          </cell>
          <cell r="L215">
            <v>2</v>
          </cell>
          <cell r="P215" t="str">
            <v>Asia</v>
          </cell>
        </row>
        <row r="216">
          <cell r="B216">
            <v>1984</v>
          </cell>
          <cell r="G216">
            <v>20</v>
          </cell>
          <cell r="H216">
            <v>15</v>
          </cell>
          <cell r="I216">
            <v>31</v>
          </cell>
          <cell r="J216">
            <v>66</v>
          </cell>
          <cell r="K216">
            <v>38</v>
          </cell>
          <cell r="L216">
            <v>13</v>
          </cell>
          <cell r="P216" t="str">
            <v>Europe</v>
          </cell>
        </row>
        <row r="217">
          <cell r="B217">
            <v>1984</v>
          </cell>
          <cell r="G217">
            <v>11</v>
          </cell>
          <cell r="H217">
            <v>21</v>
          </cell>
          <cell r="I217">
            <v>12</v>
          </cell>
          <cell r="J217">
            <v>44</v>
          </cell>
          <cell r="K217">
            <v>41</v>
          </cell>
          <cell r="L217">
            <v>6</v>
          </cell>
          <cell r="P217" t="str">
            <v>Asia</v>
          </cell>
        </row>
        <row r="218">
          <cell r="B218">
            <v>1984</v>
          </cell>
          <cell r="G218">
            <v>9</v>
          </cell>
          <cell r="H218">
            <v>19</v>
          </cell>
          <cell r="I218">
            <v>14</v>
          </cell>
          <cell r="J218">
            <v>42</v>
          </cell>
          <cell r="K218">
            <v>47</v>
          </cell>
          <cell r="L218">
            <v>13</v>
          </cell>
          <cell r="P218" t="str">
            <v>Europe</v>
          </cell>
        </row>
        <row r="219">
          <cell r="B219">
            <v>1984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P219" t="str">
            <v>North America</v>
          </cell>
        </row>
        <row r="220">
          <cell r="B220">
            <v>1984</v>
          </cell>
          <cell r="G220">
            <v>9</v>
          </cell>
          <cell r="H220">
            <v>7</v>
          </cell>
          <cell r="I220">
            <v>8</v>
          </cell>
          <cell r="J220">
            <v>24</v>
          </cell>
          <cell r="K220">
            <v>27</v>
          </cell>
          <cell r="L220">
            <v>10</v>
          </cell>
          <cell r="P220" t="str">
            <v>Asia</v>
          </cell>
        </row>
        <row r="221">
          <cell r="B221">
            <v>1984</v>
          </cell>
          <cell r="G221">
            <v>0</v>
          </cell>
          <cell r="H221">
            <v>1</v>
          </cell>
          <cell r="I221">
            <v>2</v>
          </cell>
          <cell r="J221">
            <v>3</v>
          </cell>
          <cell r="K221">
            <v>6</v>
          </cell>
          <cell r="L221">
            <v>3</v>
          </cell>
          <cell r="P221" t="str">
            <v>Asia</v>
          </cell>
        </row>
        <row r="222">
          <cell r="B222">
            <v>1984</v>
          </cell>
          <cell r="G222">
            <v>1</v>
          </cell>
          <cell r="H222">
            <v>1</v>
          </cell>
          <cell r="I222">
            <v>1</v>
          </cell>
          <cell r="J222">
            <v>3</v>
          </cell>
          <cell r="K222">
            <v>11</v>
          </cell>
          <cell r="L222">
            <v>2</v>
          </cell>
          <cell r="P222" t="str">
            <v>Africa</v>
          </cell>
        </row>
        <row r="223">
          <cell r="B223">
            <v>1984</v>
          </cell>
          <cell r="G223">
            <v>0</v>
          </cell>
          <cell r="H223">
            <v>2</v>
          </cell>
          <cell r="I223">
            <v>2</v>
          </cell>
          <cell r="J223">
            <v>4</v>
          </cell>
          <cell r="K223">
            <v>15</v>
          </cell>
          <cell r="L223">
            <v>3</v>
          </cell>
          <cell r="P223" t="str">
            <v>Asia</v>
          </cell>
        </row>
        <row r="224">
          <cell r="B224">
            <v>1984</v>
          </cell>
          <cell r="G224">
            <v>1</v>
          </cell>
          <cell r="H224">
            <v>3</v>
          </cell>
          <cell r="I224">
            <v>4</v>
          </cell>
          <cell r="J224">
            <v>8</v>
          </cell>
          <cell r="K224">
            <v>20</v>
          </cell>
          <cell r="L224">
            <v>2</v>
          </cell>
          <cell r="P224" t="str">
            <v>Asia</v>
          </cell>
        </row>
        <row r="225">
          <cell r="B225">
            <v>1984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1</v>
          </cell>
          <cell r="P225" t="str">
            <v>Europe</v>
          </cell>
        </row>
        <row r="226">
          <cell r="B226">
            <v>1984</v>
          </cell>
          <cell r="G226">
            <v>1</v>
          </cell>
          <cell r="H226">
            <v>4</v>
          </cell>
          <cell r="I226">
            <v>1</v>
          </cell>
          <cell r="J226">
            <v>6</v>
          </cell>
          <cell r="K226">
            <v>5</v>
          </cell>
          <cell r="L226">
            <v>0</v>
          </cell>
          <cell r="P226" t="str">
            <v>Europe</v>
          </cell>
        </row>
        <row r="227">
          <cell r="B227">
            <v>1984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</v>
          </cell>
          <cell r="L227">
            <v>0</v>
          </cell>
          <cell r="P227" t="str">
            <v>Europe</v>
          </cell>
        </row>
        <row r="228">
          <cell r="B228">
            <v>1984</v>
          </cell>
          <cell r="G228">
            <v>6</v>
          </cell>
          <cell r="H228">
            <v>14</v>
          </cell>
          <cell r="I228">
            <v>17</v>
          </cell>
          <cell r="J228">
            <v>37</v>
          </cell>
          <cell r="K228">
            <v>40</v>
          </cell>
          <cell r="L228">
            <v>14</v>
          </cell>
          <cell r="P228" t="str">
            <v>North America</v>
          </cell>
        </row>
        <row r="229">
          <cell r="B229">
            <v>1984</v>
          </cell>
          <cell r="G229">
            <v>55</v>
          </cell>
          <cell r="H229">
            <v>52</v>
          </cell>
          <cell r="I229">
            <v>28</v>
          </cell>
          <cell r="J229">
            <v>135</v>
          </cell>
          <cell r="K229">
            <v>40</v>
          </cell>
          <cell r="L229">
            <v>21</v>
          </cell>
          <cell r="P229" t="str">
            <v>Europe</v>
          </cell>
        </row>
        <row r="230">
          <cell r="B230">
            <v>1984</v>
          </cell>
          <cell r="G230">
            <v>8</v>
          </cell>
          <cell r="H230">
            <v>10</v>
          </cell>
          <cell r="I230">
            <v>7</v>
          </cell>
          <cell r="J230">
            <v>25</v>
          </cell>
          <cell r="K230">
            <v>9</v>
          </cell>
          <cell r="L230">
            <v>4</v>
          </cell>
          <cell r="P230" t="str">
            <v>Oceania</v>
          </cell>
        </row>
        <row r="231">
          <cell r="B231">
            <v>1984</v>
          </cell>
          <cell r="G231">
            <v>30</v>
          </cell>
          <cell r="H231">
            <v>30</v>
          </cell>
          <cell r="I231">
            <v>30</v>
          </cell>
          <cell r="J231">
            <v>90</v>
          </cell>
          <cell r="K231">
            <v>42</v>
          </cell>
          <cell r="L231">
            <v>22</v>
          </cell>
          <cell r="P231" t="str">
            <v>Europe</v>
          </cell>
        </row>
        <row r="232">
          <cell r="B232">
            <v>1984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4</v>
          </cell>
          <cell r="L232">
            <v>0</v>
          </cell>
          <cell r="P232" t="str">
            <v>Oceania</v>
          </cell>
        </row>
        <row r="233">
          <cell r="B233">
            <v>1984</v>
          </cell>
          <cell r="G233">
            <v>46</v>
          </cell>
          <cell r="H233">
            <v>39</v>
          </cell>
          <cell r="I233">
            <v>21</v>
          </cell>
          <cell r="J233">
            <v>106</v>
          </cell>
          <cell r="K233">
            <v>25</v>
          </cell>
          <cell r="L233">
            <v>9</v>
          </cell>
          <cell r="P233" t="str">
            <v>Europe</v>
          </cell>
        </row>
        <row r="234">
          <cell r="B234">
            <v>1984</v>
          </cell>
          <cell r="G234">
            <v>4</v>
          </cell>
          <cell r="H234">
            <v>3</v>
          </cell>
          <cell r="I234">
            <v>7</v>
          </cell>
          <cell r="J234">
            <v>14</v>
          </cell>
          <cell r="K234">
            <v>15</v>
          </cell>
          <cell r="L234">
            <v>2</v>
          </cell>
          <cell r="P234" t="str">
            <v>Europe</v>
          </cell>
        </row>
        <row r="235">
          <cell r="B235">
            <v>1984</v>
          </cell>
          <cell r="G235">
            <v>22</v>
          </cell>
          <cell r="H235">
            <v>10</v>
          </cell>
          <cell r="I235">
            <v>12</v>
          </cell>
          <cell r="J235">
            <v>44</v>
          </cell>
          <cell r="K235">
            <v>20</v>
          </cell>
          <cell r="L235">
            <v>9</v>
          </cell>
          <cell r="P235" t="str">
            <v>Europe</v>
          </cell>
        </row>
        <row r="236">
          <cell r="B236">
            <v>1984</v>
          </cell>
          <cell r="G236">
            <v>83</v>
          </cell>
          <cell r="H236">
            <v>43</v>
          </cell>
          <cell r="I236">
            <v>34</v>
          </cell>
          <cell r="J236">
            <v>160</v>
          </cell>
          <cell r="K236">
            <v>79</v>
          </cell>
          <cell r="L236">
            <v>18</v>
          </cell>
          <cell r="P236" t="str">
            <v>Europe</v>
          </cell>
        </row>
        <row r="237">
          <cell r="B237">
            <v>1984</v>
          </cell>
          <cell r="G237">
            <v>18</v>
          </cell>
          <cell r="H237">
            <v>13</v>
          </cell>
          <cell r="I237">
            <v>12</v>
          </cell>
          <cell r="J237">
            <v>43</v>
          </cell>
          <cell r="K237">
            <v>35</v>
          </cell>
          <cell r="L237">
            <v>8</v>
          </cell>
          <cell r="P237" t="str">
            <v>Europe</v>
          </cell>
        </row>
        <row r="238">
          <cell r="B238">
            <v>1984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4</v>
          </cell>
          <cell r="L238">
            <v>0</v>
          </cell>
          <cell r="P238" t="str">
            <v>Asia</v>
          </cell>
        </row>
        <row r="239">
          <cell r="B239">
            <v>1984</v>
          </cell>
          <cell r="G239">
            <v>2</v>
          </cell>
          <cell r="H239">
            <v>0</v>
          </cell>
          <cell r="I239">
            <v>1</v>
          </cell>
          <cell r="J239">
            <v>3</v>
          </cell>
          <cell r="K239">
            <v>7</v>
          </cell>
          <cell r="L239">
            <v>1</v>
          </cell>
          <cell r="P239" t="str">
            <v>North America</v>
          </cell>
        </row>
        <row r="240">
          <cell r="B240">
            <v>1984</v>
          </cell>
          <cell r="G240">
            <v>137</v>
          </cell>
          <cell r="H240">
            <v>131</v>
          </cell>
          <cell r="I240">
            <v>129</v>
          </cell>
          <cell r="J240">
            <v>397</v>
          </cell>
          <cell r="K240">
            <v>157</v>
          </cell>
          <cell r="L240">
            <v>79</v>
          </cell>
          <cell r="P240" t="str">
            <v>North America</v>
          </cell>
        </row>
        <row r="241">
          <cell r="B241">
            <v>1984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6</v>
          </cell>
          <cell r="L241">
            <v>0</v>
          </cell>
          <cell r="P241" t="str">
            <v>South America</v>
          </cell>
        </row>
        <row r="242">
          <cell r="B242">
            <v>1984</v>
          </cell>
          <cell r="G242">
            <v>81</v>
          </cell>
          <cell r="H242">
            <v>76</v>
          </cell>
          <cell r="I242">
            <v>75</v>
          </cell>
          <cell r="J242">
            <v>232</v>
          </cell>
          <cell r="K242">
            <v>109</v>
          </cell>
          <cell r="L242">
            <v>33</v>
          </cell>
          <cell r="P242" t="str">
            <v>Europe</v>
          </cell>
        </row>
        <row r="243">
          <cell r="B243">
            <v>1984</v>
          </cell>
          <cell r="G243">
            <v>11</v>
          </cell>
          <cell r="H243">
            <v>10</v>
          </cell>
          <cell r="I243">
            <v>11</v>
          </cell>
          <cell r="J243">
            <v>32</v>
          </cell>
          <cell r="K243">
            <v>25</v>
          </cell>
          <cell r="L243">
            <v>5</v>
          </cell>
          <cell r="P243" t="str">
            <v>Europe</v>
          </cell>
        </row>
        <row r="244">
          <cell r="B244">
            <v>1984</v>
          </cell>
          <cell r="G244">
            <v>0</v>
          </cell>
          <cell r="H244">
            <v>1</v>
          </cell>
          <cell r="I244">
            <v>2</v>
          </cell>
          <cell r="J244">
            <v>3</v>
          </cell>
          <cell r="K244">
            <v>5</v>
          </cell>
          <cell r="L244">
            <v>3</v>
          </cell>
          <cell r="P244" t="str">
            <v>Africa</v>
          </cell>
        </row>
        <row r="245">
          <cell r="B245">
            <v>1988</v>
          </cell>
          <cell r="G245">
            <v>0</v>
          </cell>
          <cell r="H245">
            <v>7</v>
          </cell>
          <cell r="I245">
            <v>2</v>
          </cell>
          <cell r="J245">
            <v>9</v>
          </cell>
          <cell r="K245">
            <v>18</v>
          </cell>
          <cell r="L245">
            <v>17</v>
          </cell>
          <cell r="P245" t="str">
            <v>South America</v>
          </cell>
        </row>
        <row r="246">
          <cell r="B246">
            <v>1988</v>
          </cell>
          <cell r="G246">
            <v>23</v>
          </cell>
          <cell r="H246">
            <v>34</v>
          </cell>
          <cell r="I246">
            <v>38</v>
          </cell>
          <cell r="J246">
            <v>95</v>
          </cell>
          <cell r="K246">
            <v>148</v>
          </cell>
          <cell r="L246">
            <v>27</v>
          </cell>
          <cell r="P246" t="str">
            <v>Oceania</v>
          </cell>
        </row>
        <row r="247">
          <cell r="B247">
            <v>1988</v>
          </cell>
          <cell r="G247">
            <v>13</v>
          </cell>
          <cell r="H247">
            <v>7</v>
          </cell>
          <cell r="I247">
            <v>15</v>
          </cell>
          <cell r="J247">
            <v>35</v>
          </cell>
          <cell r="K247">
            <v>37</v>
          </cell>
          <cell r="L247">
            <v>6</v>
          </cell>
          <cell r="P247" t="str">
            <v>Europe</v>
          </cell>
        </row>
        <row r="248">
          <cell r="B248">
            <v>1988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2</v>
          </cell>
          <cell r="L248">
            <v>2</v>
          </cell>
          <cell r="P248" t="str">
            <v>North America</v>
          </cell>
        </row>
        <row r="249">
          <cell r="B249">
            <v>1988</v>
          </cell>
          <cell r="G249">
            <v>1</v>
          </cell>
          <cell r="H249">
            <v>1</v>
          </cell>
          <cell r="I249">
            <v>1</v>
          </cell>
          <cell r="J249">
            <v>3</v>
          </cell>
          <cell r="K249">
            <v>11</v>
          </cell>
          <cell r="L249">
            <v>0</v>
          </cell>
          <cell r="P249" t="str">
            <v>Asia</v>
          </cell>
        </row>
        <row r="250">
          <cell r="B250">
            <v>1988</v>
          </cell>
          <cell r="G250">
            <v>15</v>
          </cell>
          <cell r="H250">
            <v>18</v>
          </cell>
          <cell r="I250">
            <v>8</v>
          </cell>
          <cell r="J250">
            <v>41</v>
          </cell>
          <cell r="K250">
            <v>46</v>
          </cell>
          <cell r="L250">
            <v>8</v>
          </cell>
          <cell r="P250" t="str">
            <v>Europe</v>
          </cell>
        </row>
        <row r="251">
          <cell r="B251">
            <v>1988</v>
          </cell>
          <cell r="G251">
            <v>4</v>
          </cell>
          <cell r="H251">
            <v>9</v>
          </cell>
          <cell r="I251">
            <v>14</v>
          </cell>
          <cell r="J251">
            <v>27</v>
          </cell>
          <cell r="K251">
            <v>47</v>
          </cell>
          <cell r="L251">
            <v>12</v>
          </cell>
          <cell r="P251" t="str">
            <v>South America</v>
          </cell>
        </row>
        <row r="252">
          <cell r="B252">
            <v>1988</v>
          </cell>
          <cell r="G252">
            <v>2</v>
          </cell>
          <cell r="H252">
            <v>1</v>
          </cell>
          <cell r="I252">
            <v>0</v>
          </cell>
          <cell r="J252">
            <v>3</v>
          </cell>
          <cell r="K252">
            <v>8</v>
          </cell>
          <cell r="L252">
            <v>0</v>
          </cell>
          <cell r="P252" t="str">
            <v>Europe</v>
          </cell>
        </row>
        <row r="253">
          <cell r="B253">
            <v>1988</v>
          </cell>
          <cell r="G253">
            <v>55</v>
          </cell>
          <cell r="H253">
            <v>42</v>
          </cell>
          <cell r="I253">
            <v>55</v>
          </cell>
          <cell r="J253">
            <v>152</v>
          </cell>
          <cell r="K253">
            <v>104</v>
          </cell>
          <cell r="L253">
            <v>53</v>
          </cell>
          <cell r="P253" t="str">
            <v>North America</v>
          </cell>
        </row>
        <row r="254">
          <cell r="B254">
            <v>1988</v>
          </cell>
          <cell r="G254">
            <v>16</v>
          </cell>
          <cell r="H254">
            <v>17</v>
          </cell>
          <cell r="I254">
            <v>8</v>
          </cell>
          <cell r="J254">
            <v>41</v>
          </cell>
          <cell r="K254">
            <v>27</v>
          </cell>
          <cell r="L254">
            <v>14</v>
          </cell>
          <cell r="P254" t="str">
            <v>Asia</v>
          </cell>
        </row>
        <row r="255">
          <cell r="B255">
            <v>1988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16</v>
          </cell>
          <cell r="L255">
            <v>0</v>
          </cell>
          <cell r="P255" t="str">
            <v>South America</v>
          </cell>
        </row>
        <row r="256">
          <cell r="B256">
            <v>1988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6</v>
          </cell>
          <cell r="L256">
            <v>0</v>
          </cell>
          <cell r="P256" t="str">
            <v>Europe</v>
          </cell>
        </row>
        <row r="257">
          <cell r="B257">
            <v>1988</v>
          </cell>
          <cell r="G257">
            <v>0</v>
          </cell>
          <cell r="H257">
            <v>1</v>
          </cell>
          <cell r="I257">
            <v>0</v>
          </cell>
          <cell r="J257">
            <v>1</v>
          </cell>
          <cell r="K257">
            <v>1</v>
          </cell>
          <cell r="L257">
            <v>0</v>
          </cell>
          <cell r="P257" t="str">
            <v>Europe</v>
          </cell>
        </row>
        <row r="258">
          <cell r="B258">
            <v>1988</v>
          </cell>
          <cell r="G258">
            <v>23</v>
          </cell>
          <cell r="H258">
            <v>19</v>
          </cell>
          <cell r="I258">
            <v>22</v>
          </cell>
          <cell r="J258">
            <v>64</v>
          </cell>
          <cell r="K258">
            <v>27</v>
          </cell>
          <cell r="L258">
            <v>21</v>
          </cell>
          <cell r="P258" t="str">
            <v>Europe</v>
          </cell>
        </row>
        <row r="259">
          <cell r="B259">
            <v>1988</v>
          </cell>
          <cell r="G259">
            <v>1</v>
          </cell>
          <cell r="H259">
            <v>3</v>
          </cell>
          <cell r="I259">
            <v>3</v>
          </cell>
          <cell r="J259">
            <v>7</v>
          </cell>
          <cell r="K259">
            <v>45</v>
          </cell>
          <cell r="L259">
            <v>1</v>
          </cell>
          <cell r="P259" t="str">
            <v>Africa</v>
          </cell>
        </row>
        <row r="260">
          <cell r="B260">
            <v>1988</v>
          </cell>
          <cell r="G260">
            <v>1</v>
          </cell>
          <cell r="H260">
            <v>3</v>
          </cell>
          <cell r="I260">
            <v>3</v>
          </cell>
          <cell r="J260">
            <v>7</v>
          </cell>
          <cell r="K260">
            <v>1</v>
          </cell>
          <cell r="L260">
            <v>3</v>
          </cell>
          <cell r="P260" t="str">
            <v>Europe</v>
          </cell>
        </row>
        <row r="261">
          <cell r="B261">
            <v>1988</v>
          </cell>
          <cell r="G261">
            <v>11</v>
          </cell>
          <cell r="H261">
            <v>23</v>
          </cell>
          <cell r="I261">
            <v>16</v>
          </cell>
          <cell r="J261">
            <v>50</v>
          </cell>
          <cell r="K261">
            <v>50</v>
          </cell>
          <cell r="L261">
            <v>11</v>
          </cell>
          <cell r="P261" t="str">
            <v>Europe</v>
          </cell>
        </row>
        <row r="262">
          <cell r="B262">
            <v>1988</v>
          </cell>
          <cell r="G262">
            <v>46</v>
          </cell>
          <cell r="H262">
            <v>44</v>
          </cell>
          <cell r="I262">
            <v>50</v>
          </cell>
          <cell r="J262">
            <v>140</v>
          </cell>
          <cell r="K262">
            <v>95</v>
          </cell>
          <cell r="L262">
            <v>21</v>
          </cell>
          <cell r="P262" t="str">
            <v>Europe</v>
          </cell>
        </row>
        <row r="263">
          <cell r="B263">
            <v>1988</v>
          </cell>
          <cell r="G263">
            <v>65</v>
          </cell>
          <cell r="H263">
            <v>65</v>
          </cell>
          <cell r="I263">
            <v>54</v>
          </cell>
          <cell r="J263">
            <v>184</v>
          </cell>
          <cell r="K263">
            <v>169</v>
          </cell>
          <cell r="L263">
            <v>55</v>
          </cell>
          <cell r="P263" t="str">
            <v>Europe</v>
          </cell>
        </row>
        <row r="264">
          <cell r="B264">
            <v>1988</v>
          </cell>
          <cell r="G264">
            <v>0</v>
          </cell>
          <cell r="H264">
            <v>1</v>
          </cell>
          <cell r="I264">
            <v>3</v>
          </cell>
          <cell r="J264">
            <v>4</v>
          </cell>
          <cell r="K264">
            <v>4</v>
          </cell>
          <cell r="L264">
            <v>0</v>
          </cell>
          <cell r="P264" t="str">
            <v>Europe</v>
          </cell>
        </row>
        <row r="265">
          <cell r="B265">
            <v>1988</v>
          </cell>
          <cell r="G265">
            <v>1</v>
          </cell>
          <cell r="H265">
            <v>0</v>
          </cell>
          <cell r="I265">
            <v>0</v>
          </cell>
          <cell r="J265">
            <v>1</v>
          </cell>
          <cell r="K265">
            <v>1</v>
          </cell>
          <cell r="L265">
            <v>0</v>
          </cell>
          <cell r="P265" t="str">
            <v>North America</v>
          </cell>
        </row>
        <row r="266">
          <cell r="B266">
            <v>1988</v>
          </cell>
          <cell r="G266">
            <v>0</v>
          </cell>
          <cell r="H266">
            <v>2</v>
          </cell>
          <cell r="I266">
            <v>7</v>
          </cell>
          <cell r="J266">
            <v>9</v>
          </cell>
          <cell r="K266">
            <v>31</v>
          </cell>
          <cell r="L266">
            <v>11</v>
          </cell>
          <cell r="P266" t="str">
            <v>Asia</v>
          </cell>
        </row>
        <row r="267">
          <cell r="B267">
            <v>1988</v>
          </cell>
          <cell r="G267">
            <v>0</v>
          </cell>
          <cell r="H267">
            <v>5</v>
          </cell>
          <cell r="I267">
            <v>7</v>
          </cell>
          <cell r="J267">
            <v>12</v>
          </cell>
          <cell r="K267">
            <v>31</v>
          </cell>
          <cell r="L267">
            <v>3</v>
          </cell>
          <cell r="P267" t="str">
            <v>Europe</v>
          </cell>
        </row>
        <row r="268">
          <cell r="B268">
            <v>1988</v>
          </cell>
          <cell r="G268">
            <v>2</v>
          </cell>
          <cell r="H268">
            <v>2</v>
          </cell>
          <cell r="I268">
            <v>7</v>
          </cell>
          <cell r="J268">
            <v>11</v>
          </cell>
          <cell r="K268">
            <v>9</v>
          </cell>
          <cell r="L268">
            <v>5</v>
          </cell>
          <cell r="P268" t="str">
            <v>Europe</v>
          </cell>
        </row>
        <row r="269">
          <cell r="B269">
            <v>1988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</v>
          </cell>
          <cell r="L269">
            <v>1</v>
          </cell>
          <cell r="P269" t="str">
            <v>Asia</v>
          </cell>
        </row>
        <row r="270">
          <cell r="B270">
            <v>1988</v>
          </cell>
          <cell r="G270">
            <v>0</v>
          </cell>
          <cell r="H270">
            <v>2</v>
          </cell>
          <cell r="I270">
            <v>0</v>
          </cell>
          <cell r="J270">
            <v>2</v>
          </cell>
          <cell r="K270">
            <v>17</v>
          </cell>
          <cell r="L270">
            <v>2</v>
          </cell>
          <cell r="P270" t="str">
            <v>Asia</v>
          </cell>
        </row>
        <row r="271">
          <cell r="B271">
            <v>1988</v>
          </cell>
          <cell r="G271">
            <v>4</v>
          </cell>
          <cell r="H271">
            <v>1</v>
          </cell>
          <cell r="I271">
            <v>3</v>
          </cell>
          <cell r="J271">
            <v>8</v>
          </cell>
          <cell r="K271">
            <v>36</v>
          </cell>
          <cell r="L271">
            <v>0</v>
          </cell>
          <cell r="P271" t="str">
            <v>Asia</v>
          </cell>
        </row>
        <row r="272">
          <cell r="B272">
            <v>1988</v>
          </cell>
          <cell r="G272">
            <v>13</v>
          </cell>
          <cell r="H272">
            <v>11</v>
          </cell>
          <cell r="I272">
            <v>18</v>
          </cell>
          <cell r="J272">
            <v>42</v>
          </cell>
          <cell r="K272">
            <v>42</v>
          </cell>
          <cell r="L272">
            <v>11</v>
          </cell>
          <cell r="P272" t="str">
            <v>Europe</v>
          </cell>
        </row>
        <row r="273">
          <cell r="B273">
            <v>1988</v>
          </cell>
          <cell r="G273">
            <v>15</v>
          </cell>
          <cell r="H273">
            <v>14</v>
          </cell>
          <cell r="I273">
            <v>16</v>
          </cell>
          <cell r="J273">
            <v>45</v>
          </cell>
          <cell r="K273">
            <v>47</v>
          </cell>
          <cell r="L273">
            <v>15</v>
          </cell>
          <cell r="P273" t="str">
            <v>Asia</v>
          </cell>
        </row>
        <row r="274">
          <cell r="B274">
            <v>1988</v>
          </cell>
          <cell r="G274">
            <v>16</v>
          </cell>
          <cell r="H274">
            <v>15</v>
          </cell>
          <cell r="I274">
            <v>27</v>
          </cell>
          <cell r="J274">
            <v>58</v>
          </cell>
          <cell r="K274">
            <v>69</v>
          </cell>
          <cell r="L274">
            <v>26</v>
          </cell>
          <cell r="P274" t="str">
            <v>Europe</v>
          </cell>
        </row>
        <row r="275">
          <cell r="B275">
            <v>1988</v>
          </cell>
          <cell r="G275">
            <v>1</v>
          </cell>
          <cell r="H275">
            <v>4</v>
          </cell>
          <cell r="I275">
            <v>3</v>
          </cell>
          <cell r="J275">
            <v>8</v>
          </cell>
          <cell r="K275">
            <v>2</v>
          </cell>
          <cell r="L275">
            <v>3</v>
          </cell>
          <cell r="P275" t="str">
            <v>North America</v>
          </cell>
        </row>
        <row r="276">
          <cell r="B276">
            <v>1988</v>
          </cell>
          <cell r="G276">
            <v>17</v>
          </cell>
          <cell r="H276">
            <v>12</v>
          </cell>
          <cell r="I276">
            <v>17</v>
          </cell>
          <cell r="J276">
            <v>46</v>
          </cell>
          <cell r="K276">
            <v>109</v>
          </cell>
          <cell r="L276">
            <v>34</v>
          </cell>
          <cell r="P276" t="str">
            <v>Asia</v>
          </cell>
        </row>
        <row r="277">
          <cell r="B277">
            <v>1988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5</v>
          </cell>
          <cell r="L277">
            <v>2</v>
          </cell>
          <cell r="P277" t="str">
            <v>Asia</v>
          </cell>
        </row>
        <row r="278">
          <cell r="B278">
            <v>1988</v>
          </cell>
          <cell r="G278">
            <v>0</v>
          </cell>
          <cell r="H278">
            <v>4</v>
          </cell>
          <cell r="I278">
            <v>1</v>
          </cell>
          <cell r="J278">
            <v>5</v>
          </cell>
          <cell r="K278">
            <v>9</v>
          </cell>
          <cell r="L278">
            <v>3</v>
          </cell>
          <cell r="P278" t="str">
            <v>Africa</v>
          </cell>
        </row>
        <row r="279">
          <cell r="B279">
            <v>1988</v>
          </cell>
          <cell r="G279">
            <v>40</v>
          </cell>
          <cell r="H279">
            <v>35</v>
          </cell>
          <cell r="I279">
            <v>19</v>
          </cell>
          <cell r="J279">
            <v>94</v>
          </cell>
          <cell r="K279">
            <v>205</v>
          </cell>
          <cell r="L279">
            <v>21</v>
          </cell>
          <cell r="P279" t="str">
            <v>Asia</v>
          </cell>
        </row>
        <row r="280">
          <cell r="B280">
            <v>1988</v>
          </cell>
          <cell r="G280">
            <v>5</v>
          </cell>
          <cell r="H280">
            <v>5</v>
          </cell>
          <cell r="I280">
            <v>7</v>
          </cell>
          <cell r="J280">
            <v>17</v>
          </cell>
          <cell r="K280">
            <v>27</v>
          </cell>
          <cell r="L280">
            <v>3</v>
          </cell>
          <cell r="P280" t="str">
            <v>Asia</v>
          </cell>
        </row>
        <row r="281">
          <cell r="B281">
            <v>1988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</v>
          </cell>
          <cell r="L281">
            <v>1</v>
          </cell>
          <cell r="P281" t="str">
            <v>Europe</v>
          </cell>
        </row>
        <row r="282">
          <cell r="B282">
            <v>1988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6</v>
          </cell>
          <cell r="L282">
            <v>1</v>
          </cell>
          <cell r="P282" t="str">
            <v>Asia</v>
          </cell>
        </row>
        <row r="283">
          <cell r="B283">
            <v>1988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K283">
            <v>12</v>
          </cell>
          <cell r="L283">
            <v>2</v>
          </cell>
          <cell r="P283" t="str">
            <v>Asia</v>
          </cell>
        </row>
        <row r="284">
          <cell r="B284">
            <v>1988</v>
          </cell>
          <cell r="G284">
            <v>8</v>
          </cell>
          <cell r="H284">
            <v>9</v>
          </cell>
          <cell r="I284">
            <v>7</v>
          </cell>
          <cell r="J284">
            <v>24</v>
          </cell>
          <cell r="K284">
            <v>28</v>
          </cell>
          <cell r="L284">
            <v>5</v>
          </cell>
          <cell r="P284" t="str">
            <v>North America</v>
          </cell>
        </row>
        <row r="285">
          <cell r="B285">
            <v>1988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K285">
            <v>14</v>
          </cell>
          <cell r="L285">
            <v>0</v>
          </cell>
          <cell r="P285" t="str">
            <v>Africa</v>
          </cell>
        </row>
        <row r="286">
          <cell r="B286">
            <v>1988</v>
          </cell>
          <cell r="G286">
            <v>30</v>
          </cell>
          <cell r="H286">
            <v>24</v>
          </cell>
          <cell r="I286">
            <v>29</v>
          </cell>
          <cell r="J286">
            <v>83</v>
          </cell>
          <cell r="K286">
            <v>76</v>
          </cell>
          <cell r="L286">
            <v>34</v>
          </cell>
          <cell r="P286" t="str">
            <v>Europe</v>
          </cell>
        </row>
        <row r="287">
          <cell r="B287">
            <v>1988</v>
          </cell>
          <cell r="G287">
            <v>2</v>
          </cell>
          <cell r="H287">
            <v>4</v>
          </cell>
          <cell r="I287">
            <v>11</v>
          </cell>
          <cell r="J287">
            <v>17</v>
          </cell>
          <cell r="K287">
            <v>11</v>
          </cell>
          <cell r="L287">
            <v>5</v>
          </cell>
          <cell r="P287" t="str">
            <v>Oceania</v>
          </cell>
        </row>
        <row r="288">
          <cell r="B288">
            <v>1988</v>
          </cell>
          <cell r="G288">
            <v>11</v>
          </cell>
          <cell r="H288">
            <v>11</v>
          </cell>
          <cell r="I288">
            <v>15</v>
          </cell>
          <cell r="J288">
            <v>37</v>
          </cell>
          <cell r="K288">
            <v>28</v>
          </cell>
          <cell r="L288">
            <v>6</v>
          </cell>
          <cell r="P288" t="str">
            <v>Europe</v>
          </cell>
        </row>
        <row r="289">
          <cell r="B289">
            <v>1988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9</v>
          </cell>
          <cell r="L289">
            <v>0</v>
          </cell>
          <cell r="P289" t="str">
            <v>Asia</v>
          </cell>
        </row>
        <row r="290">
          <cell r="B290">
            <v>1988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4</v>
          </cell>
          <cell r="L290">
            <v>0</v>
          </cell>
          <cell r="P290" t="str">
            <v>Asia</v>
          </cell>
        </row>
        <row r="291">
          <cell r="B291">
            <v>1988</v>
          </cell>
          <cell r="G291">
            <v>23</v>
          </cell>
          <cell r="H291">
            <v>25</v>
          </cell>
          <cell r="I291">
            <v>33</v>
          </cell>
          <cell r="J291">
            <v>81</v>
          </cell>
          <cell r="K291">
            <v>39</v>
          </cell>
          <cell r="L291">
            <v>7</v>
          </cell>
          <cell r="P291" t="str">
            <v>Europe</v>
          </cell>
        </row>
        <row r="292">
          <cell r="B292">
            <v>1988</v>
          </cell>
          <cell r="G292">
            <v>3</v>
          </cell>
          <cell r="H292">
            <v>5</v>
          </cell>
          <cell r="I292">
            <v>6</v>
          </cell>
          <cell r="J292">
            <v>14</v>
          </cell>
          <cell r="K292">
            <v>7</v>
          </cell>
          <cell r="L292">
            <v>6</v>
          </cell>
          <cell r="P292" t="str">
            <v>Europe</v>
          </cell>
        </row>
        <row r="293">
          <cell r="B293">
            <v>1988</v>
          </cell>
          <cell r="G293">
            <v>1</v>
          </cell>
          <cell r="H293">
            <v>2</v>
          </cell>
          <cell r="I293">
            <v>0</v>
          </cell>
          <cell r="J293">
            <v>3</v>
          </cell>
          <cell r="K293">
            <v>12</v>
          </cell>
          <cell r="L293">
            <v>1</v>
          </cell>
          <cell r="P293" t="str">
            <v>North America</v>
          </cell>
        </row>
        <row r="294">
          <cell r="B294">
            <v>1988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7</v>
          </cell>
          <cell r="L294">
            <v>1</v>
          </cell>
          <cell r="P294" t="str">
            <v>Asia</v>
          </cell>
        </row>
        <row r="295">
          <cell r="B295">
            <v>1988</v>
          </cell>
          <cell r="G295">
            <v>18</v>
          </cell>
          <cell r="H295">
            <v>13</v>
          </cell>
          <cell r="I295">
            <v>12</v>
          </cell>
          <cell r="J295">
            <v>43</v>
          </cell>
          <cell r="K295">
            <v>42</v>
          </cell>
          <cell r="L295">
            <v>8</v>
          </cell>
          <cell r="P295" t="str">
            <v>Europe</v>
          </cell>
        </row>
        <row r="296">
          <cell r="B296">
            <v>1988</v>
          </cell>
          <cell r="G296">
            <v>42</v>
          </cell>
          <cell r="H296">
            <v>38</v>
          </cell>
          <cell r="I296">
            <v>23</v>
          </cell>
          <cell r="J296">
            <v>103</v>
          </cell>
          <cell r="K296">
            <v>79</v>
          </cell>
          <cell r="L296">
            <v>24</v>
          </cell>
          <cell r="P296" t="str">
            <v>Europe</v>
          </cell>
        </row>
        <row r="297">
          <cell r="B297">
            <v>1988</v>
          </cell>
          <cell r="G297">
            <v>12</v>
          </cell>
          <cell r="H297">
            <v>12</v>
          </cell>
          <cell r="I297">
            <v>11</v>
          </cell>
          <cell r="J297">
            <v>35</v>
          </cell>
          <cell r="K297">
            <v>33</v>
          </cell>
          <cell r="L297">
            <v>8</v>
          </cell>
          <cell r="P297" t="str">
            <v>Europe</v>
          </cell>
        </row>
        <row r="298">
          <cell r="B298">
            <v>1988</v>
          </cell>
          <cell r="G298">
            <v>0</v>
          </cell>
          <cell r="H298">
            <v>1</v>
          </cell>
          <cell r="I298">
            <v>0</v>
          </cell>
          <cell r="J298">
            <v>1</v>
          </cell>
          <cell r="K298">
            <v>10</v>
          </cell>
          <cell r="L298">
            <v>0</v>
          </cell>
          <cell r="P298" t="str">
            <v>Asia</v>
          </cell>
        </row>
        <row r="299">
          <cell r="B299">
            <v>1988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4</v>
          </cell>
          <cell r="L299">
            <v>0</v>
          </cell>
          <cell r="P299" t="str">
            <v>North America</v>
          </cell>
        </row>
        <row r="300">
          <cell r="B300">
            <v>1988</v>
          </cell>
          <cell r="G300">
            <v>0</v>
          </cell>
          <cell r="H300">
            <v>0</v>
          </cell>
          <cell r="I300">
            <v>2</v>
          </cell>
          <cell r="J300">
            <v>2</v>
          </cell>
          <cell r="K300">
            <v>1</v>
          </cell>
          <cell r="L300">
            <v>0</v>
          </cell>
          <cell r="P300" t="str">
            <v>Africa</v>
          </cell>
        </row>
        <row r="301">
          <cell r="B301">
            <v>1988</v>
          </cell>
          <cell r="G301">
            <v>91</v>
          </cell>
          <cell r="H301">
            <v>90</v>
          </cell>
          <cell r="I301">
            <v>88</v>
          </cell>
          <cell r="J301">
            <v>269</v>
          </cell>
          <cell r="K301">
            <v>253</v>
          </cell>
          <cell r="L301">
            <v>118</v>
          </cell>
          <cell r="P301" t="str">
            <v>North America</v>
          </cell>
        </row>
        <row r="302">
          <cell r="B302">
            <v>1988</v>
          </cell>
          <cell r="G302">
            <v>21</v>
          </cell>
          <cell r="H302">
            <v>20</v>
          </cell>
          <cell r="I302">
            <v>15</v>
          </cell>
          <cell r="J302">
            <v>56</v>
          </cell>
          <cell r="K302">
            <v>16</v>
          </cell>
          <cell r="L302">
            <v>6</v>
          </cell>
          <cell r="P302" t="str">
            <v>Europe</v>
          </cell>
        </row>
        <row r="303">
          <cell r="B303">
            <v>1988</v>
          </cell>
          <cell r="G303">
            <v>76</v>
          </cell>
          <cell r="H303">
            <v>65</v>
          </cell>
          <cell r="I303">
            <v>52</v>
          </cell>
          <cell r="J303">
            <v>193</v>
          </cell>
          <cell r="K303">
            <v>145</v>
          </cell>
          <cell r="L303">
            <v>43</v>
          </cell>
          <cell r="P303" t="str">
            <v>Europe</v>
          </cell>
        </row>
        <row r="304">
          <cell r="B304">
            <v>1988</v>
          </cell>
          <cell r="G304">
            <v>4</v>
          </cell>
          <cell r="H304">
            <v>4</v>
          </cell>
          <cell r="I304">
            <v>11</v>
          </cell>
          <cell r="J304">
            <v>19</v>
          </cell>
          <cell r="K304">
            <v>30</v>
          </cell>
          <cell r="L304">
            <v>4</v>
          </cell>
          <cell r="P304" t="str">
            <v>Europe</v>
          </cell>
        </row>
        <row r="305">
          <cell r="B305">
            <v>1992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8</v>
          </cell>
          <cell r="L305">
            <v>0</v>
          </cell>
          <cell r="P305" t="str">
            <v>Africa</v>
          </cell>
        </row>
        <row r="306">
          <cell r="B306">
            <v>1992</v>
          </cell>
          <cell r="G306">
            <v>1</v>
          </cell>
          <cell r="H306">
            <v>1</v>
          </cell>
          <cell r="I306">
            <v>0</v>
          </cell>
          <cell r="J306">
            <v>2</v>
          </cell>
          <cell r="K306">
            <v>26</v>
          </cell>
          <cell r="L306">
            <v>1</v>
          </cell>
          <cell r="P306" t="str">
            <v>South America</v>
          </cell>
        </row>
        <row r="307">
          <cell r="B307">
            <v>1992</v>
          </cell>
          <cell r="G307">
            <v>24</v>
          </cell>
          <cell r="H307">
            <v>27</v>
          </cell>
          <cell r="I307">
            <v>25</v>
          </cell>
          <cell r="J307">
            <v>76</v>
          </cell>
          <cell r="K307">
            <v>93</v>
          </cell>
          <cell r="L307">
            <v>41</v>
          </cell>
          <cell r="P307" t="str">
            <v>Oceania</v>
          </cell>
        </row>
        <row r="308">
          <cell r="B308">
            <v>1992</v>
          </cell>
          <cell r="G308">
            <v>5</v>
          </cell>
          <cell r="H308">
            <v>4</v>
          </cell>
          <cell r="I308">
            <v>13</v>
          </cell>
          <cell r="J308">
            <v>22</v>
          </cell>
          <cell r="K308">
            <v>31</v>
          </cell>
          <cell r="L308">
            <v>5</v>
          </cell>
          <cell r="P308" t="str">
            <v>Europe</v>
          </cell>
        </row>
        <row r="309">
          <cell r="B309">
            <v>1992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K309">
            <v>4</v>
          </cell>
          <cell r="L309">
            <v>0</v>
          </cell>
          <cell r="P309" t="str">
            <v>Asia</v>
          </cell>
        </row>
        <row r="310">
          <cell r="B310">
            <v>1992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P310" t="str">
            <v>Europe</v>
          </cell>
        </row>
        <row r="311">
          <cell r="B311">
            <v>1992</v>
          </cell>
          <cell r="G311">
            <v>5</v>
          </cell>
          <cell r="H311">
            <v>5</v>
          </cell>
          <cell r="I311">
            <v>7</v>
          </cell>
          <cell r="J311">
            <v>17</v>
          </cell>
          <cell r="K311">
            <v>64</v>
          </cell>
          <cell r="L311">
            <v>9</v>
          </cell>
          <cell r="P311" t="str">
            <v>Europe</v>
          </cell>
        </row>
        <row r="312">
          <cell r="B312">
            <v>1992</v>
          </cell>
          <cell r="G312">
            <v>3</v>
          </cell>
          <cell r="H312">
            <v>0</v>
          </cell>
          <cell r="I312">
            <v>4</v>
          </cell>
          <cell r="J312">
            <v>7</v>
          </cell>
          <cell r="K312">
            <v>31</v>
          </cell>
          <cell r="L312">
            <v>10</v>
          </cell>
          <cell r="P312" t="str">
            <v>South America</v>
          </cell>
        </row>
        <row r="313">
          <cell r="B313">
            <v>1992</v>
          </cell>
          <cell r="G313">
            <v>1</v>
          </cell>
          <cell r="H313">
            <v>2</v>
          </cell>
          <cell r="I313">
            <v>0</v>
          </cell>
          <cell r="J313">
            <v>3</v>
          </cell>
          <cell r="K313">
            <v>5</v>
          </cell>
          <cell r="L313">
            <v>2</v>
          </cell>
          <cell r="P313" t="str">
            <v>Europe</v>
          </cell>
        </row>
        <row r="314">
          <cell r="B314">
            <v>1992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</v>
          </cell>
          <cell r="L314">
            <v>0</v>
          </cell>
          <cell r="P314" t="str">
            <v>Africa</v>
          </cell>
        </row>
        <row r="315">
          <cell r="B315">
            <v>1992</v>
          </cell>
          <cell r="G315">
            <v>28</v>
          </cell>
          <cell r="H315">
            <v>21</v>
          </cell>
          <cell r="I315">
            <v>26</v>
          </cell>
          <cell r="J315">
            <v>75</v>
          </cell>
          <cell r="K315">
            <v>89</v>
          </cell>
          <cell r="L315">
            <v>49</v>
          </cell>
          <cell r="P315" t="str">
            <v>North America</v>
          </cell>
        </row>
        <row r="316">
          <cell r="B316">
            <v>1992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</v>
          </cell>
          <cell r="L316">
            <v>0</v>
          </cell>
          <cell r="P316" t="str">
            <v>South America</v>
          </cell>
        </row>
        <row r="317">
          <cell r="B317">
            <v>1992</v>
          </cell>
          <cell r="G317">
            <v>11</v>
          </cell>
          <cell r="H317">
            <v>7</v>
          </cell>
          <cell r="I317">
            <v>7</v>
          </cell>
          <cell r="J317">
            <v>25</v>
          </cell>
          <cell r="K317">
            <v>13</v>
          </cell>
          <cell r="L317">
            <v>11</v>
          </cell>
          <cell r="P317" t="str">
            <v>Asia</v>
          </cell>
        </row>
        <row r="318">
          <cell r="B318">
            <v>1992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K318">
            <v>10</v>
          </cell>
          <cell r="L318">
            <v>1</v>
          </cell>
          <cell r="P318" t="str">
            <v>Asia</v>
          </cell>
        </row>
        <row r="319">
          <cell r="B319">
            <v>1992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4</v>
          </cell>
          <cell r="L319">
            <v>2</v>
          </cell>
          <cell r="P319" t="str">
            <v>South America</v>
          </cell>
        </row>
        <row r="320">
          <cell r="B320">
            <v>1992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2</v>
          </cell>
          <cell r="L320">
            <v>0</v>
          </cell>
          <cell r="P320" t="str">
            <v>North America</v>
          </cell>
        </row>
        <row r="321">
          <cell r="B321">
            <v>1992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K321">
            <v>5</v>
          </cell>
          <cell r="L321">
            <v>1</v>
          </cell>
          <cell r="P321" t="str">
            <v>Europe</v>
          </cell>
        </row>
        <row r="322">
          <cell r="B322">
            <v>1992</v>
          </cell>
          <cell r="G322">
            <v>3</v>
          </cell>
          <cell r="H322">
            <v>3</v>
          </cell>
          <cell r="I322">
            <v>3</v>
          </cell>
          <cell r="J322">
            <v>9</v>
          </cell>
          <cell r="K322">
            <v>10</v>
          </cell>
          <cell r="L322">
            <v>0</v>
          </cell>
          <cell r="P322" t="str">
            <v>North America</v>
          </cell>
        </row>
        <row r="323">
          <cell r="B323">
            <v>1992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4</v>
          </cell>
          <cell r="L323">
            <v>0</v>
          </cell>
          <cell r="P323" t="str">
            <v>Europe</v>
          </cell>
        </row>
        <row r="324">
          <cell r="B324">
            <v>1992</v>
          </cell>
          <cell r="G324">
            <v>4</v>
          </cell>
          <cell r="H324">
            <v>3</v>
          </cell>
          <cell r="I324">
            <v>6</v>
          </cell>
          <cell r="J324">
            <v>13</v>
          </cell>
          <cell r="K324">
            <v>24</v>
          </cell>
          <cell r="L324">
            <v>5</v>
          </cell>
          <cell r="P324" t="str">
            <v>Europe</v>
          </cell>
        </row>
        <row r="325">
          <cell r="B325">
            <v>1992</v>
          </cell>
          <cell r="G325">
            <v>12</v>
          </cell>
          <cell r="H325">
            <v>22</v>
          </cell>
          <cell r="I325">
            <v>12</v>
          </cell>
          <cell r="J325">
            <v>46</v>
          </cell>
          <cell r="K325">
            <v>22</v>
          </cell>
          <cell r="L325">
            <v>21</v>
          </cell>
          <cell r="P325" t="str">
            <v>Europe</v>
          </cell>
        </row>
        <row r="326">
          <cell r="B326">
            <v>1992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P326" t="str">
            <v>North America</v>
          </cell>
        </row>
        <row r="327">
          <cell r="B327">
            <v>1992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3</v>
          </cell>
          <cell r="L327">
            <v>0</v>
          </cell>
          <cell r="P327" t="str">
            <v>South America</v>
          </cell>
        </row>
        <row r="328">
          <cell r="B328">
            <v>1992</v>
          </cell>
          <cell r="G328">
            <v>7</v>
          </cell>
          <cell r="H328">
            <v>6</v>
          </cell>
          <cell r="I328">
            <v>7</v>
          </cell>
          <cell r="J328">
            <v>20</v>
          </cell>
          <cell r="K328">
            <v>41</v>
          </cell>
          <cell r="L328">
            <v>0</v>
          </cell>
          <cell r="P328" t="str">
            <v>Africa</v>
          </cell>
        </row>
        <row r="329">
          <cell r="B329">
            <v>1992</v>
          </cell>
          <cell r="G329">
            <v>0</v>
          </cell>
          <cell r="H329">
            <v>2</v>
          </cell>
          <cell r="I329">
            <v>1</v>
          </cell>
          <cell r="J329">
            <v>3</v>
          </cell>
          <cell r="K329">
            <v>2</v>
          </cell>
          <cell r="L329">
            <v>4</v>
          </cell>
          <cell r="P329" t="str">
            <v>Europe</v>
          </cell>
        </row>
        <row r="330">
          <cell r="B330">
            <v>1992</v>
          </cell>
          <cell r="G330">
            <v>0</v>
          </cell>
          <cell r="H330">
            <v>1</v>
          </cell>
          <cell r="I330">
            <v>0</v>
          </cell>
          <cell r="J330">
            <v>1</v>
          </cell>
          <cell r="K330">
            <v>1</v>
          </cell>
          <cell r="L330">
            <v>2</v>
          </cell>
          <cell r="P330" t="str">
            <v>Europe</v>
          </cell>
        </row>
        <row r="331">
          <cell r="B331">
            <v>1992</v>
          </cell>
          <cell r="G331">
            <v>8</v>
          </cell>
          <cell r="H331">
            <v>6</v>
          </cell>
          <cell r="I331">
            <v>11</v>
          </cell>
          <cell r="J331">
            <v>25</v>
          </cell>
          <cell r="K331">
            <v>54</v>
          </cell>
          <cell r="L331">
            <v>13</v>
          </cell>
          <cell r="P331" t="str">
            <v>Europe</v>
          </cell>
        </row>
        <row r="332">
          <cell r="B332">
            <v>1992</v>
          </cell>
          <cell r="G332">
            <v>36</v>
          </cell>
          <cell r="H332">
            <v>36</v>
          </cell>
          <cell r="I332">
            <v>34</v>
          </cell>
          <cell r="J332">
            <v>106</v>
          </cell>
          <cell r="K332">
            <v>106</v>
          </cell>
          <cell r="L332">
            <v>39</v>
          </cell>
          <cell r="P332" t="str">
            <v>Europe</v>
          </cell>
        </row>
        <row r="333">
          <cell r="B333">
            <v>1992</v>
          </cell>
          <cell r="G333">
            <v>61</v>
          </cell>
          <cell r="H333">
            <v>51</v>
          </cell>
          <cell r="I333">
            <v>59</v>
          </cell>
          <cell r="J333">
            <v>171</v>
          </cell>
          <cell r="K333">
            <v>174</v>
          </cell>
          <cell r="L333">
            <v>64</v>
          </cell>
          <cell r="P333" t="str">
            <v>Europe</v>
          </cell>
        </row>
        <row r="334">
          <cell r="B334">
            <v>1992</v>
          </cell>
          <cell r="G334">
            <v>40</v>
          </cell>
          <cell r="H334">
            <v>47</v>
          </cell>
          <cell r="I334">
            <v>41</v>
          </cell>
          <cell r="J334">
            <v>128</v>
          </cell>
          <cell r="K334">
            <v>156</v>
          </cell>
          <cell r="L334">
            <v>52</v>
          </cell>
          <cell r="P334" t="str">
            <v>Europe</v>
          </cell>
        </row>
        <row r="335">
          <cell r="B335">
            <v>1992</v>
          </cell>
          <cell r="G335">
            <v>0</v>
          </cell>
          <cell r="H335">
            <v>2</v>
          </cell>
          <cell r="I335">
            <v>1</v>
          </cell>
          <cell r="J335">
            <v>3</v>
          </cell>
          <cell r="K335">
            <v>7</v>
          </cell>
          <cell r="L335">
            <v>0</v>
          </cell>
          <cell r="P335" t="str">
            <v>Europe</v>
          </cell>
        </row>
        <row r="336">
          <cell r="B336">
            <v>1992</v>
          </cell>
          <cell r="G336">
            <v>3</v>
          </cell>
          <cell r="H336">
            <v>4</v>
          </cell>
          <cell r="I336">
            <v>4</v>
          </cell>
          <cell r="J336">
            <v>11</v>
          </cell>
          <cell r="K336">
            <v>16</v>
          </cell>
          <cell r="L336">
            <v>5</v>
          </cell>
          <cell r="P336" t="str">
            <v>Asia</v>
          </cell>
        </row>
        <row r="337">
          <cell r="B337">
            <v>1992</v>
          </cell>
          <cell r="G337">
            <v>4</v>
          </cell>
          <cell r="H337">
            <v>3</v>
          </cell>
          <cell r="I337">
            <v>4</v>
          </cell>
          <cell r="J337">
            <v>11</v>
          </cell>
          <cell r="K337">
            <v>34</v>
          </cell>
          <cell r="L337">
            <v>9</v>
          </cell>
          <cell r="P337" t="str">
            <v>Europe</v>
          </cell>
        </row>
        <row r="338">
          <cell r="B338">
            <v>1992</v>
          </cell>
          <cell r="G338">
            <v>3</v>
          </cell>
          <cell r="H338">
            <v>2</v>
          </cell>
          <cell r="I338">
            <v>12</v>
          </cell>
          <cell r="J338">
            <v>17</v>
          </cell>
          <cell r="K338">
            <v>8</v>
          </cell>
          <cell r="L338">
            <v>4</v>
          </cell>
          <cell r="P338" t="str">
            <v>Europe</v>
          </cell>
        </row>
        <row r="339">
          <cell r="B339">
            <v>1992</v>
          </cell>
          <cell r="G339">
            <v>4</v>
          </cell>
          <cell r="H339">
            <v>3</v>
          </cell>
          <cell r="I339">
            <v>1</v>
          </cell>
          <cell r="J339">
            <v>8</v>
          </cell>
          <cell r="K339">
            <v>13</v>
          </cell>
          <cell r="L339">
            <v>3</v>
          </cell>
          <cell r="P339" t="str">
            <v>Others</v>
          </cell>
        </row>
        <row r="340">
          <cell r="B340">
            <v>1992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7</v>
          </cell>
          <cell r="L340">
            <v>2</v>
          </cell>
          <cell r="P340" t="str">
            <v>Asia</v>
          </cell>
        </row>
        <row r="341">
          <cell r="B341">
            <v>1992</v>
          </cell>
          <cell r="G341">
            <v>1</v>
          </cell>
          <cell r="H341">
            <v>2</v>
          </cell>
          <cell r="I341">
            <v>1</v>
          </cell>
          <cell r="J341">
            <v>4</v>
          </cell>
          <cell r="K341">
            <v>25</v>
          </cell>
          <cell r="L341">
            <v>4</v>
          </cell>
          <cell r="P341" t="str">
            <v>Asia</v>
          </cell>
        </row>
        <row r="342">
          <cell r="B342">
            <v>1992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K342">
            <v>18</v>
          </cell>
          <cell r="L342">
            <v>0</v>
          </cell>
          <cell r="P342" t="str">
            <v>Asia</v>
          </cell>
        </row>
        <row r="343">
          <cell r="B343">
            <v>1992</v>
          </cell>
          <cell r="G343">
            <v>0</v>
          </cell>
          <cell r="H343">
            <v>3</v>
          </cell>
          <cell r="I343">
            <v>4</v>
          </cell>
          <cell r="J343">
            <v>7</v>
          </cell>
          <cell r="K343">
            <v>40</v>
          </cell>
          <cell r="L343">
            <v>18</v>
          </cell>
          <cell r="P343" t="str">
            <v>Europe</v>
          </cell>
        </row>
        <row r="344">
          <cell r="B344">
            <v>1992</v>
          </cell>
          <cell r="G344">
            <v>2</v>
          </cell>
          <cell r="H344">
            <v>4</v>
          </cell>
          <cell r="I344">
            <v>5</v>
          </cell>
          <cell r="J344">
            <v>11</v>
          </cell>
          <cell r="K344">
            <v>56</v>
          </cell>
          <cell r="L344">
            <v>6</v>
          </cell>
          <cell r="P344" t="str">
            <v>Asia</v>
          </cell>
        </row>
        <row r="345">
          <cell r="B345">
            <v>1992</v>
          </cell>
          <cell r="G345">
            <v>10</v>
          </cell>
          <cell r="H345">
            <v>7</v>
          </cell>
          <cell r="I345">
            <v>18</v>
          </cell>
          <cell r="J345">
            <v>35</v>
          </cell>
          <cell r="K345">
            <v>69</v>
          </cell>
          <cell r="L345">
            <v>18</v>
          </cell>
          <cell r="P345" t="str">
            <v>Europe</v>
          </cell>
        </row>
        <row r="346">
          <cell r="B346">
            <v>1992</v>
          </cell>
          <cell r="G346">
            <v>0</v>
          </cell>
          <cell r="H346">
            <v>1</v>
          </cell>
          <cell r="I346">
            <v>2</v>
          </cell>
          <cell r="J346">
            <v>3</v>
          </cell>
          <cell r="K346">
            <v>2</v>
          </cell>
          <cell r="L346">
            <v>2</v>
          </cell>
          <cell r="P346" t="str">
            <v>North America</v>
          </cell>
        </row>
        <row r="347">
          <cell r="B347">
            <v>1992</v>
          </cell>
          <cell r="G347">
            <v>8</v>
          </cell>
          <cell r="H347">
            <v>7</v>
          </cell>
          <cell r="I347">
            <v>15</v>
          </cell>
          <cell r="J347">
            <v>30</v>
          </cell>
          <cell r="K347">
            <v>54</v>
          </cell>
          <cell r="L347">
            <v>22</v>
          </cell>
          <cell r="P347" t="str">
            <v>Asia</v>
          </cell>
        </row>
        <row r="348">
          <cell r="B348">
            <v>1992</v>
          </cell>
          <cell r="G348">
            <v>1</v>
          </cell>
          <cell r="H348">
            <v>0</v>
          </cell>
          <cell r="I348">
            <v>1</v>
          </cell>
          <cell r="J348">
            <v>2</v>
          </cell>
          <cell r="K348">
            <v>9</v>
          </cell>
          <cell r="L348">
            <v>6</v>
          </cell>
          <cell r="P348" t="str">
            <v>Africa</v>
          </cell>
        </row>
        <row r="349">
          <cell r="B349">
            <v>1992</v>
          </cell>
          <cell r="G349">
            <v>11</v>
          </cell>
          <cell r="H349">
            <v>15</v>
          </cell>
          <cell r="I349">
            <v>18</v>
          </cell>
          <cell r="J349">
            <v>44</v>
          </cell>
          <cell r="K349">
            <v>64</v>
          </cell>
          <cell r="L349">
            <v>2</v>
          </cell>
          <cell r="P349" t="str">
            <v>Asia</v>
          </cell>
        </row>
        <row r="350">
          <cell r="B350">
            <v>1992</v>
          </cell>
          <cell r="G350">
            <v>1</v>
          </cell>
          <cell r="H350">
            <v>3</v>
          </cell>
          <cell r="I350">
            <v>1</v>
          </cell>
          <cell r="J350">
            <v>5</v>
          </cell>
          <cell r="K350">
            <v>21</v>
          </cell>
          <cell r="L350">
            <v>3</v>
          </cell>
          <cell r="P350" t="str">
            <v>Asia</v>
          </cell>
        </row>
        <row r="351">
          <cell r="B351">
            <v>1992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2</v>
          </cell>
          <cell r="L351">
            <v>0</v>
          </cell>
          <cell r="P351" t="str">
            <v>Europe</v>
          </cell>
        </row>
        <row r="352">
          <cell r="B352">
            <v>1992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3</v>
          </cell>
          <cell r="L352">
            <v>0</v>
          </cell>
          <cell r="P352" t="str">
            <v>Europe</v>
          </cell>
        </row>
        <row r="353">
          <cell r="B353">
            <v>1992</v>
          </cell>
          <cell r="G353">
            <v>0</v>
          </cell>
          <cell r="H353">
            <v>4</v>
          </cell>
          <cell r="I353">
            <v>3</v>
          </cell>
          <cell r="J353">
            <v>7</v>
          </cell>
          <cell r="K353">
            <v>1</v>
          </cell>
          <cell r="L353">
            <v>3</v>
          </cell>
          <cell r="P353" t="str">
            <v>Europe</v>
          </cell>
        </row>
        <row r="354">
          <cell r="B354">
            <v>1992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2</v>
          </cell>
          <cell r="L354">
            <v>0</v>
          </cell>
          <cell r="P354" t="str">
            <v>Europe</v>
          </cell>
        </row>
        <row r="355">
          <cell r="B355">
            <v>1992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2</v>
          </cell>
          <cell r="L355">
            <v>0</v>
          </cell>
          <cell r="P355" t="str">
            <v>Asia</v>
          </cell>
        </row>
        <row r="356">
          <cell r="B356">
            <v>1992</v>
          </cell>
          <cell r="G356">
            <v>0</v>
          </cell>
          <cell r="H356">
            <v>1</v>
          </cell>
          <cell r="I356">
            <v>2</v>
          </cell>
          <cell r="J356">
            <v>3</v>
          </cell>
          <cell r="K356">
            <v>10</v>
          </cell>
          <cell r="L356">
            <v>0</v>
          </cell>
          <cell r="P356" t="str">
            <v>Asia</v>
          </cell>
        </row>
        <row r="357">
          <cell r="B357">
            <v>1992</v>
          </cell>
          <cell r="G357">
            <v>0</v>
          </cell>
          <cell r="H357">
            <v>1</v>
          </cell>
          <cell r="I357">
            <v>10</v>
          </cell>
          <cell r="J357">
            <v>11</v>
          </cell>
          <cell r="K357">
            <v>9</v>
          </cell>
          <cell r="L357">
            <v>10</v>
          </cell>
          <cell r="P357" t="str">
            <v>North America</v>
          </cell>
        </row>
        <row r="358">
          <cell r="B358">
            <v>1992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5</v>
          </cell>
          <cell r="L358">
            <v>0</v>
          </cell>
          <cell r="P358" t="str">
            <v>Africa</v>
          </cell>
        </row>
        <row r="359">
          <cell r="B359">
            <v>1992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1</v>
          </cell>
          <cell r="L359">
            <v>0</v>
          </cell>
          <cell r="P359" t="str">
            <v>Asia</v>
          </cell>
        </row>
        <row r="360">
          <cell r="B360">
            <v>1992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2</v>
          </cell>
          <cell r="P360" t="str">
            <v>Africa</v>
          </cell>
        </row>
        <row r="361">
          <cell r="B361">
            <v>1992</v>
          </cell>
          <cell r="G361">
            <v>14</v>
          </cell>
          <cell r="H361">
            <v>14</v>
          </cell>
          <cell r="I361">
            <v>11</v>
          </cell>
          <cell r="J361">
            <v>39</v>
          </cell>
          <cell r="K361">
            <v>72</v>
          </cell>
          <cell r="L361">
            <v>27</v>
          </cell>
          <cell r="P361" t="str">
            <v>Europe</v>
          </cell>
        </row>
        <row r="362">
          <cell r="B362">
            <v>1992</v>
          </cell>
          <cell r="G362">
            <v>5</v>
          </cell>
          <cell r="H362">
            <v>1</v>
          </cell>
          <cell r="I362">
            <v>0</v>
          </cell>
          <cell r="J362">
            <v>6</v>
          </cell>
          <cell r="K362">
            <v>9</v>
          </cell>
          <cell r="L362">
            <v>4</v>
          </cell>
          <cell r="P362" t="str">
            <v>Oceania</v>
          </cell>
        </row>
        <row r="363">
          <cell r="B363">
            <v>1992</v>
          </cell>
          <cell r="G363">
            <v>3</v>
          </cell>
          <cell r="H363">
            <v>0</v>
          </cell>
          <cell r="I363">
            <v>0</v>
          </cell>
          <cell r="J363">
            <v>3</v>
          </cell>
          <cell r="K363">
            <v>6</v>
          </cell>
          <cell r="L363">
            <v>0</v>
          </cell>
          <cell r="P363" t="str">
            <v>Africa</v>
          </cell>
        </row>
        <row r="364">
          <cell r="B364">
            <v>1992</v>
          </cell>
          <cell r="G364">
            <v>13</v>
          </cell>
          <cell r="H364">
            <v>13</v>
          </cell>
          <cell r="I364">
            <v>7</v>
          </cell>
          <cell r="J364">
            <v>33</v>
          </cell>
          <cell r="K364">
            <v>33</v>
          </cell>
          <cell r="L364">
            <v>5</v>
          </cell>
          <cell r="P364" t="str">
            <v>Europe</v>
          </cell>
        </row>
        <row r="365">
          <cell r="B365">
            <v>1992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4</v>
          </cell>
          <cell r="L365">
            <v>0</v>
          </cell>
          <cell r="P365" t="str">
            <v>Asia</v>
          </cell>
        </row>
        <row r="366">
          <cell r="B366">
            <v>1992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2</v>
          </cell>
          <cell r="L366">
            <v>0</v>
          </cell>
          <cell r="P366" t="str">
            <v>Asia</v>
          </cell>
        </row>
        <row r="367">
          <cell r="B367">
            <v>1992</v>
          </cell>
          <cell r="G367">
            <v>1</v>
          </cell>
          <cell r="H367">
            <v>2</v>
          </cell>
          <cell r="I367">
            <v>0</v>
          </cell>
          <cell r="J367">
            <v>3</v>
          </cell>
          <cell r="K367">
            <v>2</v>
          </cell>
          <cell r="L367">
            <v>0</v>
          </cell>
          <cell r="P367" t="str">
            <v>North America</v>
          </cell>
        </row>
        <row r="368">
          <cell r="B368">
            <v>1992</v>
          </cell>
          <cell r="G368">
            <v>10</v>
          </cell>
          <cell r="H368">
            <v>12</v>
          </cell>
          <cell r="I368">
            <v>10</v>
          </cell>
          <cell r="J368">
            <v>32</v>
          </cell>
          <cell r="K368">
            <v>36</v>
          </cell>
          <cell r="L368">
            <v>4</v>
          </cell>
          <cell r="P368" t="str">
            <v>Europe</v>
          </cell>
        </row>
        <row r="369">
          <cell r="B369">
            <v>1992</v>
          </cell>
          <cell r="G369">
            <v>3</v>
          </cell>
          <cell r="H369">
            <v>3</v>
          </cell>
          <cell r="I369">
            <v>3</v>
          </cell>
          <cell r="J369">
            <v>9</v>
          </cell>
          <cell r="K369">
            <v>26</v>
          </cell>
          <cell r="L369">
            <v>4</v>
          </cell>
          <cell r="P369" t="str">
            <v>Europe</v>
          </cell>
        </row>
        <row r="370">
          <cell r="B370">
            <v>1992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8</v>
          </cell>
          <cell r="L370">
            <v>1</v>
          </cell>
          <cell r="P370" t="str">
            <v>North America</v>
          </cell>
        </row>
        <row r="371">
          <cell r="B371">
            <v>1992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2</v>
          </cell>
          <cell r="L371">
            <v>0</v>
          </cell>
          <cell r="P371" t="str">
            <v>Africa</v>
          </cell>
        </row>
        <row r="372">
          <cell r="B372">
            <v>1992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3</v>
          </cell>
          <cell r="L372">
            <v>1</v>
          </cell>
          <cell r="P372" t="str">
            <v>Asia</v>
          </cell>
        </row>
        <row r="373">
          <cell r="B373">
            <v>1992</v>
          </cell>
          <cell r="G373">
            <v>2</v>
          </cell>
          <cell r="H373">
            <v>0</v>
          </cell>
          <cell r="I373">
            <v>1</v>
          </cell>
          <cell r="J373">
            <v>3</v>
          </cell>
          <cell r="K373">
            <v>7</v>
          </cell>
          <cell r="L373">
            <v>1</v>
          </cell>
          <cell r="P373" t="str">
            <v>Europe</v>
          </cell>
        </row>
        <row r="374">
          <cell r="B374">
            <v>1992</v>
          </cell>
          <cell r="G374">
            <v>4</v>
          </cell>
          <cell r="H374">
            <v>1</v>
          </cell>
          <cell r="I374">
            <v>3</v>
          </cell>
          <cell r="J374">
            <v>8</v>
          </cell>
          <cell r="K374">
            <v>9</v>
          </cell>
          <cell r="L374">
            <v>1</v>
          </cell>
          <cell r="P374" t="str">
            <v>Africa</v>
          </cell>
        </row>
        <row r="375">
          <cell r="B375">
            <v>1992</v>
          </cell>
          <cell r="G375">
            <v>34</v>
          </cell>
          <cell r="H375">
            <v>31</v>
          </cell>
          <cell r="I375">
            <v>42</v>
          </cell>
          <cell r="J375">
            <v>107</v>
          </cell>
          <cell r="K375">
            <v>167</v>
          </cell>
          <cell r="L375">
            <v>66</v>
          </cell>
          <cell r="P375" t="str">
            <v>Europe</v>
          </cell>
        </row>
        <row r="376">
          <cell r="B376">
            <v>1992</v>
          </cell>
          <cell r="G376">
            <v>7</v>
          </cell>
          <cell r="H376">
            <v>22</v>
          </cell>
          <cell r="I376">
            <v>9</v>
          </cell>
          <cell r="J376">
            <v>38</v>
          </cell>
          <cell r="K376">
            <v>72</v>
          </cell>
          <cell r="L376">
            <v>27</v>
          </cell>
          <cell r="P376" t="str">
            <v>Europe</v>
          </cell>
        </row>
        <row r="377">
          <cell r="B377">
            <v>1992</v>
          </cell>
          <cell r="G377">
            <v>6</v>
          </cell>
          <cell r="H377">
            <v>16</v>
          </cell>
          <cell r="I377">
            <v>13</v>
          </cell>
          <cell r="J377">
            <v>35</v>
          </cell>
          <cell r="K377">
            <v>36</v>
          </cell>
          <cell r="L377">
            <v>5</v>
          </cell>
          <cell r="P377" t="str">
            <v>Europe</v>
          </cell>
        </row>
        <row r="378">
          <cell r="B378">
            <v>1992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2</v>
          </cell>
          <cell r="L378">
            <v>0</v>
          </cell>
          <cell r="P378" t="str">
            <v>Asia</v>
          </cell>
        </row>
        <row r="379">
          <cell r="B379">
            <v>1992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1</v>
          </cell>
          <cell r="L379">
            <v>0</v>
          </cell>
          <cell r="P379" t="str">
            <v>Africa</v>
          </cell>
        </row>
        <row r="380">
          <cell r="B380">
            <v>1992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K380">
            <v>5</v>
          </cell>
          <cell r="L380">
            <v>0</v>
          </cell>
          <cell r="P380" t="str">
            <v>Asia</v>
          </cell>
        </row>
        <row r="381">
          <cell r="B381">
            <v>1992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1</v>
          </cell>
          <cell r="L381">
            <v>0</v>
          </cell>
          <cell r="P381" t="str">
            <v>Africa</v>
          </cell>
        </row>
        <row r="382">
          <cell r="B382">
            <v>1992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P382" t="str">
            <v>Europe</v>
          </cell>
        </row>
        <row r="383">
          <cell r="B383">
            <v>1992</v>
          </cell>
          <cell r="G383">
            <v>16</v>
          </cell>
          <cell r="H383">
            <v>14</v>
          </cell>
          <cell r="I383">
            <v>15</v>
          </cell>
          <cell r="J383">
            <v>45</v>
          </cell>
          <cell r="K383">
            <v>50</v>
          </cell>
          <cell r="L383">
            <v>11</v>
          </cell>
          <cell r="P383" t="str">
            <v>Europe</v>
          </cell>
        </row>
        <row r="384">
          <cell r="B384">
            <v>1992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P384" t="str">
            <v>Asia</v>
          </cell>
        </row>
        <row r="385">
          <cell r="B385">
            <v>1992</v>
          </cell>
          <cell r="G385">
            <v>75</v>
          </cell>
          <cell r="H385">
            <v>52</v>
          </cell>
          <cell r="I385">
            <v>48</v>
          </cell>
          <cell r="J385">
            <v>175</v>
          </cell>
          <cell r="K385">
            <v>264</v>
          </cell>
          <cell r="L385">
            <v>90</v>
          </cell>
          <cell r="P385" t="str">
            <v>North America</v>
          </cell>
        </row>
        <row r="386">
          <cell r="B386">
            <v>1992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2</v>
          </cell>
          <cell r="L386">
            <v>0</v>
          </cell>
          <cell r="P386" t="str">
            <v>South America</v>
          </cell>
        </row>
        <row r="387">
          <cell r="B387">
            <v>1992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K387">
            <v>9</v>
          </cell>
          <cell r="L387">
            <v>1</v>
          </cell>
          <cell r="P387" t="str">
            <v>South America</v>
          </cell>
        </row>
        <row r="388">
          <cell r="B388">
            <v>1992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3</v>
          </cell>
          <cell r="L388">
            <v>0</v>
          </cell>
          <cell r="P388" t="str">
            <v>Asia</v>
          </cell>
        </row>
        <row r="389">
          <cell r="B389">
            <v>1996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2</v>
          </cell>
          <cell r="L389">
            <v>0</v>
          </cell>
          <cell r="P389" t="str">
            <v>Asia</v>
          </cell>
        </row>
        <row r="390">
          <cell r="B390">
            <v>1996</v>
          </cell>
          <cell r="G390">
            <v>2</v>
          </cell>
          <cell r="H390">
            <v>2</v>
          </cell>
          <cell r="I390">
            <v>3</v>
          </cell>
          <cell r="J390">
            <v>7</v>
          </cell>
          <cell r="K390">
            <v>9</v>
          </cell>
          <cell r="L390">
            <v>0</v>
          </cell>
          <cell r="P390" t="str">
            <v>Africa</v>
          </cell>
        </row>
        <row r="391">
          <cell r="B391">
            <v>1996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2</v>
          </cell>
          <cell r="L391">
            <v>0</v>
          </cell>
          <cell r="P391" t="str">
            <v>Africa</v>
          </cell>
        </row>
        <row r="392">
          <cell r="B392">
            <v>1996</v>
          </cell>
          <cell r="G392">
            <v>2</v>
          </cell>
          <cell r="H392">
            <v>5</v>
          </cell>
          <cell r="I392">
            <v>2</v>
          </cell>
          <cell r="J392">
            <v>9</v>
          </cell>
          <cell r="K392">
            <v>49</v>
          </cell>
          <cell r="L392">
            <v>7</v>
          </cell>
          <cell r="P392" t="str">
            <v>South America</v>
          </cell>
        </row>
        <row r="393">
          <cell r="B393">
            <v>1996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5</v>
          </cell>
          <cell r="L393">
            <v>0</v>
          </cell>
          <cell r="P393" t="str">
            <v>Europe</v>
          </cell>
        </row>
        <row r="394">
          <cell r="B394">
            <v>1996</v>
          </cell>
          <cell r="G394">
            <v>42</v>
          </cell>
          <cell r="H394">
            <v>37</v>
          </cell>
          <cell r="I394">
            <v>27</v>
          </cell>
          <cell r="J394">
            <v>106</v>
          </cell>
          <cell r="K394">
            <v>99</v>
          </cell>
          <cell r="L394">
            <v>62</v>
          </cell>
          <cell r="P394" t="str">
            <v>Oceania</v>
          </cell>
        </row>
        <row r="395">
          <cell r="B395">
            <v>1996</v>
          </cell>
          <cell r="G395">
            <v>6</v>
          </cell>
          <cell r="H395">
            <v>6</v>
          </cell>
          <cell r="I395">
            <v>10</v>
          </cell>
          <cell r="J395">
            <v>22</v>
          </cell>
          <cell r="K395">
            <v>44</v>
          </cell>
          <cell r="L395">
            <v>5</v>
          </cell>
          <cell r="P395" t="str">
            <v>Europe</v>
          </cell>
        </row>
        <row r="396">
          <cell r="B396">
            <v>1996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2</v>
          </cell>
          <cell r="L396">
            <v>0</v>
          </cell>
          <cell r="P396" t="str">
            <v>Europe</v>
          </cell>
        </row>
        <row r="397">
          <cell r="B397">
            <v>1996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6</v>
          </cell>
          <cell r="L397">
            <v>0</v>
          </cell>
          <cell r="P397" t="str">
            <v>Asia</v>
          </cell>
        </row>
        <row r="398">
          <cell r="B398">
            <v>1996</v>
          </cell>
          <cell r="G398">
            <v>3</v>
          </cell>
          <cell r="H398">
            <v>3</v>
          </cell>
          <cell r="I398">
            <v>7</v>
          </cell>
          <cell r="J398">
            <v>13</v>
          </cell>
          <cell r="K398">
            <v>11</v>
          </cell>
          <cell r="L398">
            <v>4</v>
          </cell>
          <cell r="P398" t="str">
            <v>Europe</v>
          </cell>
        </row>
        <row r="399">
          <cell r="B399">
            <v>1996</v>
          </cell>
          <cell r="G399">
            <v>8</v>
          </cell>
          <cell r="H399">
            <v>10</v>
          </cell>
          <cell r="I399">
            <v>7</v>
          </cell>
          <cell r="J399">
            <v>25</v>
          </cell>
          <cell r="K399">
            <v>32</v>
          </cell>
          <cell r="L399">
            <v>6</v>
          </cell>
          <cell r="P399" t="str">
            <v>Europe</v>
          </cell>
        </row>
        <row r="400">
          <cell r="B400">
            <v>1996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2</v>
          </cell>
          <cell r="P400" t="str">
            <v>North America</v>
          </cell>
        </row>
        <row r="401">
          <cell r="B401">
            <v>1996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3</v>
          </cell>
          <cell r="L401">
            <v>0</v>
          </cell>
          <cell r="P401" t="str">
            <v>Europe</v>
          </cell>
        </row>
        <row r="402">
          <cell r="B402">
            <v>1996</v>
          </cell>
          <cell r="G402">
            <v>2</v>
          </cell>
          <cell r="H402">
            <v>6</v>
          </cell>
          <cell r="I402">
            <v>13</v>
          </cell>
          <cell r="J402">
            <v>21</v>
          </cell>
          <cell r="K402">
            <v>41</v>
          </cell>
          <cell r="L402">
            <v>19</v>
          </cell>
          <cell r="P402" t="str">
            <v>South America</v>
          </cell>
        </row>
        <row r="403">
          <cell r="B403">
            <v>1996</v>
          </cell>
          <cell r="G403">
            <v>0</v>
          </cell>
          <cell r="H403">
            <v>1</v>
          </cell>
          <cell r="I403">
            <v>1</v>
          </cell>
          <cell r="J403">
            <v>2</v>
          </cell>
          <cell r="K403">
            <v>4</v>
          </cell>
          <cell r="L403">
            <v>2</v>
          </cell>
          <cell r="P403" t="str">
            <v>Europe</v>
          </cell>
        </row>
        <row r="404">
          <cell r="B404">
            <v>1996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3</v>
          </cell>
          <cell r="L404">
            <v>0</v>
          </cell>
          <cell r="P404" t="str">
            <v>Africa</v>
          </cell>
        </row>
        <row r="405">
          <cell r="B405">
            <v>1996</v>
          </cell>
          <cell r="G405">
            <v>24</v>
          </cell>
          <cell r="H405">
            <v>21</v>
          </cell>
          <cell r="I405">
            <v>24</v>
          </cell>
          <cell r="J405">
            <v>69</v>
          </cell>
          <cell r="K405">
            <v>94</v>
          </cell>
          <cell r="L405">
            <v>38</v>
          </cell>
          <cell r="P405" t="str">
            <v>North America</v>
          </cell>
        </row>
        <row r="406">
          <cell r="B406">
            <v>1996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2</v>
          </cell>
          <cell r="L406">
            <v>0</v>
          </cell>
          <cell r="P406" t="str">
            <v>South America</v>
          </cell>
        </row>
        <row r="407">
          <cell r="B407">
            <v>1996</v>
          </cell>
          <cell r="G407">
            <v>16</v>
          </cell>
          <cell r="H407">
            <v>13</v>
          </cell>
          <cell r="I407">
            <v>10</v>
          </cell>
          <cell r="J407">
            <v>39</v>
          </cell>
          <cell r="K407">
            <v>27</v>
          </cell>
          <cell r="L407">
            <v>10</v>
          </cell>
          <cell r="P407" t="str">
            <v>Asia</v>
          </cell>
        </row>
        <row r="408">
          <cell r="B408">
            <v>1996</v>
          </cell>
          <cell r="G408">
            <v>1</v>
          </cell>
          <cell r="H408">
            <v>0</v>
          </cell>
          <cell r="I408">
            <v>2</v>
          </cell>
          <cell r="J408">
            <v>3</v>
          </cell>
          <cell r="K408">
            <v>13</v>
          </cell>
          <cell r="L408">
            <v>1</v>
          </cell>
          <cell r="P408" t="str">
            <v>Asia</v>
          </cell>
        </row>
        <row r="409">
          <cell r="B409">
            <v>1996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2</v>
          </cell>
          <cell r="L409">
            <v>0</v>
          </cell>
          <cell r="P409" t="str">
            <v>South America</v>
          </cell>
        </row>
        <row r="410">
          <cell r="B410">
            <v>1996</v>
          </cell>
          <cell r="G410">
            <v>2</v>
          </cell>
          <cell r="H410">
            <v>0</v>
          </cell>
          <cell r="I410">
            <v>0</v>
          </cell>
          <cell r="J410">
            <v>2</v>
          </cell>
          <cell r="K410">
            <v>2</v>
          </cell>
          <cell r="L410">
            <v>0</v>
          </cell>
          <cell r="P410" t="str">
            <v>Africa</v>
          </cell>
        </row>
        <row r="411">
          <cell r="B411">
            <v>1996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2</v>
          </cell>
          <cell r="L411">
            <v>3</v>
          </cell>
          <cell r="P411" t="str">
            <v>Europe</v>
          </cell>
        </row>
        <row r="412">
          <cell r="B412">
            <v>1996</v>
          </cell>
          <cell r="G412">
            <v>8</v>
          </cell>
          <cell r="H412">
            <v>3</v>
          </cell>
          <cell r="I412">
            <v>0</v>
          </cell>
          <cell r="J412">
            <v>11</v>
          </cell>
          <cell r="K412">
            <v>9</v>
          </cell>
          <cell r="L412">
            <v>1</v>
          </cell>
          <cell r="P412" t="str">
            <v>North America</v>
          </cell>
        </row>
        <row r="413">
          <cell r="B413">
            <v>1996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4</v>
          </cell>
          <cell r="L413">
            <v>0</v>
          </cell>
          <cell r="P413" t="str">
            <v>Europe</v>
          </cell>
        </row>
        <row r="414">
          <cell r="B414">
            <v>1996</v>
          </cell>
          <cell r="G414">
            <v>2</v>
          </cell>
          <cell r="H414">
            <v>7</v>
          </cell>
          <cell r="I414">
            <v>1</v>
          </cell>
          <cell r="J414">
            <v>10</v>
          </cell>
          <cell r="K414">
            <v>36</v>
          </cell>
          <cell r="L414">
            <v>7</v>
          </cell>
          <cell r="P414" t="str">
            <v>Europe</v>
          </cell>
        </row>
        <row r="415">
          <cell r="B415">
            <v>1996</v>
          </cell>
          <cell r="G415">
            <v>7</v>
          </cell>
          <cell r="H415">
            <v>17</v>
          </cell>
          <cell r="I415">
            <v>17</v>
          </cell>
          <cell r="J415">
            <v>41</v>
          </cell>
          <cell r="K415">
            <v>25</v>
          </cell>
          <cell r="L415">
            <v>20</v>
          </cell>
          <cell r="P415" t="str">
            <v>Europe</v>
          </cell>
        </row>
        <row r="416">
          <cell r="B416">
            <v>1996</v>
          </cell>
          <cell r="G416">
            <v>1</v>
          </cell>
          <cell r="H416">
            <v>0</v>
          </cell>
          <cell r="I416">
            <v>0</v>
          </cell>
          <cell r="J416">
            <v>1</v>
          </cell>
          <cell r="K416">
            <v>2</v>
          </cell>
          <cell r="L416">
            <v>0</v>
          </cell>
          <cell r="P416" t="str">
            <v>North America</v>
          </cell>
        </row>
        <row r="417">
          <cell r="B417">
            <v>1996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2</v>
          </cell>
          <cell r="L417">
            <v>0</v>
          </cell>
          <cell r="P417" t="str">
            <v>South America</v>
          </cell>
        </row>
        <row r="418">
          <cell r="B418">
            <v>1996</v>
          </cell>
          <cell r="G418">
            <v>8</v>
          </cell>
          <cell r="H418">
            <v>11</v>
          </cell>
          <cell r="I418">
            <v>11</v>
          </cell>
          <cell r="J418">
            <v>30</v>
          </cell>
          <cell r="K418">
            <v>26</v>
          </cell>
          <cell r="L418">
            <v>5</v>
          </cell>
          <cell r="P418" t="str">
            <v>Africa</v>
          </cell>
        </row>
        <row r="419">
          <cell r="B419">
            <v>1996</v>
          </cell>
          <cell r="G419">
            <v>3</v>
          </cell>
          <cell r="H419">
            <v>4</v>
          </cell>
          <cell r="I419">
            <v>2</v>
          </cell>
          <cell r="J419">
            <v>9</v>
          </cell>
          <cell r="K419">
            <v>2</v>
          </cell>
          <cell r="L419">
            <v>8</v>
          </cell>
          <cell r="P419" t="str">
            <v>Europe</v>
          </cell>
        </row>
        <row r="420">
          <cell r="B420">
            <v>1996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1</v>
          </cell>
          <cell r="P420" t="str">
            <v>Europe</v>
          </cell>
        </row>
        <row r="421">
          <cell r="B421">
            <v>1996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2</v>
          </cell>
          <cell r="L421">
            <v>0</v>
          </cell>
          <cell r="P421" t="str">
            <v>Oceania</v>
          </cell>
        </row>
        <row r="422">
          <cell r="B422">
            <v>1996</v>
          </cell>
          <cell r="G422">
            <v>4</v>
          </cell>
          <cell r="H422">
            <v>5</v>
          </cell>
          <cell r="I422">
            <v>4</v>
          </cell>
          <cell r="J422">
            <v>13</v>
          </cell>
          <cell r="K422">
            <v>53</v>
          </cell>
          <cell r="L422">
            <v>12</v>
          </cell>
          <cell r="P422" t="str">
            <v>Europe</v>
          </cell>
        </row>
        <row r="423">
          <cell r="B423">
            <v>1996</v>
          </cell>
          <cell r="G423">
            <v>35</v>
          </cell>
          <cell r="H423">
            <v>29</v>
          </cell>
          <cell r="I423">
            <v>31</v>
          </cell>
          <cell r="J423">
            <v>95</v>
          </cell>
          <cell r="K423">
            <v>122</v>
          </cell>
          <cell r="L423">
            <v>25</v>
          </cell>
          <cell r="P423" t="str">
            <v>Europe</v>
          </cell>
        </row>
        <row r="424">
          <cell r="B424">
            <v>1996</v>
          </cell>
          <cell r="G424">
            <v>40</v>
          </cell>
          <cell r="H424">
            <v>58</v>
          </cell>
          <cell r="I424">
            <v>51</v>
          </cell>
          <cell r="J424">
            <v>149</v>
          </cell>
          <cell r="K424">
            <v>153</v>
          </cell>
          <cell r="L424">
            <v>78</v>
          </cell>
          <cell r="P424" t="str">
            <v>Europe</v>
          </cell>
        </row>
        <row r="425">
          <cell r="B425">
            <v>1996</v>
          </cell>
          <cell r="G425">
            <v>39</v>
          </cell>
          <cell r="H425">
            <v>42</v>
          </cell>
          <cell r="I425">
            <v>41</v>
          </cell>
          <cell r="J425">
            <v>122</v>
          </cell>
          <cell r="K425">
            <v>165</v>
          </cell>
          <cell r="L425">
            <v>83</v>
          </cell>
          <cell r="P425" t="str">
            <v>Europe</v>
          </cell>
        </row>
        <row r="426">
          <cell r="B426">
            <v>1996</v>
          </cell>
          <cell r="G426">
            <v>1</v>
          </cell>
          <cell r="H426">
            <v>1</v>
          </cell>
          <cell r="I426">
            <v>3</v>
          </cell>
          <cell r="J426">
            <v>5</v>
          </cell>
          <cell r="K426">
            <v>16</v>
          </cell>
          <cell r="L426">
            <v>0</v>
          </cell>
          <cell r="P426" t="str">
            <v>Europe</v>
          </cell>
        </row>
        <row r="427">
          <cell r="B427">
            <v>1996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2</v>
          </cell>
          <cell r="L427">
            <v>0</v>
          </cell>
          <cell r="P427" t="str">
            <v>North America</v>
          </cell>
        </row>
        <row r="428">
          <cell r="B428">
            <v>1996</v>
          </cell>
          <cell r="G428">
            <v>5</v>
          </cell>
          <cell r="H428">
            <v>5</v>
          </cell>
          <cell r="I428">
            <v>5</v>
          </cell>
          <cell r="J428">
            <v>15</v>
          </cell>
          <cell r="K428">
            <v>19</v>
          </cell>
          <cell r="L428">
            <v>5</v>
          </cell>
          <cell r="P428" t="str">
            <v>Asia</v>
          </cell>
        </row>
        <row r="429">
          <cell r="B429">
            <v>1996</v>
          </cell>
          <cell r="G429">
            <v>5</v>
          </cell>
          <cell r="H429">
            <v>2</v>
          </cell>
          <cell r="I429">
            <v>3</v>
          </cell>
          <cell r="J429">
            <v>10</v>
          </cell>
          <cell r="K429">
            <v>32</v>
          </cell>
          <cell r="L429">
            <v>10</v>
          </cell>
          <cell r="P429" t="str">
            <v>Europe</v>
          </cell>
        </row>
        <row r="430">
          <cell r="B430">
            <v>1996</v>
          </cell>
          <cell r="G430">
            <v>5</v>
          </cell>
          <cell r="H430">
            <v>4</v>
          </cell>
          <cell r="I430">
            <v>5</v>
          </cell>
          <cell r="J430">
            <v>14</v>
          </cell>
          <cell r="K430">
            <v>6</v>
          </cell>
          <cell r="L430">
            <v>4</v>
          </cell>
          <cell r="P430" t="str">
            <v>Europe</v>
          </cell>
        </row>
        <row r="431">
          <cell r="B431">
            <v>1996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9</v>
          </cell>
          <cell r="L431">
            <v>0</v>
          </cell>
          <cell r="P431" t="str">
            <v>Asia</v>
          </cell>
        </row>
        <row r="432">
          <cell r="B432">
            <v>1996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P432" t="str">
            <v>Asia</v>
          </cell>
        </row>
        <row r="433">
          <cell r="B433">
            <v>1996</v>
          </cell>
          <cell r="G433">
            <v>9</v>
          </cell>
          <cell r="H433">
            <v>5</v>
          </cell>
          <cell r="I433">
            <v>3</v>
          </cell>
          <cell r="J433">
            <v>17</v>
          </cell>
          <cell r="K433">
            <v>28</v>
          </cell>
          <cell r="L433">
            <v>2</v>
          </cell>
          <cell r="P433" t="str">
            <v>Asia</v>
          </cell>
        </row>
        <row r="434">
          <cell r="B434">
            <v>1996</v>
          </cell>
          <cell r="G434">
            <v>1</v>
          </cell>
          <cell r="H434">
            <v>3</v>
          </cell>
          <cell r="I434">
            <v>6</v>
          </cell>
          <cell r="J434">
            <v>10</v>
          </cell>
          <cell r="K434">
            <v>46</v>
          </cell>
          <cell r="L434">
            <v>17</v>
          </cell>
          <cell r="P434" t="str">
            <v>Europe</v>
          </cell>
        </row>
        <row r="435">
          <cell r="B435">
            <v>1996</v>
          </cell>
          <cell r="G435">
            <v>0</v>
          </cell>
          <cell r="H435">
            <v>4</v>
          </cell>
          <cell r="I435">
            <v>5</v>
          </cell>
          <cell r="J435">
            <v>9</v>
          </cell>
          <cell r="K435">
            <v>37</v>
          </cell>
          <cell r="L435">
            <v>3</v>
          </cell>
          <cell r="P435" t="str">
            <v>Asia</v>
          </cell>
        </row>
        <row r="436">
          <cell r="B436">
            <v>1996</v>
          </cell>
          <cell r="G436">
            <v>11</v>
          </cell>
          <cell r="H436">
            <v>20</v>
          </cell>
          <cell r="I436">
            <v>14</v>
          </cell>
          <cell r="J436">
            <v>45</v>
          </cell>
          <cell r="K436">
            <v>59</v>
          </cell>
          <cell r="L436">
            <v>19</v>
          </cell>
          <cell r="P436" t="str">
            <v>Europe</v>
          </cell>
        </row>
        <row r="437">
          <cell r="B437">
            <v>1996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K437">
            <v>2</v>
          </cell>
          <cell r="L437">
            <v>1</v>
          </cell>
          <cell r="P437" t="str">
            <v>North America</v>
          </cell>
        </row>
        <row r="438">
          <cell r="B438">
            <v>1996</v>
          </cell>
          <cell r="G438">
            <v>14</v>
          </cell>
          <cell r="H438">
            <v>10</v>
          </cell>
          <cell r="I438">
            <v>13</v>
          </cell>
          <cell r="J438">
            <v>37</v>
          </cell>
          <cell r="K438">
            <v>58</v>
          </cell>
          <cell r="L438">
            <v>23</v>
          </cell>
          <cell r="P438" t="str">
            <v>Asia</v>
          </cell>
        </row>
        <row r="439">
          <cell r="B439">
            <v>1996</v>
          </cell>
          <cell r="G439">
            <v>0</v>
          </cell>
          <cell r="H439">
            <v>1</v>
          </cell>
          <cell r="I439">
            <v>0</v>
          </cell>
          <cell r="J439">
            <v>1</v>
          </cell>
          <cell r="K439">
            <v>5</v>
          </cell>
          <cell r="L439">
            <v>0</v>
          </cell>
          <cell r="P439" t="str">
            <v>Asia</v>
          </cell>
        </row>
        <row r="440">
          <cell r="B440">
            <v>1996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13</v>
          </cell>
          <cell r="L440">
            <v>0</v>
          </cell>
          <cell r="P440" t="str">
            <v>Europe</v>
          </cell>
        </row>
        <row r="441">
          <cell r="B441">
            <v>1996</v>
          </cell>
          <cell r="G441">
            <v>1</v>
          </cell>
          <cell r="H441">
            <v>1</v>
          </cell>
          <cell r="I441">
            <v>0</v>
          </cell>
          <cell r="J441">
            <v>2</v>
          </cell>
          <cell r="K441">
            <v>11</v>
          </cell>
          <cell r="L441">
            <v>6</v>
          </cell>
          <cell r="P441" t="str">
            <v>Africa</v>
          </cell>
        </row>
        <row r="442">
          <cell r="B442">
            <v>1996</v>
          </cell>
          <cell r="G442">
            <v>13</v>
          </cell>
          <cell r="H442">
            <v>2</v>
          </cell>
          <cell r="I442">
            <v>15</v>
          </cell>
          <cell r="J442">
            <v>30</v>
          </cell>
          <cell r="K442">
            <v>55</v>
          </cell>
          <cell r="L442">
            <v>9</v>
          </cell>
          <cell r="P442" t="str">
            <v>Asia</v>
          </cell>
        </row>
        <row r="443">
          <cell r="B443">
            <v>1996</v>
          </cell>
          <cell r="G443">
            <v>1</v>
          </cell>
          <cell r="H443">
            <v>1</v>
          </cell>
          <cell r="I443">
            <v>1</v>
          </cell>
          <cell r="J443">
            <v>3</v>
          </cell>
          <cell r="K443">
            <v>17</v>
          </cell>
          <cell r="L443">
            <v>0</v>
          </cell>
          <cell r="P443" t="str">
            <v>Asia</v>
          </cell>
        </row>
        <row r="444">
          <cell r="B444">
            <v>1996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2</v>
          </cell>
          <cell r="L444">
            <v>0</v>
          </cell>
          <cell r="P444" t="str">
            <v>Asia</v>
          </cell>
        </row>
        <row r="445">
          <cell r="B445">
            <v>1996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4</v>
          </cell>
          <cell r="L445">
            <v>1</v>
          </cell>
          <cell r="P445" t="str">
            <v>Europe</v>
          </cell>
        </row>
        <row r="446">
          <cell r="B446">
            <v>1996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4</v>
          </cell>
          <cell r="L446">
            <v>0</v>
          </cell>
          <cell r="P446" t="str">
            <v>Africa</v>
          </cell>
        </row>
        <row r="447">
          <cell r="B447">
            <v>1996</v>
          </cell>
          <cell r="G447">
            <v>3</v>
          </cell>
          <cell r="H447">
            <v>2</v>
          </cell>
          <cell r="I447">
            <v>6</v>
          </cell>
          <cell r="J447">
            <v>11</v>
          </cell>
          <cell r="K447">
            <v>6</v>
          </cell>
          <cell r="L447">
            <v>3</v>
          </cell>
          <cell r="P447" t="str">
            <v>Europe</v>
          </cell>
        </row>
        <row r="448">
          <cell r="B448">
            <v>1996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P448" t="str">
            <v>Europe</v>
          </cell>
        </row>
        <row r="449">
          <cell r="B449">
            <v>1996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</v>
          </cell>
          <cell r="L449">
            <v>0</v>
          </cell>
          <cell r="P449" t="str">
            <v>Asia</v>
          </cell>
        </row>
        <row r="450">
          <cell r="B450">
            <v>1996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6</v>
          </cell>
          <cell r="L450">
            <v>0</v>
          </cell>
          <cell r="P450" t="str">
            <v>Asia</v>
          </cell>
        </row>
        <row r="451">
          <cell r="B451">
            <v>1996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2</v>
          </cell>
          <cell r="L451">
            <v>0</v>
          </cell>
          <cell r="P451" t="str">
            <v>Africa</v>
          </cell>
        </row>
        <row r="452">
          <cell r="B452">
            <v>1996</v>
          </cell>
          <cell r="G452">
            <v>3</v>
          </cell>
          <cell r="H452">
            <v>5</v>
          </cell>
          <cell r="I452">
            <v>4</v>
          </cell>
          <cell r="J452">
            <v>12</v>
          </cell>
          <cell r="K452">
            <v>28</v>
          </cell>
          <cell r="L452">
            <v>10</v>
          </cell>
          <cell r="P452" t="str">
            <v>North America</v>
          </cell>
        </row>
        <row r="453">
          <cell r="B453">
            <v>1996</v>
          </cell>
          <cell r="G453">
            <v>0</v>
          </cell>
          <cell r="H453">
            <v>0</v>
          </cell>
          <cell r="I453">
            <v>2</v>
          </cell>
          <cell r="J453">
            <v>2</v>
          </cell>
          <cell r="K453">
            <v>5</v>
          </cell>
          <cell r="L453">
            <v>0</v>
          </cell>
          <cell r="P453" t="str">
            <v>Europe</v>
          </cell>
        </row>
        <row r="454">
          <cell r="B454">
            <v>1996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4</v>
          </cell>
          <cell r="L454">
            <v>0</v>
          </cell>
          <cell r="P454" t="str">
            <v>Africa</v>
          </cell>
        </row>
        <row r="455">
          <cell r="B455">
            <v>1996</v>
          </cell>
          <cell r="G455">
            <v>17</v>
          </cell>
          <cell r="H455">
            <v>11</v>
          </cell>
          <cell r="I455">
            <v>17</v>
          </cell>
          <cell r="J455">
            <v>45</v>
          </cell>
          <cell r="K455">
            <v>73</v>
          </cell>
          <cell r="L455">
            <v>33</v>
          </cell>
          <cell r="P455" t="str">
            <v>Europe</v>
          </cell>
        </row>
        <row r="456">
          <cell r="B456">
            <v>1996</v>
          </cell>
          <cell r="G456">
            <v>9</v>
          </cell>
          <cell r="H456">
            <v>6</v>
          </cell>
          <cell r="I456">
            <v>3</v>
          </cell>
          <cell r="J456">
            <v>18</v>
          </cell>
          <cell r="K456">
            <v>28</v>
          </cell>
          <cell r="L456">
            <v>6</v>
          </cell>
          <cell r="P456" t="str">
            <v>Oceania</v>
          </cell>
        </row>
        <row r="457">
          <cell r="B457">
            <v>1996</v>
          </cell>
          <cell r="G457">
            <v>3</v>
          </cell>
          <cell r="H457">
            <v>2</v>
          </cell>
          <cell r="I457">
            <v>3</v>
          </cell>
          <cell r="J457">
            <v>8</v>
          </cell>
          <cell r="K457">
            <v>8</v>
          </cell>
          <cell r="L457">
            <v>0</v>
          </cell>
          <cell r="P457" t="str">
            <v>Africa</v>
          </cell>
        </row>
        <row r="458">
          <cell r="B458">
            <v>1996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P458" t="str">
            <v>Europe</v>
          </cell>
        </row>
        <row r="459">
          <cell r="B459">
            <v>1996</v>
          </cell>
          <cell r="G459">
            <v>9</v>
          </cell>
          <cell r="H459">
            <v>7</v>
          </cell>
          <cell r="I459">
            <v>4</v>
          </cell>
          <cell r="J459">
            <v>20</v>
          </cell>
          <cell r="K459">
            <v>35</v>
          </cell>
          <cell r="L459">
            <v>7</v>
          </cell>
          <cell r="P459" t="str">
            <v>Europe</v>
          </cell>
        </row>
        <row r="460">
          <cell r="B460">
            <v>1996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3</v>
          </cell>
          <cell r="L460">
            <v>0</v>
          </cell>
          <cell r="P460" t="str">
            <v>Asia</v>
          </cell>
        </row>
        <row r="461">
          <cell r="B461">
            <v>1996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1</v>
          </cell>
          <cell r="L461">
            <v>0</v>
          </cell>
          <cell r="P461" t="str">
            <v>Asia</v>
          </cell>
        </row>
        <row r="462">
          <cell r="B462">
            <v>1996</v>
          </cell>
          <cell r="G462">
            <v>2</v>
          </cell>
          <cell r="H462">
            <v>0</v>
          </cell>
          <cell r="I462">
            <v>0</v>
          </cell>
          <cell r="J462">
            <v>2</v>
          </cell>
          <cell r="K462">
            <v>1</v>
          </cell>
          <cell r="L462">
            <v>0</v>
          </cell>
          <cell r="P462" t="str">
            <v>North America</v>
          </cell>
        </row>
        <row r="463">
          <cell r="B463">
            <v>1996</v>
          </cell>
          <cell r="G463">
            <v>1</v>
          </cell>
          <cell r="H463">
            <v>0</v>
          </cell>
          <cell r="I463">
            <v>0</v>
          </cell>
          <cell r="J463">
            <v>1</v>
          </cell>
          <cell r="K463">
            <v>3</v>
          </cell>
          <cell r="L463">
            <v>0</v>
          </cell>
          <cell r="P463" t="str">
            <v>South America</v>
          </cell>
        </row>
        <row r="464">
          <cell r="B464">
            <v>1996</v>
          </cell>
          <cell r="G464">
            <v>13</v>
          </cell>
          <cell r="H464">
            <v>14</v>
          </cell>
          <cell r="I464">
            <v>8</v>
          </cell>
          <cell r="J464">
            <v>35</v>
          </cell>
          <cell r="K464">
            <v>49</v>
          </cell>
          <cell r="L464">
            <v>12</v>
          </cell>
          <cell r="P464" t="str">
            <v>Europe</v>
          </cell>
        </row>
        <row r="465">
          <cell r="B465">
            <v>1996</v>
          </cell>
          <cell r="G465">
            <v>6</v>
          </cell>
          <cell r="H465">
            <v>4</v>
          </cell>
          <cell r="I465">
            <v>4</v>
          </cell>
          <cell r="J465">
            <v>14</v>
          </cell>
          <cell r="K465">
            <v>29</v>
          </cell>
          <cell r="L465">
            <v>6</v>
          </cell>
          <cell r="P465" t="str">
            <v>Europe</v>
          </cell>
        </row>
        <row r="466">
          <cell r="B466">
            <v>1996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3</v>
          </cell>
          <cell r="L466">
            <v>2</v>
          </cell>
          <cell r="P466" t="str">
            <v>North America</v>
          </cell>
        </row>
        <row r="467">
          <cell r="B467">
            <v>1996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1</v>
          </cell>
          <cell r="L467">
            <v>0</v>
          </cell>
          <cell r="P467" t="str">
            <v>Asia</v>
          </cell>
        </row>
        <row r="468">
          <cell r="B468">
            <v>1996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P468" t="str">
            <v>Europe</v>
          </cell>
        </row>
        <row r="469">
          <cell r="B469">
            <v>1996</v>
          </cell>
          <cell r="G469">
            <v>9</v>
          </cell>
          <cell r="H469">
            <v>7</v>
          </cell>
          <cell r="I469">
            <v>11</v>
          </cell>
          <cell r="J469">
            <v>27</v>
          </cell>
          <cell r="K469">
            <v>60</v>
          </cell>
          <cell r="L469">
            <v>10</v>
          </cell>
          <cell r="P469" t="str">
            <v>Europe</v>
          </cell>
        </row>
        <row r="470">
          <cell r="B470">
            <v>1996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2</v>
          </cell>
          <cell r="L470">
            <v>0</v>
          </cell>
          <cell r="P470" t="str">
            <v>Asia</v>
          </cell>
        </row>
        <row r="471">
          <cell r="B471">
            <v>1996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3</v>
          </cell>
          <cell r="L471">
            <v>1</v>
          </cell>
          <cell r="P471" t="str">
            <v>Europe</v>
          </cell>
        </row>
        <row r="472">
          <cell r="B472">
            <v>1996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P472" t="str">
            <v>Africa</v>
          </cell>
        </row>
        <row r="473">
          <cell r="B473">
            <v>1996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  <cell r="L473">
            <v>2</v>
          </cell>
          <cell r="P473" t="str">
            <v>Asia</v>
          </cell>
        </row>
        <row r="474">
          <cell r="B474">
            <v>1996</v>
          </cell>
          <cell r="G474">
            <v>2</v>
          </cell>
          <cell r="H474">
            <v>4</v>
          </cell>
          <cell r="I474">
            <v>5</v>
          </cell>
          <cell r="J474">
            <v>11</v>
          </cell>
          <cell r="K474">
            <v>23</v>
          </cell>
          <cell r="L474">
            <v>5</v>
          </cell>
          <cell r="P474" t="str">
            <v>Europe</v>
          </cell>
        </row>
        <row r="475">
          <cell r="B475">
            <v>1996</v>
          </cell>
          <cell r="G475">
            <v>0</v>
          </cell>
          <cell r="H475">
            <v>2</v>
          </cell>
          <cell r="I475">
            <v>3</v>
          </cell>
          <cell r="J475">
            <v>5</v>
          </cell>
          <cell r="K475">
            <v>13</v>
          </cell>
          <cell r="L475">
            <v>1</v>
          </cell>
          <cell r="P475" t="str">
            <v>Europe</v>
          </cell>
        </row>
        <row r="476">
          <cell r="B476">
            <v>1996</v>
          </cell>
          <cell r="G476">
            <v>10</v>
          </cell>
          <cell r="H476">
            <v>8</v>
          </cell>
          <cell r="I476">
            <v>10</v>
          </cell>
          <cell r="J476">
            <v>28</v>
          </cell>
          <cell r="K476">
            <v>29</v>
          </cell>
          <cell r="L476">
            <v>11</v>
          </cell>
          <cell r="P476" t="str">
            <v>Africa</v>
          </cell>
        </row>
        <row r="477">
          <cell r="B477">
            <v>1996</v>
          </cell>
          <cell r="G477">
            <v>39</v>
          </cell>
          <cell r="H477">
            <v>31</v>
          </cell>
          <cell r="I477">
            <v>36</v>
          </cell>
          <cell r="J477">
            <v>106</v>
          </cell>
          <cell r="K477">
            <v>146</v>
          </cell>
          <cell r="L477">
            <v>50</v>
          </cell>
          <cell r="P477" t="str">
            <v>Europe</v>
          </cell>
        </row>
        <row r="478">
          <cell r="B478">
            <v>1996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P478" t="str">
            <v>Asia</v>
          </cell>
        </row>
        <row r="479">
          <cell r="B479">
            <v>1996</v>
          </cell>
          <cell r="G479">
            <v>12</v>
          </cell>
          <cell r="H479">
            <v>14</v>
          </cell>
          <cell r="I479">
            <v>11</v>
          </cell>
          <cell r="J479">
            <v>37</v>
          </cell>
          <cell r="K479">
            <v>83</v>
          </cell>
          <cell r="L479">
            <v>27</v>
          </cell>
          <cell r="P479" t="str">
            <v>Europe</v>
          </cell>
        </row>
        <row r="480">
          <cell r="B480">
            <v>1996</v>
          </cell>
          <cell r="G480">
            <v>9</v>
          </cell>
          <cell r="H480">
            <v>6</v>
          </cell>
          <cell r="I480">
            <v>6</v>
          </cell>
          <cell r="J480">
            <v>21</v>
          </cell>
          <cell r="K480">
            <v>36</v>
          </cell>
          <cell r="L480">
            <v>9</v>
          </cell>
          <cell r="P480" t="str">
            <v>Europe</v>
          </cell>
        </row>
        <row r="481">
          <cell r="B481">
            <v>1996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2</v>
          </cell>
          <cell r="L481">
            <v>0</v>
          </cell>
          <cell r="P481" t="str">
            <v>Asia</v>
          </cell>
        </row>
        <row r="482">
          <cell r="B482">
            <v>1996</v>
          </cell>
          <cell r="G482">
            <v>0</v>
          </cell>
          <cell r="H482">
            <v>0</v>
          </cell>
          <cell r="I482">
            <v>2</v>
          </cell>
          <cell r="J482">
            <v>2</v>
          </cell>
          <cell r="K482">
            <v>7</v>
          </cell>
          <cell r="L482">
            <v>0</v>
          </cell>
          <cell r="P482" t="str">
            <v>Asia</v>
          </cell>
        </row>
        <row r="483">
          <cell r="B483">
            <v>1996</v>
          </cell>
          <cell r="G483">
            <v>0</v>
          </cell>
          <cell r="H483">
            <v>2</v>
          </cell>
          <cell r="I483">
            <v>0</v>
          </cell>
          <cell r="J483">
            <v>2</v>
          </cell>
          <cell r="K483">
            <v>2</v>
          </cell>
          <cell r="L483">
            <v>1</v>
          </cell>
          <cell r="P483" t="str">
            <v>Africa</v>
          </cell>
        </row>
        <row r="484">
          <cell r="B484">
            <v>1996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P484" t="str">
            <v>Africa</v>
          </cell>
        </row>
        <row r="485">
          <cell r="B485">
            <v>1996</v>
          </cell>
          <cell r="G485">
            <v>1</v>
          </cell>
          <cell r="H485">
            <v>4</v>
          </cell>
          <cell r="I485">
            <v>2</v>
          </cell>
          <cell r="J485">
            <v>7</v>
          </cell>
          <cell r="K485">
            <v>25</v>
          </cell>
          <cell r="L485">
            <v>5</v>
          </cell>
          <cell r="P485" t="str">
            <v>Europe</v>
          </cell>
        </row>
        <row r="486">
          <cell r="B486">
            <v>1996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5</v>
          </cell>
          <cell r="L486">
            <v>0</v>
          </cell>
          <cell r="P486" t="str">
            <v>Asia</v>
          </cell>
        </row>
        <row r="487">
          <cell r="B487">
            <v>1996</v>
          </cell>
          <cell r="G487">
            <v>46</v>
          </cell>
          <cell r="H487">
            <v>46</v>
          </cell>
          <cell r="I487">
            <v>65</v>
          </cell>
          <cell r="J487">
            <v>157</v>
          </cell>
          <cell r="K487">
            <v>239</v>
          </cell>
          <cell r="L487">
            <v>89</v>
          </cell>
          <cell r="P487" t="str">
            <v>North America</v>
          </cell>
        </row>
        <row r="488">
          <cell r="B488">
            <v>1996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K488">
            <v>1</v>
          </cell>
          <cell r="L488">
            <v>0</v>
          </cell>
          <cell r="P488" t="str">
            <v>South America</v>
          </cell>
        </row>
        <row r="489">
          <cell r="B489">
            <v>1996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4</v>
          </cell>
          <cell r="L489">
            <v>0</v>
          </cell>
          <cell r="P489" t="str">
            <v>South America</v>
          </cell>
        </row>
        <row r="490">
          <cell r="B490">
            <v>1996</v>
          </cell>
          <cell r="G490">
            <v>2</v>
          </cell>
          <cell r="H490">
            <v>2</v>
          </cell>
          <cell r="I490">
            <v>0</v>
          </cell>
          <cell r="J490">
            <v>4</v>
          </cell>
          <cell r="K490">
            <v>5</v>
          </cell>
          <cell r="L490">
            <v>1</v>
          </cell>
          <cell r="P490" t="str">
            <v>Europe</v>
          </cell>
        </row>
        <row r="491">
          <cell r="B491">
            <v>1996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1</v>
          </cell>
          <cell r="L491">
            <v>0</v>
          </cell>
          <cell r="P491" t="str">
            <v>Africa</v>
          </cell>
        </row>
        <row r="492">
          <cell r="B492">
            <v>1996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2</v>
          </cell>
          <cell r="L492">
            <v>0</v>
          </cell>
          <cell r="P492" t="str">
            <v>Africa</v>
          </cell>
        </row>
        <row r="493">
          <cell r="B493">
            <v>2000</v>
          </cell>
          <cell r="G493">
            <v>3</v>
          </cell>
          <cell r="H493">
            <v>0</v>
          </cell>
          <cell r="I493">
            <v>0</v>
          </cell>
          <cell r="J493">
            <v>3</v>
          </cell>
          <cell r="K493">
            <v>7</v>
          </cell>
          <cell r="L493">
            <v>1</v>
          </cell>
          <cell r="P493" t="str">
            <v>Africa</v>
          </cell>
        </row>
        <row r="494">
          <cell r="B494">
            <v>2000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P494" t="str">
            <v>Africa</v>
          </cell>
        </row>
        <row r="495">
          <cell r="B495">
            <v>2000</v>
          </cell>
          <cell r="G495">
            <v>0</v>
          </cell>
          <cell r="H495">
            <v>2</v>
          </cell>
          <cell r="I495">
            <v>3</v>
          </cell>
          <cell r="J495">
            <v>5</v>
          </cell>
          <cell r="K495">
            <v>31</v>
          </cell>
          <cell r="L495">
            <v>12</v>
          </cell>
          <cell r="P495" t="str">
            <v>South America</v>
          </cell>
        </row>
        <row r="496">
          <cell r="B496">
            <v>2000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4</v>
          </cell>
          <cell r="L496">
            <v>0</v>
          </cell>
          <cell r="P496" t="str">
            <v>Europe</v>
          </cell>
        </row>
        <row r="497">
          <cell r="B497">
            <v>2000</v>
          </cell>
          <cell r="G497">
            <v>63</v>
          </cell>
          <cell r="H497">
            <v>39</v>
          </cell>
          <cell r="I497">
            <v>47</v>
          </cell>
          <cell r="J497">
            <v>149</v>
          </cell>
          <cell r="K497">
            <v>193</v>
          </cell>
          <cell r="L497">
            <v>93</v>
          </cell>
          <cell r="P497" t="str">
            <v>Oceania</v>
          </cell>
        </row>
        <row r="498">
          <cell r="B498">
            <v>2000</v>
          </cell>
          <cell r="G498">
            <v>2</v>
          </cell>
          <cell r="H498">
            <v>7</v>
          </cell>
          <cell r="I498">
            <v>6</v>
          </cell>
          <cell r="J498">
            <v>15</v>
          </cell>
          <cell r="K498">
            <v>47</v>
          </cell>
          <cell r="L498">
            <v>5</v>
          </cell>
          <cell r="P498" t="str">
            <v>Europe</v>
          </cell>
        </row>
        <row r="499">
          <cell r="B499">
            <v>2000</v>
          </cell>
          <cell r="G499">
            <v>0</v>
          </cell>
          <cell r="H499">
            <v>1</v>
          </cell>
          <cell r="I499">
            <v>0</v>
          </cell>
          <cell r="J499">
            <v>1</v>
          </cell>
          <cell r="K499">
            <v>6</v>
          </cell>
          <cell r="L499">
            <v>1</v>
          </cell>
          <cell r="P499" t="str">
            <v>Europe</v>
          </cell>
        </row>
        <row r="500">
          <cell r="B500">
            <v>2000</v>
          </cell>
          <cell r="G500">
            <v>0</v>
          </cell>
          <cell r="H500">
            <v>1</v>
          </cell>
          <cell r="I500">
            <v>1</v>
          </cell>
          <cell r="J500">
            <v>2</v>
          </cell>
          <cell r="K500">
            <v>3</v>
          </cell>
          <cell r="L500">
            <v>0</v>
          </cell>
          <cell r="P500" t="str">
            <v>Asia</v>
          </cell>
        </row>
        <row r="501">
          <cell r="B501">
            <v>2000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</v>
          </cell>
          <cell r="L501">
            <v>0</v>
          </cell>
          <cell r="P501" t="str">
            <v>North America</v>
          </cell>
        </row>
        <row r="502">
          <cell r="B502">
            <v>2000</v>
          </cell>
          <cell r="G502">
            <v>5</v>
          </cell>
          <cell r="H502">
            <v>8</v>
          </cell>
          <cell r="I502">
            <v>10</v>
          </cell>
          <cell r="J502">
            <v>23</v>
          </cell>
          <cell r="K502">
            <v>15</v>
          </cell>
          <cell r="L502">
            <v>7</v>
          </cell>
          <cell r="P502" t="str">
            <v>Europe</v>
          </cell>
        </row>
        <row r="503">
          <cell r="B503">
            <v>2000</v>
          </cell>
          <cell r="G503">
            <v>1</v>
          </cell>
          <cell r="H503">
            <v>4</v>
          </cell>
          <cell r="I503">
            <v>4</v>
          </cell>
          <cell r="J503">
            <v>9</v>
          </cell>
          <cell r="K503">
            <v>25</v>
          </cell>
          <cell r="L503">
            <v>5</v>
          </cell>
          <cell r="P503" t="str">
            <v>Europe</v>
          </cell>
        </row>
        <row r="504">
          <cell r="B504">
            <v>2000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P504" t="str">
            <v>Africa</v>
          </cell>
        </row>
        <row r="505">
          <cell r="B505">
            <v>2000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</v>
          </cell>
          <cell r="L505">
            <v>1</v>
          </cell>
          <cell r="P505" t="str">
            <v>North America</v>
          </cell>
        </row>
        <row r="506">
          <cell r="B506">
            <v>2000</v>
          </cell>
          <cell r="G506">
            <v>0</v>
          </cell>
          <cell r="H506">
            <v>1</v>
          </cell>
          <cell r="I506">
            <v>0</v>
          </cell>
          <cell r="J506">
            <v>1</v>
          </cell>
          <cell r="K506">
            <v>13</v>
          </cell>
          <cell r="L506">
            <v>0</v>
          </cell>
          <cell r="P506" t="str">
            <v>Europe</v>
          </cell>
        </row>
        <row r="507">
          <cell r="B507">
            <v>2000</v>
          </cell>
          <cell r="G507">
            <v>6</v>
          </cell>
          <cell r="H507">
            <v>10</v>
          </cell>
          <cell r="I507">
            <v>6</v>
          </cell>
          <cell r="J507">
            <v>22</v>
          </cell>
          <cell r="K507">
            <v>52</v>
          </cell>
          <cell r="L507">
            <v>11</v>
          </cell>
          <cell r="P507" t="str">
            <v>South America</v>
          </cell>
        </row>
        <row r="508">
          <cell r="B508">
            <v>2000</v>
          </cell>
          <cell r="G508">
            <v>1</v>
          </cell>
          <cell r="H508">
            <v>0</v>
          </cell>
          <cell r="I508">
            <v>0</v>
          </cell>
          <cell r="J508">
            <v>1</v>
          </cell>
          <cell r="K508">
            <v>3</v>
          </cell>
          <cell r="L508">
            <v>1</v>
          </cell>
          <cell r="P508" t="str">
            <v>Europe</v>
          </cell>
        </row>
        <row r="509">
          <cell r="B509">
            <v>2000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1</v>
          </cell>
          <cell r="L509">
            <v>0</v>
          </cell>
          <cell r="P509" t="str">
            <v>Africa</v>
          </cell>
        </row>
        <row r="510">
          <cell r="B510">
            <v>2000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11</v>
          </cell>
          <cell r="L510">
            <v>0</v>
          </cell>
          <cell r="P510" t="str">
            <v>Asia</v>
          </cell>
        </row>
        <row r="511">
          <cell r="B511">
            <v>2000</v>
          </cell>
          <cell r="G511">
            <v>38</v>
          </cell>
          <cell r="H511">
            <v>33</v>
          </cell>
          <cell r="I511">
            <v>25</v>
          </cell>
          <cell r="J511">
            <v>96</v>
          </cell>
          <cell r="K511">
            <v>112</v>
          </cell>
          <cell r="L511">
            <v>53</v>
          </cell>
          <cell r="P511" t="str">
            <v>North America</v>
          </cell>
        </row>
        <row r="512">
          <cell r="B512">
            <v>2000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4</v>
          </cell>
          <cell r="L512">
            <v>0</v>
          </cell>
          <cell r="P512" t="str">
            <v>South America</v>
          </cell>
        </row>
        <row r="513">
          <cell r="B513">
            <v>2000</v>
          </cell>
          <cell r="G513">
            <v>34</v>
          </cell>
          <cell r="H513">
            <v>22</v>
          </cell>
          <cell r="I513">
            <v>17</v>
          </cell>
          <cell r="J513">
            <v>73</v>
          </cell>
          <cell r="K513">
            <v>54</v>
          </cell>
          <cell r="L513">
            <v>33</v>
          </cell>
          <cell r="P513" t="str">
            <v>Asia</v>
          </cell>
        </row>
        <row r="514">
          <cell r="B514">
            <v>2000</v>
          </cell>
          <cell r="G514">
            <v>1</v>
          </cell>
          <cell r="H514">
            <v>2</v>
          </cell>
          <cell r="I514">
            <v>4</v>
          </cell>
          <cell r="J514">
            <v>7</v>
          </cell>
          <cell r="K514">
            <v>17</v>
          </cell>
          <cell r="L514">
            <v>8</v>
          </cell>
          <cell r="P514" t="str">
            <v>Asia</v>
          </cell>
        </row>
        <row r="515">
          <cell r="B515">
            <v>2000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3</v>
          </cell>
          <cell r="L515">
            <v>0</v>
          </cell>
          <cell r="P515" t="str">
            <v>South America</v>
          </cell>
        </row>
        <row r="516">
          <cell r="B516">
            <v>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P516" t="str">
            <v>North America</v>
          </cell>
        </row>
        <row r="517">
          <cell r="B517">
            <v>2000</v>
          </cell>
          <cell r="G517">
            <v>1</v>
          </cell>
          <cell r="H517">
            <v>0</v>
          </cell>
          <cell r="I517">
            <v>1</v>
          </cell>
          <cell r="J517">
            <v>2</v>
          </cell>
          <cell r="K517">
            <v>2</v>
          </cell>
          <cell r="L517">
            <v>0</v>
          </cell>
          <cell r="P517" t="str">
            <v>Africa</v>
          </cell>
        </row>
        <row r="518">
          <cell r="B518">
            <v>2000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10</v>
          </cell>
          <cell r="L518">
            <v>5</v>
          </cell>
          <cell r="P518" t="str">
            <v>Europe</v>
          </cell>
        </row>
        <row r="519">
          <cell r="B519">
            <v>2000</v>
          </cell>
          <cell r="G519">
            <v>4</v>
          </cell>
          <cell r="H519">
            <v>2</v>
          </cell>
          <cell r="I519">
            <v>2</v>
          </cell>
          <cell r="J519">
            <v>8</v>
          </cell>
          <cell r="K519">
            <v>9</v>
          </cell>
          <cell r="L519">
            <v>1</v>
          </cell>
          <cell r="P519" t="str">
            <v>North America</v>
          </cell>
        </row>
        <row r="520">
          <cell r="B520">
            <v>2000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3</v>
          </cell>
          <cell r="L520">
            <v>1</v>
          </cell>
          <cell r="P520" t="str">
            <v>Europe</v>
          </cell>
        </row>
        <row r="521">
          <cell r="B521">
            <v>2000</v>
          </cell>
          <cell r="G521">
            <v>15</v>
          </cell>
          <cell r="H521">
            <v>15</v>
          </cell>
          <cell r="I521">
            <v>13</v>
          </cell>
          <cell r="J521">
            <v>43</v>
          </cell>
          <cell r="K521">
            <v>41</v>
          </cell>
          <cell r="L521">
            <v>16</v>
          </cell>
          <cell r="P521" t="str">
            <v>Europe</v>
          </cell>
        </row>
        <row r="522">
          <cell r="B522">
            <v>2000</v>
          </cell>
          <cell r="G522">
            <v>8</v>
          </cell>
          <cell r="H522">
            <v>8</v>
          </cell>
          <cell r="I522">
            <v>14</v>
          </cell>
          <cell r="J522">
            <v>30</v>
          </cell>
          <cell r="K522">
            <v>26</v>
          </cell>
          <cell r="L522">
            <v>12</v>
          </cell>
          <cell r="P522" t="str">
            <v>Europe</v>
          </cell>
        </row>
        <row r="523">
          <cell r="B523">
            <v>2000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2</v>
          </cell>
          <cell r="L523">
            <v>1</v>
          </cell>
          <cell r="P523" t="str">
            <v>South America</v>
          </cell>
        </row>
        <row r="524">
          <cell r="B524">
            <v>2000</v>
          </cell>
          <cell r="G524">
            <v>6</v>
          </cell>
          <cell r="H524">
            <v>12</v>
          </cell>
          <cell r="I524">
            <v>10</v>
          </cell>
          <cell r="J524">
            <v>28</v>
          </cell>
          <cell r="K524">
            <v>33</v>
          </cell>
          <cell r="L524">
            <v>12</v>
          </cell>
          <cell r="P524" t="str">
            <v>Africa</v>
          </cell>
        </row>
        <row r="525">
          <cell r="B525">
            <v>2000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1</v>
          </cell>
          <cell r="P525" t="str">
            <v>North America</v>
          </cell>
        </row>
        <row r="526">
          <cell r="B526">
            <v>2000</v>
          </cell>
          <cell r="G526">
            <v>1</v>
          </cell>
          <cell r="H526">
            <v>1</v>
          </cell>
          <cell r="I526">
            <v>3</v>
          </cell>
          <cell r="J526">
            <v>5</v>
          </cell>
          <cell r="K526">
            <v>4</v>
          </cell>
          <cell r="L526">
            <v>6</v>
          </cell>
          <cell r="P526" t="str">
            <v>Europe</v>
          </cell>
        </row>
        <row r="527">
          <cell r="B527">
            <v>2000</v>
          </cell>
          <cell r="G527">
            <v>0</v>
          </cell>
          <cell r="H527">
            <v>3</v>
          </cell>
          <cell r="I527">
            <v>1</v>
          </cell>
          <cell r="J527">
            <v>4</v>
          </cell>
          <cell r="K527">
            <v>0</v>
          </cell>
          <cell r="L527">
            <v>2</v>
          </cell>
          <cell r="P527" t="str">
            <v>Europe</v>
          </cell>
        </row>
        <row r="528">
          <cell r="B528">
            <v>2000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4</v>
          </cell>
          <cell r="L528">
            <v>0</v>
          </cell>
          <cell r="P528" t="str">
            <v>Oceania</v>
          </cell>
        </row>
        <row r="529">
          <cell r="B529">
            <v>2000</v>
          </cell>
          <cell r="G529">
            <v>1</v>
          </cell>
          <cell r="H529">
            <v>3</v>
          </cell>
          <cell r="I529">
            <v>6</v>
          </cell>
          <cell r="J529">
            <v>10</v>
          </cell>
          <cell r="K529">
            <v>38</v>
          </cell>
          <cell r="L529">
            <v>11</v>
          </cell>
          <cell r="P529" t="str">
            <v>Europe</v>
          </cell>
        </row>
        <row r="530">
          <cell r="B530">
            <v>2000</v>
          </cell>
          <cell r="G530">
            <v>30</v>
          </cell>
          <cell r="H530">
            <v>28</v>
          </cell>
          <cell r="I530">
            <v>28</v>
          </cell>
          <cell r="J530">
            <v>86</v>
          </cell>
          <cell r="K530">
            <v>116</v>
          </cell>
          <cell r="L530">
            <v>30</v>
          </cell>
          <cell r="P530" t="str">
            <v>Europe</v>
          </cell>
        </row>
        <row r="531">
          <cell r="B531">
            <v>2000</v>
          </cell>
          <cell r="G531">
            <v>16</v>
          </cell>
          <cell r="H531">
            <v>41</v>
          </cell>
          <cell r="I531">
            <v>38</v>
          </cell>
          <cell r="J531">
            <v>95</v>
          </cell>
          <cell r="K531">
            <v>181</v>
          </cell>
          <cell r="L531">
            <v>69</v>
          </cell>
          <cell r="P531" t="str">
            <v>Europe</v>
          </cell>
        </row>
        <row r="532">
          <cell r="B532">
            <v>2000</v>
          </cell>
          <cell r="G532">
            <v>41</v>
          </cell>
          <cell r="H532">
            <v>43</v>
          </cell>
          <cell r="I532">
            <v>47</v>
          </cell>
          <cell r="J532">
            <v>131</v>
          </cell>
          <cell r="K532">
            <v>140</v>
          </cell>
          <cell r="L532">
            <v>74</v>
          </cell>
          <cell r="P532" t="str">
            <v>Europe</v>
          </cell>
        </row>
        <row r="533">
          <cell r="B533">
            <v>2000</v>
          </cell>
          <cell r="G533">
            <v>4</v>
          </cell>
          <cell r="H533">
            <v>4</v>
          </cell>
          <cell r="I533">
            <v>3</v>
          </cell>
          <cell r="J533">
            <v>11</v>
          </cell>
          <cell r="K533">
            <v>41</v>
          </cell>
          <cell r="L533">
            <v>3</v>
          </cell>
          <cell r="P533" t="str">
            <v>Europe</v>
          </cell>
        </row>
        <row r="534">
          <cell r="B534">
            <v>2000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P534" t="str">
            <v>North America</v>
          </cell>
        </row>
        <row r="535">
          <cell r="B535">
            <v>2000</v>
          </cell>
          <cell r="G535">
            <v>8</v>
          </cell>
          <cell r="H535">
            <v>3</v>
          </cell>
          <cell r="I535">
            <v>7</v>
          </cell>
          <cell r="J535">
            <v>18</v>
          </cell>
          <cell r="K535">
            <v>22</v>
          </cell>
          <cell r="L535">
            <v>6</v>
          </cell>
          <cell r="P535" t="str">
            <v>Asia</v>
          </cell>
        </row>
        <row r="536">
          <cell r="B536">
            <v>2000</v>
          </cell>
          <cell r="G536">
            <v>4</v>
          </cell>
          <cell r="H536">
            <v>5</v>
          </cell>
          <cell r="I536">
            <v>14</v>
          </cell>
          <cell r="J536">
            <v>23</v>
          </cell>
          <cell r="K536">
            <v>41</v>
          </cell>
          <cell r="L536">
            <v>13</v>
          </cell>
          <cell r="P536" t="str">
            <v>Europe</v>
          </cell>
        </row>
        <row r="537">
          <cell r="B537">
            <v>2000</v>
          </cell>
          <cell r="G537">
            <v>2</v>
          </cell>
          <cell r="H537">
            <v>0</v>
          </cell>
          <cell r="I537">
            <v>2</v>
          </cell>
          <cell r="J537">
            <v>4</v>
          </cell>
          <cell r="K537">
            <v>5</v>
          </cell>
          <cell r="L537">
            <v>1</v>
          </cell>
          <cell r="P537" t="str">
            <v>Europe</v>
          </cell>
        </row>
        <row r="538">
          <cell r="B538">
            <v>2000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4</v>
          </cell>
          <cell r="L538">
            <v>0</v>
          </cell>
          <cell r="P538" t="str">
            <v>Asia</v>
          </cell>
        </row>
        <row r="539">
          <cell r="B539">
            <v>2000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2</v>
          </cell>
          <cell r="L539">
            <v>0</v>
          </cell>
          <cell r="P539" t="str">
            <v>Others</v>
          </cell>
        </row>
        <row r="540">
          <cell r="B540">
            <v>2000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4</v>
          </cell>
          <cell r="L540">
            <v>0</v>
          </cell>
          <cell r="P540" t="str">
            <v>Asia</v>
          </cell>
        </row>
        <row r="541">
          <cell r="B541">
            <v>2000</v>
          </cell>
          <cell r="G541">
            <v>12</v>
          </cell>
          <cell r="H541">
            <v>4</v>
          </cell>
          <cell r="I541">
            <v>7</v>
          </cell>
          <cell r="J541">
            <v>23</v>
          </cell>
          <cell r="K541">
            <v>36</v>
          </cell>
          <cell r="L541">
            <v>4</v>
          </cell>
          <cell r="P541" t="str">
            <v>Asia</v>
          </cell>
        </row>
        <row r="542">
          <cell r="B542">
            <v>2000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3</v>
          </cell>
          <cell r="L542">
            <v>0</v>
          </cell>
          <cell r="P542" t="str">
            <v>Asia</v>
          </cell>
        </row>
        <row r="543">
          <cell r="B543">
            <v>2000</v>
          </cell>
          <cell r="G543">
            <v>5</v>
          </cell>
          <cell r="H543">
            <v>3</v>
          </cell>
          <cell r="I543">
            <v>1</v>
          </cell>
          <cell r="J543">
            <v>9</v>
          </cell>
          <cell r="K543">
            <v>23</v>
          </cell>
          <cell r="L543">
            <v>15</v>
          </cell>
          <cell r="P543" t="str">
            <v>Europe</v>
          </cell>
        </row>
        <row r="544">
          <cell r="B544">
            <v>2000</v>
          </cell>
          <cell r="G544">
            <v>3</v>
          </cell>
          <cell r="H544">
            <v>2</v>
          </cell>
          <cell r="I544">
            <v>1</v>
          </cell>
          <cell r="J544">
            <v>6</v>
          </cell>
          <cell r="K544">
            <v>31</v>
          </cell>
          <cell r="L544">
            <v>2</v>
          </cell>
          <cell r="P544" t="str">
            <v>Asia</v>
          </cell>
        </row>
        <row r="545">
          <cell r="B545">
            <v>2000</v>
          </cell>
          <cell r="G545">
            <v>9</v>
          </cell>
          <cell r="H545">
            <v>8</v>
          </cell>
          <cell r="I545">
            <v>10</v>
          </cell>
          <cell r="J545">
            <v>27</v>
          </cell>
          <cell r="K545">
            <v>50</v>
          </cell>
          <cell r="L545">
            <v>16</v>
          </cell>
          <cell r="P545" t="str">
            <v>Europe</v>
          </cell>
        </row>
        <row r="546">
          <cell r="B546">
            <v>2000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3</v>
          </cell>
          <cell r="L546">
            <v>2</v>
          </cell>
          <cell r="P546" t="str">
            <v>North America</v>
          </cell>
        </row>
        <row r="547">
          <cell r="B547">
            <v>2000</v>
          </cell>
          <cell r="G547">
            <v>13</v>
          </cell>
          <cell r="H547">
            <v>17</v>
          </cell>
          <cell r="I547">
            <v>11</v>
          </cell>
          <cell r="J547">
            <v>41</v>
          </cell>
          <cell r="K547">
            <v>111</v>
          </cell>
          <cell r="L547">
            <v>40</v>
          </cell>
          <cell r="P547" t="str">
            <v>Asia</v>
          </cell>
        </row>
        <row r="548">
          <cell r="B548">
            <v>2000</v>
          </cell>
          <cell r="G548">
            <v>1</v>
          </cell>
          <cell r="H548">
            <v>0</v>
          </cell>
          <cell r="I548">
            <v>0</v>
          </cell>
          <cell r="J548">
            <v>1</v>
          </cell>
          <cell r="K548">
            <v>5</v>
          </cell>
          <cell r="L548">
            <v>2</v>
          </cell>
          <cell r="P548" t="str">
            <v>Asia</v>
          </cell>
        </row>
        <row r="549">
          <cell r="B549">
            <v>2000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2</v>
          </cell>
          <cell r="L549">
            <v>0</v>
          </cell>
          <cell r="P549" t="str">
            <v>Europe</v>
          </cell>
        </row>
        <row r="550">
          <cell r="B550">
            <v>2000</v>
          </cell>
          <cell r="G550">
            <v>1</v>
          </cell>
          <cell r="H550">
            <v>1</v>
          </cell>
          <cell r="I550">
            <v>2</v>
          </cell>
          <cell r="J550">
            <v>4</v>
          </cell>
          <cell r="K550">
            <v>8</v>
          </cell>
          <cell r="L550">
            <v>5</v>
          </cell>
          <cell r="P550" t="str">
            <v>Africa</v>
          </cell>
        </row>
        <row r="551">
          <cell r="B551">
            <v>2000</v>
          </cell>
          <cell r="G551">
            <v>18</v>
          </cell>
          <cell r="H551">
            <v>7</v>
          </cell>
          <cell r="I551">
            <v>7</v>
          </cell>
          <cell r="J551">
            <v>32</v>
          </cell>
          <cell r="K551">
            <v>82</v>
          </cell>
          <cell r="L551">
            <v>7</v>
          </cell>
          <cell r="P551" t="str">
            <v>Asia</v>
          </cell>
        </row>
        <row r="552">
          <cell r="B552">
            <v>2000</v>
          </cell>
          <cell r="G552">
            <v>0</v>
          </cell>
          <cell r="H552">
            <v>1</v>
          </cell>
          <cell r="I552">
            <v>4</v>
          </cell>
          <cell r="J552">
            <v>5</v>
          </cell>
          <cell r="K552">
            <v>22</v>
          </cell>
          <cell r="L552">
            <v>4</v>
          </cell>
          <cell r="P552" t="str">
            <v>Asia</v>
          </cell>
        </row>
        <row r="553">
          <cell r="B553">
            <v>2000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0</v>
          </cell>
          <cell r="P553" t="str">
            <v>Asia</v>
          </cell>
        </row>
        <row r="554">
          <cell r="B554">
            <v>2000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1</v>
          </cell>
          <cell r="L554">
            <v>1</v>
          </cell>
          <cell r="P554" t="str">
            <v>Asia</v>
          </cell>
        </row>
        <row r="555">
          <cell r="B555">
            <v>2000</v>
          </cell>
          <cell r="G555">
            <v>0</v>
          </cell>
          <cell r="H555">
            <v>0</v>
          </cell>
          <cell r="I555">
            <v>3</v>
          </cell>
          <cell r="J555">
            <v>3</v>
          </cell>
          <cell r="K555">
            <v>4</v>
          </cell>
          <cell r="L555">
            <v>1</v>
          </cell>
          <cell r="P555" t="str">
            <v>Europe</v>
          </cell>
        </row>
        <row r="556">
          <cell r="B556">
            <v>2000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2</v>
          </cell>
          <cell r="L556">
            <v>0</v>
          </cell>
          <cell r="P556" t="str">
            <v>Asia</v>
          </cell>
        </row>
        <row r="557">
          <cell r="B557">
            <v>2000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1</v>
          </cell>
          <cell r="L557">
            <v>1</v>
          </cell>
          <cell r="P557" t="str">
            <v>Africa</v>
          </cell>
        </row>
        <row r="558">
          <cell r="B558">
            <v>2000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K558">
            <v>16</v>
          </cell>
          <cell r="L558">
            <v>1</v>
          </cell>
          <cell r="P558" t="str">
            <v>Africa</v>
          </cell>
        </row>
        <row r="559">
          <cell r="B559">
            <v>2000</v>
          </cell>
          <cell r="G559">
            <v>0</v>
          </cell>
          <cell r="H559">
            <v>2</v>
          </cell>
          <cell r="I559">
            <v>1</v>
          </cell>
          <cell r="J559">
            <v>3</v>
          </cell>
          <cell r="K559">
            <v>14</v>
          </cell>
          <cell r="L559">
            <v>3</v>
          </cell>
          <cell r="P559" t="str">
            <v>Europe</v>
          </cell>
        </row>
        <row r="560">
          <cell r="B560">
            <v>2000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1</v>
          </cell>
          <cell r="L560">
            <v>1</v>
          </cell>
          <cell r="P560" t="str">
            <v>Asia</v>
          </cell>
        </row>
        <row r="561">
          <cell r="B561">
            <v>2000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1</v>
          </cell>
          <cell r="L561">
            <v>0</v>
          </cell>
          <cell r="P561" t="str">
            <v>Africa</v>
          </cell>
        </row>
        <row r="562">
          <cell r="B562">
            <v>2000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8</v>
          </cell>
          <cell r="L562">
            <v>2</v>
          </cell>
          <cell r="P562" t="str">
            <v>Asia</v>
          </cell>
        </row>
        <row r="563">
          <cell r="B563">
            <v>2000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1</v>
          </cell>
          <cell r="L563">
            <v>0</v>
          </cell>
          <cell r="P563" t="str">
            <v>Africa</v>
          </cell>
        </row>
        <row r="564">
          <cell r="B564">
            <v>2000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1</v>
          </cell>
          <cell r="L564">
            <v>1</v>
          </cell>
          <cell r="P564" t="str">
            <v>Africa</v>
          </cell>
        </row>
        <row r="565">
          <cell r="B565">
            <v>2000</v>
          </cell>
          <cell r="G565">
            <v>10</v>
          </cell>
          <cell r="H565">
            <v>12</v>
          </cell>
          <cell r="I565">
            <v>12</v>
          </cell>
          <cell r="J565">
            <v>34</v>
          </cell>
          <cell r="K565">
            <v>48</v>
          </cell>
          <cell r="L565">
            <v>29</v>
          </cell>
          <cell r="P565" t="str">
            <v>North America</v>
          </cell>
        </row>
        <row r="566">
          <cell r="B566">
            <v>2000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6</v>
          </cell>
          <cell r="L566">
            <v>0</v>
          </cell>
          <cell r="P566" t="str">
            <v>Europe</v>
          </cell>
        </row>
        <row r="567">
          <cell r="B567">
            <v>2000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2</v>
          </cell>
          <cell r="L567">
            <v>0</v>
          </cell>
          <cell r="P567" t="str">
            <v>Asia</v>
          </cell>
        </row>
        <row r="568">
          <cell r="B568">
            <v>2000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5</v>
          </cell>
          <cell r="L568">
            <v>2</v>
          </cell>
          <cell r="P568" t="str">
            <v>Africa</v>
          </cell>
        </row>
        <row r="569">
          <cell r="B569">
            <v>2000</v>
          </cell>
          <cell r="G569">
            <v>12</v>
          </cell>
          <cell r="H569">
            <v>9</v>
          </cell>
          <cell r="I569">
            <v>9</v>
          </cell>
          <cell r="J569">
            <v>30</v>
          </cell>
          <cell r="K569">
            <v>68</v>
          </cell>
          <cell r="L569">
            <v>33</v>
          </cell>
          <cell r="P569" t="str">
            <v>Europe</v>
          </cell>
        </row>
        <row r="570">
          <cell r="B570">
            <v>2000</v>
          </cell>
          <cell r="G570">
            <v>6</v>
          </cell>
          <cell r="H570">
            <v>8</v>
          </cell>
          <cell r="I570">
            <v>4</v>
          </cell>
          <cell r="J570">
            <v>18</v>
          </cell>
          <cell r="K570">
            <v>36</v>
          </cell>
          <cell r="L570">
            <v>6</v>
          </cell>
          <cell r="P570" t="str">
            <v>Oceania</v>
          </cell>
        </row>
        <row r="571">
          <cell r="B571">
            <v>2000</v>
          </cell>
          <cell r="G571">
            <v>7</v>
          </cell>
          <cell r="H571">
            <v>1</v>
          </cell>
          <cell r="I571">
            <v>5</v>
          </cell>
          <cell r="J571">
            <v>13</v>
          </cell>
          <cell r="K571">
            <v>18</v>
          </cell>
          <cell r="L571">
            <v>11</v>
          </cell>
          <cell r="P571" t="str">
            <v>Africa</v>
          </cell>
        </row>
        <row r="572">
          <cell r="B572">
            <v>2000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2</v>
          </cell>
          <cell r="L572">
            <v>0</v>
          </cell>
          <cell r="P572" t="str">
            <v>Europe</v>
          </cell>
        </row>
        <row r="573">
          <cell r="B573">
            <v>2000</v>
          </cell>
          <cell r="G573">
            <v>2</v>
          </cell>
          <cell r="H573">
            <v>6</v>
          </cell>
          <cell r="I573">
            <v>7</v>
          </cell>
          <cell r="J573">
            <v>15</v>
          </cell>
          <cell r="K573">
            <v>26</v>
          </cell>
          <cell r="L573">
            <v>13</v>
          </cell>
          <cell r="P573" t="str">
            <v>Europe</v>
          </cell>
        </row>
        <row r="574">
          <cell r="B574">
            <v>2000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3</v>
          </cell>
          <cell r="L574">
            <v>0</v>
          </cell>
          <cell r="P574" t="str">
            <v>Asia</v>
          </cell>
        </row>
        <row r="575">
          <cell r="B575">
            <v>2000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1</v>
          </cell>
          <cell r="L575">
            <v>0</v>
          </cell>
          <cell r="P575" t="str">
            <v>Asia</v>
          </cell>
        </row>
        <row r="576">
          <cell r="B576">
            <v>2000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K576">
            <v>1</v>
          </cell>
          <cell r="L576">
            <v>1</v>
          </cell>
          <cell r="P576" t="str">
            <v>Asia</v>
          </cell>
        </row>
        <row r="577">
          <cell r="B577">
            <v>2000</v>
          </cell>
          <cell r="G577">
            <v>0</v>
          </cell>
          <cell r="H577">
            <v>1</v>
          </cell>
          <cell r="I577">
            <v>1</v>
          </cell>
          <cell r="J577">
            <v>2</v>
          </cell>
          <cell r="K577">
            <v>1</v>
          </cell>
          <cell r="L577">
            <v>0</v>
          </cell>
          <cell r="P577" t="str">
            <v>North America</v>
          </cell>
        </row>
        <row r="578">
          <cell r="B578">
            <v>2000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3</v>
          </cell>
          <cell r="L578">
            <v>0</v>
          </cell>
          <cell r="P578" t="str">
            <v>Oceania</v>
          </cell>
        </row>
        <row r="579">
          <cell r="B579">
            <v>2000</v>
          </cell>
          <cell r="G579">
            <v>1</v>
          </cell>
          <cell r="H579">
            <v>1</v>
          </cell>
          <cell r="I579">
            <v>0</v>
          </cell>
          <cell r="J579">
            <v>2</v>
          </cell>
          <cell r="K579">
            <v>3</v>
          </cell>
          <cell r="L579">
            <v>1</v>
          </cell>
          <cell r="P579" t="str">
            <v>South America</v>
          </cell>
        </row>
        <row r="580">
          <cell r="B580">
            <v>2000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K580">
            <v>1</v>
          </cell>
          <cell r="L580">
            <v>1</v>
          </cell>
          <cell r="P580" t="str">
            <v>Asia</v>
          </cell>
        </row>
        <row r="581">
          <cell r="B581">
            <v>2000</v>
          </cell>
          <cell r="G581">
            <v>19</v>
          </cell>
          <cell r="H581">
            <v>22</v>
          </cell>
          <cell r="I581">
            <v>12</v>
          </cell>
          <cell r="J581">
            <v>53</v>
          </cell>
          <cell r="K581">
            <v>86</v>
          </cell>
          <cell r="L581">
            <v>27</v>
          </cell>
          <cell r="P581" t="str">
            <v>Europe</v>
          </cell>
        </row>
        <row r="582">
          <cell r="B582">
            <v>2000</v>
          </cell>
          <cell r="G582">
            <v>6</v>
          </cell>
          <cell r="H582">
            <v>5</v>
          </cell>
          <cell r="I582">
            <v>4</v>
          </cell>
          <cell r="J582">
            <v>15</v>
          </cell>
          <cell r="K582">
            <v>45</v>
          </cell>
          <cell r="L582">
            <v>7</v>
          </cell>
          <cell r="P582" t="str">
            <v>Europe</v>
          </cell>
        </row>
        <row r="583">
          <cell r="B583">
            <v>2000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K583">
            <v>1</v>
          </cell>
          <cell r="L583">
            <v>2</v>
          </cell>
          <cell r="P583" t="str">
            <v>North America</v>
          </cell>
        </row>
        <row r="584">
          <cell r="B584">
            <v>2000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</v>
          </cell>
          <cell r="L584">
            <v>0</v>
          </cell>
          <cell r="P584" t="str">
            <v>Asia</v>
          </cell>
        </row>
        <row r="585">
          <cell r="B585">
            <v>2000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1</v>
          </cell>
          <cell r="L585">
            <v>0</v>
          </cell>
          <cell r="P585" t="str">
            <v>Europe</v>
          </cell>
        </row>
        <row r="586">
          <cell r="B586">
            <v>2000</v>
          </cell>
          <cell r="G586">
            <v>12</v>
          </cell>
          <cell r="H586">
            <v>11</v>
          </cell>
          <cell r="I586">
            <v>12</v>
          </cell>
          <cell r="J586">
            <v>35</v>
          </cell>
          <cell r="K586">
            <v>69</v>
          </cell>
          <cell r="L586">
            <v>20</v>
          </cell>
          <cell r="P586" t="str">
            <v>Europe</v>
          </cell>
        </row>
        <row r="587">
          <cell r="B587">
            <v>2000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1</v>
          </cell>
          <cell r="L587">
            <v>0</v>
          </cell>
          <cell r="P587" t="str">
            <v>Africa</v>
          </cell>
        </row>
        <row r="588">
          <cell r="B588">
            <v>2000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P588" t="str">
            <v>Oceania</v>
          </cell>
        </row>
        <row r="589">
          <cell r="B589">
            <v>2000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4</v>
          </cell>
          <cell r="L589">
            <v>0</v>
          </cell>
          <cell r="P589" t="str">
            <v>Asia</v>
          </cell>
        </row>
        <row r="590">
          <cell r="B590">
            <v>2000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3</v>
          </cell>
          <cell r="L590">
            <v>1</v>
          </cell>
          <cell r="P590" t="str">
            <v>Europe</v>
          </cell>
        </row>
        <row r="591">
          <cell r="B591">
            <v>2000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1</v>
          </cell>
          <cell r="L591">
            <v>2</v>
          </cell>
          <cell r="P591" t="str">
            <v>Asia</v>
          </cell>
        </row>
        <row r="592">
          <cell r="B592">
            <v>2000</v>
          </cell>
          <cell r="G592">
            <v>3</v>
          </cell>
          <cell r="H592">
            <v>5</v>
          </cell>
          <cell r="I592">
            <v>5</v>
          </cell>
          <cell r="J592">
            <v>13</v>
          </cell>
          <cell r="K592">
            <v>34</v>
          </cell>
          <cell r="L592">
            <v>11</v>
          </cell>
          <cell r="P592" t="str">
            <v>Europe</v>
          </cell>
        </row>
        <row r="593">
          <cell r="B593">
            <v>2000</v>
          </cell>
          <cell r="G593">
            <v>0</v>
          </cell>
          <cell r="H593">
            <v>2</v>
          </cell>
          <cell r="I593">
            <v>2</v>
          </cell>
          <cell r="J593">
            <v>4</v>
          </cell>
          <cell r="K593">
            <v>15</v>
          </cell>
          <cell r="L593">
            <v>2</v>
          </cell>
          <cell r="P593" t="str">
            <v>Europe</v>
          </cell>
        </row>
        <row r="594">
          <cell r="B594">
            <v>2000</v>
          </cell>
          <cell r="G594">
            <v>13</v>
          </cell>
          <cell r="H594">
            <v>12</v>
          </cell>
          <cell r="I594">
            <v>13</v>
          </cell>
          <cell r="J594">
            <v>38</v>
          </cell>
          <cell r="K594">
            <v>50</v>
          </cell>
          <cell r="L594">
            <v>16</v>
          </cell>
          <cell r="P594" t="str">
            <v>Africa</v>
          </cell>
        </row>
        <row r="595">
          <cell r="B595">
            <v>2000</v>
          </cell>
          <cell r="G595">
            <v>38</v>
          </cell>
          <cell r="H595">
            <v>30</v>
          </cell>
          <cell r="I595">
            <v>38</v>
          </cell>
          <cell r="J595">
            <v>106</v>
          </cell>
          <cell r="K595">
            <v>157</v>
          </cell>
          <cell r="L595">
            <v>52</v>
          </cell>
          <cell r="P595" t="str">
            <v>Europe</v>
          </cell>
        </row>
        <row r="596">
          <cell r="B596">
            <v>2000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3</v>
          </cell>
          <cell r="L596">
            <v>0</v>
          </cell>
          <cell r="P596" t="str">
            <v>Asia</v>
          </cell>
        </row>
        <row r="597">
          <cell r="B597">
            <v>2000</v>
          </cell>
          <cell r="G597">
            <v>5</v>
          </cell>
          <cell r="H597">
            <v>6</v>
          </cell>
          <cell r="I597">
            <v>10</v>
          </cell>
          <cell r="J597">
            <v>21</v>
          </cell>
          <cell r="K597">
            <v>70</v>
          </cell>
          <cell r="L597">
            <v>17</v>
          </cell>
          <cell r="P597" t="str">
            <v>Europe</v>
          </cell>
        </row>
        <row r="598">
          <cell r="B598">
            <v>2000</v>
          </cell>
          <cell r="G598">
            <v>8</v>
          </cell>
          <cell r="H598">
            <v>4</v>
          </cell>
          <cell r="I598">
            <v>8</v>
          </cell>
          <cell r="J598">
            <v>20</v>
          </cell>
          <cell r="K598">
            <v>44</v>
          </cell>
          <cell r="L598">
            <v>9</v>
          </cell>
          <cell r="P598" t="str">
            <v>Europe</v>
          </cell>
        </row>
        <row r="599">
          <cell r="B599">
            <v>2000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3</v>
          </cell>
          <cell r="L599">
            <v>1</v>
          </cell>
          <cell r="P599" t="str">
            <v>Asia</v>
          </cell>
        </row>
        <row r="600">
          <cell r="B600">
            <v>2000</v>
          </cell>
          <cell r="G600">
            <v>5</v>
          </cell>
          <cell r="H600">
            <v>4</v>
          </cell>
          <cell r="I600">
            <v>2</v>
          </cell>
          <cell r="J600">
            <v>11</v>
          </cell>
          <cell r="K600">
            <v>35</v>
          </cell>
          <cell r="L600">
            <v>6</v>
          </cell>
          <cell r="P600" t="str">
            <v>Asia</v>
          </cell>
        </row>
        <row r="601">
          <cell r="B601">
            <v>2000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1</v>
          </cell>
          <cell r="P601" t="str">
            <v>Oceania</v>
          </cell>
        </row>
        <row r="602">
          <cell r="B602">
            <v>2000</v>
          </cell>
          <cell r="G602">
            <v>6</v>
          </cell>
          <cell r="H602">
            <v>4</v>
          </cell>
          <cell r="I602">
            <v>1</v>
          </cell>
          <cell r="J602">
            <v>11</v>
          </cell>
          <cell r="K602">
            <v>8</v>
          </cell>
          <cell r="L602">
            <v>2</v>
          </cell>
          <cell r="P602" t="str">
            <v>Africa</v>
          </cell>
        </row>
        <row r="603">
          <cell r="B603">
            <v>2000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1</v>
          </cell>
          <cell r="L603">
            <v>0</v>
          </cell>
          <cell r="P603" t="str">
            <v>Europe</v>
          </cell>
        </row>
        <row r="604">
          <cell r="B604">
            <v>2000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P604" t="str">
            <v>Asia</v>
          </cell>
        </row>
        <row r="605">
          <cell r="B605">
            <v>2000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1</v>
          </cell>
          <cell r="P605" t="str">
            <v>Africa</v>
          </cell>
        </row>
        <row r="606">
          <cell r="B606">
            <v>2000</v>
          </cell>
          <cell r="G606">
            <v>3</v>
          </cell>
          <cell r="H606">
            <v>20</v>
          </cell>
          <cell r="I606">
            <v>14</v>
          </cell>
          <cell r="J606">
            <v>37</v>
          </cell>
          <cell r="K606">
            <v>49</v>
          </cell>
          <cell r="L606">
            <v>18</v>
          </cell>
          <cell r="P606" t="str">
            <v>Europe</v>
          </cell>
        </row>
        <row r="607">
          <cell r="B607">
            <v>2000</v>
          </cell>
          <cell r="G607">
            <v>0</v>
          </cell>
          <cell r="H607">
            <v>3</v>
          </cell>
          <cell r="I607">
            <v>1</v>
          </cell>
          <cell r="J607">
            <v>4</v>
          </cell>
          <cell r="K607">
            <v>14</v>
          </cell>
          <cell r="L607">
            <v>0</v>
          </cell>
          <cell r="P607" t="str">
            <v>Asia</v>
          </cell>
        </row>
        <row r="608">
          <cell r="B608">
            <v>2000</v>
          </cell>
          <cell r="G608">
            <v>36</v>
          </cell>
          <cell r="H608">
            <v>39</v>
          </cell>
          <cell r="I608">
            <v>34</v>
          </cell>
          <cell r="J608">
            <v>109</v>
          </cell>
          <cell r="K608">
            <v>181</v>
          </cell>
          <cell r="L608">
            <v>86</v>
          </cell>
          <cell r="P608" t="str">
            <v>North America</v>
          </cell>
        </row>
        <row r="609">
          <cell r="B609">
            <v>2000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1</v>
          </cell>
          <cell r="L609">
            <v>1</v>
          </cell>
          <cell r="P609" t="str">
            <v>South America</v>
          </cell>
        </row>
        <row r="610">
          <cell r="B610">
            <v>2000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1</v>
          </cell>
          <cell r="L610">
            <v>1</v>
          </cell>
          <cell r="P610" t="str">
            <v>Oceania</v>
          </cell>
        </row>
        <row r="611">
          <cell r="B611">
            <v>2000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K611">
            <v>8</v>
          </cell>
          <cell r="L611">
            <v>2</v>
          </cell>
          <cell r="P611" t="str">
            <v>South America</v>
          </cell>
        </row>
        <row r="612">
          <cell r="B612">
            <v>2000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1</v>
          </cell>
          <cell r="L612">
            <v>1</v>
          </cell>
          <cell r="P612" t="str">
            <v>Asia</v>
          </cell>
        </row>
        <row r="613">
          <cell r="B613">
            <v>2000</v>
          </cell>
          <cell r="G613">
            <v>0</v>
          </cell>
          <cell r="H613">
            <v>1</v>
          </cell>
          <cell r="I613">
            <v>0</v>
          </cell>
          <cell r="J613">
            <v>1</v>
          </cell>
          <cell r="K613">
            <v>2</v>
          </cell>
          <cell r="L613">
            <v>0</v>
          </cell>
          <cell r="P613" t="str">
            <v>Europe</v>
          </cell>
        </row>
        <row r="614">
          <cell r="B614">
            <v>2000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1</v>
          </cell>
          <cell r="L614">
            <v>1</v>
          </cell>
          <cell r="P614" t="str">
            <v>Africa</v>
          </cell>
        </row>
        <row r="615">
          <cell r="B615">
            <v>2000</v>
          </cell>
          <cell r="G615">
            <v>1</v>
          </cell>
          <cell r="H615">
            <v>0</v>
          </cell>
          <cell r="I615">
            <v>0</v>
          </cell>
          <cell r="J615">
            <v>1</v>
          </cell>
          <cell r="K615">
            <v>2</v>
          </cell>
          <cell r="L615">
            <v>1</v>
          </cell>
          <cell r="P615" t="str">
            <v>Africa</v>
          </cell>
        </row>
        <row r="616">
          <cell r="B616">
            <v>2004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1</v>
          </cell>
          <cell r="L616">
            <v>2</v>
          </cell>
          <cell r="P616" t="str">
            <v>Asia</v>
          </cell>
        </row>
        <row r="617">
          <cell r="B617">
            <v>2004</v>
          </cell>
          <cell r="G617">
            <v>6</v>
          </cell>
          <cell r="H617">
            <v>2</v>
          </cell>
          <cell r="I617">
            <v>5</v>
          </cell>
          <cell r="J617">
            <v>13</v>
          </cell>
          <cell r="K617">
            <v>14</v>
          </cell>
          <cell r="L617">
            <v>4</v>
          </cell>
          <cell r="P617" t="str">
            <v>Africa</v>
          </cell>
        </row>
        <row r="618">
          <cell r="B618">
            <v>2004</v>
          </cell>
          <cell r="G618">
            <v>3</v>
          </cell>
          <cell r="H618">
            <v>0</v>
          </cell>
          <cell r="I618">
            <v>0</v>
          </cell>
          <cell r="J618">
            <v>3</v>
          </cell>
          <cell r="K618">
            <v>3</v>
          </cell>
          <cell r="L618">
            <v>1</v>
          </cell>
          <cell r="P618" t="str">
            <v>Africa</v>
          </cell>
        </row>
        <row r="619">
          <cell r="B619">
            <v>2004</v>
          </cell>
          <cell r="G619">
            <v>0</v>
          </cell>
          <cell r="H619">
            <v>2</v>
          </cell>
          <cell r="I619">
            <v>2</v>
          </cell>
          <cell r="J619">
            <v>4</v>
          </cell>
          <cell r="K619">
            <v>42</v>
          </cell>
          <cell r="L619">
            <v>11</v>
          </cell>
          <cell r="P619" t="str">
            <v>South America</v>
          </cell>
        </row>
        <row r="620">
          <cell r="B620">
            <v>2004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1</v>
          </cell>
          <cell r="L620">
            <v>1</v>
          </cell>
          <cell r="P620" t="str">
            <v>Europe</v>
          </cell>
        </row>
        <row r="621">
          <cell r="B621">
            <v>2004</v>
          </cell>
          <cell r="G621">
            <v>26</v>
          </cell>
          <cell r="H621">
            <v>39</v>
          </cell>
          <cell r="I621">
            <v>36</v>
          </cell>
          <cell r="J621">
            <v>101</v>
          </cell>
          <cell r="K621">
            <v>89</v>
          </cell>
          <cell r="L621">
            <v>56</v>
          </cell>
          <cell r="P621" t="str">
            <v>Oceania</v>
          </cell>
        </row>
        <row r="622">
          <cell r="B622">
            <v>2004</v>
          </cell>
          <cell r="G622">
            <v>8</v>
          </cell>
          <cell r="H622">
            <v>10</v>
          </cell>
          <cell r="I622">
            <v>4</v>
          </cell>
          <cell r="J622">
            <v>22</v>
          </cell>
          <cell r="K622">
            <v>40</v>
          </cell>
          <cell r="L622">
            <v>4</v>
          </cell>
          <cell r="P622" t="str">
            <v>Europe</v>
          </cell>
        </row>
        <row r="623">
          <cell r="B623">
            <v>2004</v>
          </cell>
          <cell r="G623">
            <v>2</v>
          </cell>
          <cell r="H623">
            <v>1</v>
          </cell>
          <cell r="I623">
            <v>1</v>
          </cell>
          <cell r="J623">
            <v>4</v>
          </cell>
          <cell r="K623">
            <v>8</v>
          </cell>
          <cell r="L623">
            <v>1</v>
          </cell>
          <cell r="P623" t="str">
            <v>Europe</v>
          </cell>
        </row>
        <row r="624">
          <cell r="B624">
            <v>2004</v>
          </cell>
          <cell r="G624">
            <v>0</v>
          </cell>
          <cell r="H624">
            <v>1</v>
          </cell>
          <cell r="I624">
            <v>0</v>
          </cell>
          <cell r="J624">
            <v>1</v>
          </cell>
          <cell r="K624">
            <v>5</v>
          </cell>
          <cell r="L624">
            <v>0</v>
          </cell>
          <cell r="P624" t="str">
            <v>Asia</v>
          </cell>
        </row>
        <row r="625">
          <cell r="B625">
            <v>2004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1</v>
          </cell>
          <cell r="L625">
            <v>0</v>
          </cell>
          <cell r="P625" t="str">
            <v>Asia</v>
          </cell>
        </row>
        <row r="626">
          <cell r="B626">
            <v>2004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P626" t="str">
            <v>North America</v>
          </cell>
        </row>
        <row r="627">
          <cell r="B627">
            <v>2004</v>
          </cell>
          <cell r="G627">
            <v>10</v>
          </cell>
          <cell r="H627">
            <v>12</v>
          </cell>
          <cell r="I627">
            <v>7</v>
          </cell>
          <cell r="J627">
            <v>29</v>
          </cell>
          <cell r="K627">
            <v>19</v>
          </cell>
          <cell r="L627">
            <v>11</v>
          </cell>
          <cell r="P627" t="str">
            <v>Europe</v>
          </cell>
        </row>
        <row r="628">
          <cell r="B628">
            <v>2004</v>
          </cell>
          <cell r="G628">
            <v>3</v>
          </cell>
          <cell r="H628">
            <v>2</v>
          </cell>
          <cell r="I628">
            <v>2</v>
          </cell>
          <cell r="J628">
            <v>7</v>
          </cell>
          <cell r="K628">
            <v>24</v>
          </cell>
          <cell r="L628">
            <v>1</v>
          </cell>
          <cell r="P628" t="str">
            <v>Europe</v>
          </cell>
        </row>
        <row r="629">
          <cell r="B629">
            <v>2004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1</v>
          </cell>
          <cell r="L629">
            <v>1</v>
          </cell>
          <cell r="P629" t="str">
            <v>Africa</v>
          </cell>
        </row>
        <row r="630">
          <cell r="B630">
            <v>2004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2</v>
          </cell>
          <cell r="P630" t="str">
            <v>North America</v>
          </cell>
        </row>
        <row r="631">
          <cell r="B631">
            <v>2004</v>
          </cell>
          <cell r="G631">
            <v>1</v>
          </cell>
          <cell r="H631">
            <v>0</v>
          </cell>
          <cell r="I631">
            <v>0</v>
          </cell>
          <cell r="J631">
            <v>1</v>
          </cell>
          <cell r="K631">
            <v>15</v>
          </cell>
          <cell r="L631">
            <v>0</v>
          </cell>
          <cell r="P631" t="str">
            <v>Europe</v>
          </cell>
        </row>
        <row r="632">
          <cell r="B632">
            <v>2004</v>
          </cell>
          <cell r="G632">
            <v>1</v>
          </cell>
          <cell r="H632">
            <v>0</v>
          </cell>
          <cell r="I632">
            <v>0</v>
          </cell>
          <cell r="J632">
            <v>1</v>
          </cell>
          <cell r="K632">
            <v>0</v>
          </cell>
          <cell r="L632">
            <v>1</v>
          </cell>
          <cell r="P632" t="str">
            <v>Africa</v>
          </cell>
        </row>
        <row r="633">
          <cell r="B633">
            <v>2004</v>
          </cell>
          <cell r="G633">
            <v>14</v>
          </cell>
          <cell r="H633">
            <v>12</v>
          </cell>
          <cell r="I633">
            <v>7</v>
          </cell>
          <cell r="J633">
            <v>33</v>
          </cell>
          <cell r="K633">
            <v>72</v>
          </cell>
          <cell r="L633">
            <v>22</v>
          </cell>
          <cell r="P633" t="str">
            <v>South America</v>
          </cell>
        </row>
        <row r="634">
          <cell r="B634">
            <v>2004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6</v>
          </cell>
          <cell r="L634">
            <v>3</v>
          </cell>
          <cell r="P634" t="str">
            <v>Europe</v>
          </cell>
        </row>
        <row r="635">
          <cell r="B635">
            <v>2004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1</v>
          </cell>
          <cell r="L635">
            <v>1</v>
          </cell>
          <cell r="P635" t="str">
            <v>Asia</v>
          </cell>
        </row>
        <row r="636">
          <cell r="B636">
            <v>2004</v>
          </cell>
          <cell r="G636">
            <v>28</v>
          </cell>
          <cell r="H636">
            <v>19</v>
          </cell>
          <cell r="I636">
            <v>25</v>
          </cell>
          <cell r="J636">
            <v>72</v>
          </cell>
          <cell r="K636">
            <v>89</v>
          </cell>
          <cell r="L636">
            <v>53</v>
          </cell>
          <cell r="P636" t="str">
            <v>North America</v>
          </cell>
        </row>
        <row r="637">
          <cell r="B637">
            <v>2004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2</v>
          </cell>
          <cell r="L637">
            <v>1</v>
          </cell>
          <cell r="P637" t="str">
            <v>Africa</v>
          </cell>
        </row>
        <row r="638">
          <cell r="B638">
            <v>2004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P638" t="str">
            <v>Africa</v>
          </cell>
        </row>
        <row r="639">
          <cell r="B639">
            <v>2004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4</v>
          </cell>
          <cell r="L639">
            <v>0</v>
          </cell>
          <cell r="P639" t="str">
            <v>South America</v>
          </cell>
        </row>
        <row r="640">
          <cell r="B640">
            <v>2004</v>
          </cell>
          <cell r="G640">
            <v>63</v>
          </cell>
          <cell r="H640">
            <v>46</v>
          </cell>
          <cell r="I640">
            <v>32</v>
          </cell>
          <cell r="J640">
            <v>141</v>
          </cell>
          <cell r="K640">
            <v>108</v>
          </cell>
          <cell r="L640">
            <v>89</v>
          </cell>
          <cell r="P640" t="str">
            <v>Asia</v>
          </cell>
        </row>
        <row r="641">
          <cell r="B641">
            <v>2004</v>
          </cell>
          <cell r="G641">
            <v>2</v>
          </cell>
          <cell r="H641">
            <v>2</v>
          </cell>
          <cell r="I641">
            <v>2</v>
          </cell>
          <cell r="J641">
            <v>6</v>
          </cell>
          <cell r="K641">
            <v>15</v>
          </cell>
          <cell r="L641">
            <v>10</v>
          </cell>
          <cell r="P641" t="str">
            <v>Asia</v>
          </cell>
        </row>
        <row r="642">
          <cell r="B642">
            <v>2004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4</v>
          </cell>
          <cell r="L642">
            <v>1</v>
          </cell>
          <cell r="P642" t="str">
            <v>South America</v>
          </cell>
        </row>
        <row r="643">
          <cell r="B643">
            <v>2004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1</v>
          </cell>
          <cell r="L643">
            <v>0</v>
          </cell>
          <cell r="P643" t="str">
            <v>North America</v>
          </cell>
        </row>
        <row r="644">
          <cell r="B644">
            <v>2004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</v>
          </cell>
          <cell r="L644">
            <v>0</v>
          </cell>
          <cell r="P644" t="str">
            <v>Africa</v>
          </cell>
        </row>
        <row r="645">
          <cell r="B645">
            <v>2004</v>
          </cell>
          <cell r="G645">
            <v>0</v>
          </cell>
          <cell r="H645">
            <v>0</v>
          </cell>
          <cell r="I645">
            <v>4</v>
          </cell>
          <cell r="J645">
            <v>4</v>
          </cell>
          <cell r="K645">
            <v>12</v>
          </cell>
          <cell r="L645">
            <v>5</v>
          </cell>
          <cell r="P645" t="str">
            <v>Europe</v>
          </cell>
        </row>
        <row r="646">
          <cell r="B646">
            <v>2004</v>
          </cell>
          <cell r="G646">
            <v>2</v>
          </cell>
          <cell r="H646">
            <v>2</v>
          </cell>
          <cell r="I646">
            <v>7</v>
          </cell>
          <cell r="J646">
            <v>11</v>
          </cell>
          <cell r="K646">
            <v>19</v>
          </cell>
          <cell r="L646">
            <v>5</v>
          </cell>
          <cell r="P646" t="str">
            <v>North America</v>
          </cell>
        </row>
        <row r="647">
          <cell r="B647">
            <v>2004</v>
          </cell>
          <cell r="G647">
            <v>1</v>
          </cell>
          <cell r="H647">
            <v>0</v>
          </cell>
          <cell r="I647">
            <v>0</v>
          </cell>
          <cell r="J647">
            <v>1</v>
          </cell>
          <cell r="K647">
            <v>2</v>
          </cell>
          <cell r="L647">
            <v>3</v>
          </cell>
          <cell r="P647" t="str">
            <v>Europe</v>
          </cell>
        </row>
        <row r="648">
          <cell r="B648">
            <v>2004</v>
          </cell>
          <cell r="G648">
            <v>16</v>
          </cell>
          <cell r="H648">
            <v>8</v>
          </cell>
          <cell r="I648">
            <v>7</v>
          </cell>
          <cell r="J648">
            <v>31</v>
          </cell>
          <cell r="K648">
            <v>45</v>
          </cell>
          <cell r="L648">
            <v>20</v>
          </cell>
          <cell r="P648" t="str">
            <v>Europe</v>
          </cell>
        </row>
        <row r="649">
          <cell r="B649">
            <v>2004</v>
          </cell>
          <cell r="G649">
            <v>5</v>
          </cell>
          <cell r="H649">
            <v>3</v>
          </cell>
          <cell r="I649">
            <v>7</v>
          </cell>
          <cell r="J649">
            <v>15</v>
          </cell>
          <cell r="K649">
            <v>22</v>
          </cell>
          <cell r="L649">
            <v>10</v>
          </cell>
          <cell r="P649" t="str">
            <v>Europe</v>
          </cell>
        </row>
        <row r="650">
          <cell r="B650">
            <v>2004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1</v>
          </cell>
          <cell r="L650">
            <v>1</v>
          </cell>
          <cell r="P650" t="str">
            <v>North America</v>
          </cell>
        </row>
        <row r="651">
          <cell r="B651">
            <v>2004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3</v>
          </cell>
          <cell r="L651">
            <v>1</v>
          </cell>
          <cell r="P651" t="str">
            <v>South America</v>
          </cell>
        </row>
        <row r="652">
          <cell r="B652">
            <v>2004</v>
          </cell>
          <cell r="G652">
            <v>6</v>
          </cell>
          <cell r="H652">
            <v>9</v>
          </cell>
          <cell r="I652">
            <v>8</v>
          </cell>
          <cell r="J652">
            <v>23</v>
          </cell>
          <cell r="K652">
            <v>36</v>
          </cell>
          <cell r="L652">
            <v>10</v>
          </cell>
          <cell r="P652" t="str">
            <v>Africa</v>
          </cell>
        </row>
        <row r="653">
          <cell r="B653">
            <v>2004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1</v>
          </cell>
          <cell r="L653">
            <v>1</v>
          </cell>
          <cell r="P653" t="str">
            <v>North America</v>
          </cell>
        </row>
        <row r="654">
          <cell r="B654">
            <v>2004</v>
          </cell>
          <cell r="G654">
            <v>0</v>
          </cell>
          <cell r="H654">
            <v>1</v>
          </cell>
          <cell r="I654">
            <v>0</v>
          </cell>
          <cell r="J654">
            <v>1</v>
          </cell>
          <cell r="K654">
            <v>4</v>
          </cell>
          <cell r="L654">
            <v>2</v>
          </cell>
          <cell r="P654" t="str">
            <v>Europe</v>
          </cell>
        </row>
        <row r="655">
          <cell r="B655">
            <v>2004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1</v>
          </cell>
          <cell r="L655">
            <v>0</v>
          </cell>
          <cell r="P655" t="str">
            <v>Africa</v>
          </cell>
        </row>
        <row r="656">
          <cell r="B656">
            <v>2004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K656">
            <v>0</v>
          </cell>
          <cell r="L656">
            <v>1</v>
          </cell>
          <cell r="P656" t="str">
            <v>Europe</v>
          </cell>
        </row>
        <row r="657">
          <cell r="B657">
            <v>2004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1</v>
          </cell>
          <cell r="L657">
            <v>1</v>
          </cell>
          <cell r="P657" t="str">
            <v>Oceania</v>
          </cell>
        </row>
        <row r="658">
          <cell r="B658">
            <v>2004</v>
          </cell>
          <cell r="G658">
            <v>4</v>
          </cell>
          <cell r="H658">
            <v>1</v>
          </cell>
          <cell r="I658">
            <v>3</v>
          </cell>
          <cell r="J658">
            <v>8</v>
          </cell>
          <cell r="K658">
            <v>31</v>
          </cell>
          <cell r="L658">
            <v>23</v>
          </cell>
          <cell r="P658" t="str">
            <v>Europe</v>
          </cell>
        </row>
        <row r="659">
          <cell r="B659">
            <v>2004</v>
          </cell>
          <cell r="G659">
            <v>18</v>
          </cell>
          <cell r="H659">
            <v>26</v>
          </cell>
          <cell r="I659">
            <v>30</v>
          </cell>
          <cell r="J659">
            <v>74</v>
          </cell>
          <cell r="K659">
            <v>102</v>
          </cell>
          <cell r="L659">
            <v>30</v>
          </cell>
          <cell r="P659" t="str">
            <v>Europe</v>
          </cell>
        </row>
        <row r="660">
          <cell r="B660">
            <v>2004</v>
          </cell>
          <cell r="G660">
            <v>19</v>
          </cell>
          <cell r="H660">
            <v>28</v>
          </cell>
          <cell r="I660">
            <v>31</v>
          </cell>
          <cell r="J660">
            <v>78</v>
          </cell>
          <cell r="K660">
            <v>138</v>
          </cell>
          <cell r="L660">
            <v>70</v>
          </cell>
          <cell r="P660" t="str">
            <v>Europe</v>
          </cell>
        </row>
        <row r="661">
          <cell r="B661">
            <v>2004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2</v>
          </cell>
          <cell r="L661">
            <v>1</v>
          </cell>
          <cell r="P661" t="str">
            <v>Africa</v>
          </cell>
        </row>
        <row r="662">
          <cell r="B662">
            <v>2004</v>
          </cell>
          <cell r="G662">
            <v>35</v>
          </cell>
          <cell r="H662">
            <v>30</v>
          </cell>
          <cell r="I662">
            <v>29</v>
          </cell>
          <cell r="J662">
            <v>94</v>
          </cell>
          <cell r="K662">
            <v>99</v>
          </cell>
          <cell r="L662">
            <v>65</v>
          </cell>
          <cell r="P662" t="str">
            <v>Europe</v>
          </cell>
        </row>
        <row r="663">
          <cell r="B663">
            <v>2004</v>
          </cell>
          <cell r="G663">
            <v>3</v>
          </cell>
          <cell r="H663">
            <v>13</v>
          </cell>
          <cell r="I663">
            <v>4</v>
          </cell>
          <cell r="J663">
            <v>20</v>
          </cell>
          <cell r="K663">
            <v>104</v>
          </cell>
          <cell r="L663">
            <v>17</v>
          </cell>
          <cell r="P663" t="str">
            <v>Europe</v>
          </cell>
        </row>
        <row r="664">
          <cell r="B664">
            <v>2004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1</v>
          </cell>
          <cell r="L664">
            <v>1</v>
          </cell>
          <cell r="P664" t="str">
            <v>North America</v>
          </cell>
        </row>
        <row r="665">
          <cell r="B665">
            <v>2004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1</v>
          </cell>
          <cell r="L665">
            <v>0</v>
          </cell>
          <cell r="P665" t="str">
            <v>Africa</v>
          </cell>
        </row>
        <row r="666">
          <cell r="B666">
            <v>2004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1</v>
          </cell>
          <cell r="L666">
            <v>1</v>
          </cell>
          <cell r="P666" t="str">
            <v>North America</v>
          </cell>
        </row>
        <row r="667">
          <cell r="B667">
            <v>2004</v>
          </cell>
          <cell r="G667">
            <v>11</v>
          </cell>
          <cell r="H667">
            <v>7</v>
          </cell>
          <cell r="I667">
            <v>1</v>
          </cell>
          <cell r="J667">
            <v>19</v>
          </cell>
          <cell r="K667">
            <v>15</v>
          </cell>
          <cell r="L667">
            <v>9</v>
          </cell>
          <cell r="P667" t="str">
            <v>Asia</v>
          </cell>
        </row>
        <row r="668">
          <cell r="B668">
            <v>2004</v>
          </cell>
          <cell r="G668">
            <v>1</v>
          </cell>
          <cell r="H668">
            <v>8</v>
          </cell>
          <cell r="I668">
            <v>10</v>
          </cell>
          <cell r="J668">
            <v>19</v>
          </cell>
          <cell r="K668">
            <v>25</v>
          </cell>
          <cell r="L668">
            <v>12</v>
          </cell>
          <cell r="P668" t="str">
            <v>Europe</v>
          </cell>
        </row>
        <row r="669">
          <cell r="B669">
            <v>2004</v>
          </cell>
          <cell r="G669">
            <v>1</v>
          </cell>
          <cell r="H669">
            <v>3</v>
          </cell>
          <cell r="I669">
            <v>0</v>
          </cell>
          <cell r="J669">
            <v>4</v>
          </cell>
          <cell r="K669">
            <v>2</v>
          </cell>
          <cell r="L669">
            <v>1</v>
          </cell>
          <cell r="P669" t="str">
            <v>Europe</v>
          </cell>
        </row>
        <row r="670">
          <cell r="B670">
            <v>2004</v>
          </cell>
          <cell r="G670">
            <v>1</v>
          </cell>
          <cell r="H670">
            <v>0</v>
          </cell>
          <cell r="I670">
            <v>1</v>
          </cell>
          <cell r="J670">
            <v>2</v>
          </cell>
          <cell r="K670">
            <v>11</v>
          </cell>
          <cell r="L670">
            <v>1</v>
          </cell>
          <cell r="P670" t="str">
            <v>Asia</v>
          </cell>
        </row>
        <row r="671">
          <cell r="B671">
            <v>2004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3</v>
          </cell>
          <cell r="L671">
            <v>0</v>
          </cell>
          <cell r="P671" t="str">
            <v>Asia</v>
          </cell>
        </row>
        <row r="672">
          <cell r="B672">
            <v>2004</v>
          </cell>
          <cell r="G672">
            <v>6</v>
          </cell>
          <cell r="H672">
            <v>3</v>
          </cell>
          <cell r="I672">
            <v>13</v>
          </cell>
          <cell r="J672">
            <v>22</v>
          </cell>
          <cell r="K672">
            <v>83</v>
          </cell>
          <cell r="L672">
            <v>6</v>
          </cell>
          <cell r="P672" t="str">
            <v>Asia</v>
          </cell>
        </row>
        <row r="673">
          <cell r="B673">
            <v>2004</v>
          </cell>
          <cell r="G673">
            <v>1</v>
          </cell>
          <cell r="H673">
            <v>0</v>
          </cell>
          <cell r="I673">
            <v>1</v>
          </cell>
          <cell r="J673">
            <v>2</v>
          </cell>
          <cell r="K673">
            <v>8</v>
          </cell>
          <cell r="L673">
            <v>0</v>
          </cell>
          <cell r="P673" t="str">
            <v>Asia</v>
          </cell>
        </row>
        <row r="674">
          <cell r="B674">
            <v>2004</v>
          </cell>
          <cell r="G674">
            <v>0</v>
          </cell>
          <cell r="H674">
            <v>3</v>
          </cell>
          <cell r="I674">
            <v>1</v>
          </cell>
          <cell r="J674">
            <v>4</v>
          </cell>
          <cell r="K674">
            <v>32</v>
          </cell>
          <cell r="L674">
            <v>8</v>
          </cell>
          <cell r="P674" t="str">
            <v>Europe</v>
          </cell>
        </row>
        <row r="675">
          <cell r="B675">
            <v>2004</v>
          </cell>
          <cell r="G675">
            <v>4</v>
          </cell>
          <cell r="H675">
            <v>4</v>
          </cell>
          <cell r="I675">
            <v>5</v>
          </cell>
          <cell r="J675">
            <v>13</v>
          </cell>
          <cell r="K675">
            <v>21</v>
          </cell>
          <cell r="L675">
            <v>3</v>
          </cell>
          <cell r="P675" t="str">
            <v>Asia</v>
          </cell>
        </row>
        <row r="676">
          <cell r="B676">
            <v>2004</v>
          </cell>
          <cell r="G676">
            <v>4</v>
          </cell>
          <cell r="H676">
            <v>8</v>
          </cell>
          <cell r="I676">
            <v>7</v>
          </cell>
          <cell r="J676">
            <v>19</v>
          </cell>
          <cell r="K676">
            <v>61</v>
          </cell>
          <cell r="L676">
            <v>14</v>
          </cell>
          <cell r="P676" t="str">
            <v>Europe</v>
          </cell>
        </row>
        <row r="677">
          <cell r="B677">
            <v>2004</v>
          </cell>
          <cell r="G677">
            <v>1</v>
          </cell>
          <cell r="H677">
            <v>0</v>
          </cell>
          <cell r="I677">
            <v>1</v>
          </cell>
          <cell r="J677">
            <v>2</v>
          </cell>
          <cell r="K677">
            <v>2</v>
          </cell>
          <cell r="L677">
            <v>2</v>
          </cell>
          <cell r="P677" t="str">
            <v>North America</v>
          </cell>
        </row>
        <row r="678">
          <cell r="B678">
            <v>2004</v>
          </cell>
          <cell r="G678">
            <v>17</v>
          </cell>
          <cell r="H678">
            <v>15</v>
          </cell>
          <cell r="I678">
            <v>20</v>
          </cell>
          <cell r="J678">
            <v>52</v>
          </cell>
          <cell r="K678">
            <v>106</v>
          </cell>
          <cell r="L678">
            <v>54</v>
          </cell>
          <cell r="P678" t="str">
            <v>Asia</v>
          </cell>
        </row>
        <row r="679">
          <cell r="B679">
            <v>2004</v>
          </cell>
          <cell r="G679">
            <v>0</v>
          </cell>
          <cell r="H679">
            <v>1</v>
          </cell>
          <cell r="I679">
            <v>1</v>
          </cell>
          <cell r="J679">
            <v>2</v>
          </cell>
          <cell r="K679">
            <v>5</v>
          </cell>
          <cell r="L679">
            <v>5</v>
          </cell>
          <cell r="P679" t="str">
            <v>Asia</v>
          </cell>
        </row>
        <row r="680">
          <cell r="B680">
            <v>2004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6</v>
          </cell>
          <cell r="L680">
            <v>2</v>
          </cell>
          <cell r="P680" t="str">
            <v>Europe</v>
          </cell>
        </row>
        <row r="681">
          <cell r="B681">
            <v>2004</v>
          </cell>
          <cell r="G681">
            <v>3</v>
          </cell>
          <cell r="H681">
            <v>1</v>
          </cell>
          <cell r="I681">
            <v>3</v>
          </cell>
          <cell r="J681">
            <v>7</v>
          </cell>
          <cell r="K681">
            <v>8</v>
          </cell>
          <cell r="L681">
            <v>8</v>
          </cell>
          <cell r="P681" t="str">
            <v>Africa</v>
          </cell>
        </row>
        <row r="682">
          <cell r="B682">
            <v>2004</v>
          </cell>
          <cell r="G682">
            <v>11</v>
          </cell>
          <cell r="H682">
            <v>11</v>
          </cell>
          <cell r="I682">
            <v>6</v>
          </cell>
          <cell r="J682">
            <v>28</v>
          </cell>
          <cell r="K682">
            <v>70</v>
          </cell>
          <cell r="L682">
            <v>10</v>
          </cell>
          <cell r="P682" t="str">
            <v>Asia</v>
          </cell>
        </row>
        <row r="683">
          <cell r="B683">
            <v>2004</v>
          </cell>
          <cell r="G683">
            <v>1</v>
          </cell>
          <cell r="H683">
            <v>2</v>
          </cell>
          <cell r="I683">
            <v>3</v>
          </cell>
          <cell r="J683">
            <v>6</v>
          </cell>
          <cell r="K683">
            <v>13</v>
          </cell>
          <cell r="L683">
            <v>1</v>
          </cell>
          <cell r="P683" t="str">
            <v>Asia</v>
          </cell>
        </row>
        <row r="684">
          <cell r="B684">
            <v>2004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3</v>
          </cell>
          <cell r="L684">
            <v>0</v>
          </cell>
          <cell r="P684" t="str">
            <v>Asia</v>
          </cell>
        </row>
        <row r="685">
          <cell r="B685">
            <v>2004</v>
          </cell>
          <cell r="G685">
            <v>1</v>
          </cell>
          <cell r="H685">
            <v>1</v>
          </cell>
          <cell r="I685">
            <v>1</v>
          </cell>
          <cell r="J685">
            <v>3</v>
          </cell>
          <cell r="K685">
            <v>3</v>
          </cell>
          <cell r="L685">
            <v>4</v>
          </cell>
          <cell r="P685" t="str">
            <v>Europe</v>
          </cell>
        </row>
        <row r="686">
          <cell r="B686">
            <v>2004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1</v>
          </cell>
          <cell r="L686">
            <v>1</v>
          </cell>
          <cell r="P686" t="str">
            <v>Africa</v>
          </cell>
        </row>
        <row r="687">
          <cell r="B687">
            <v>2004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1</v>
          </cell>
          <cell r="L687">
            <v>1</v>
          </cell>
          <cell r="P687" t="str">
            <v>Africa</v>
          </cell>
        </row>
        <row r="688">
          <cell r="B688">
            <v>2004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P688" t="str">
            <v>Europe</v>
          </cell>
        </row>
        <row r="689">
          <cell r="B689">
            <v>2004</v>
          </cell>
          <cell r="G689">
            <v>1</v>
          </cell>
          <cell r="H689">
            <v>1</v>
          </cell>
          <cell r="I689">
            <v>5</v>
          </cell>
          <cell r="J689">
            <v>7</v>
          </cell>
          <cell r="K689">
            <v>16</v>
          </cell>
          <cell r="L689">
            <v>4</v>
          </cell>
          <cell r="P689" t="str">
            <v>Europe</v>
          </cell>
        </row>
        <row r="690">
          <cell r="B690">
            <v>2004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P690" t="str">
            <v>Asia</v>
          </cell>
        </row>
        <row r="691">
          <cell r="B691">
            <v>2004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15</v>
          </cell>
          <cell r="L691">
            <v>4</v>
          </cell>
          <cell r="P691" t="str">
            <v>Asia</v>
          </cell>
        </row>
        <row r="692">
          <cell r="B692">
            <v>2004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1</v>
          </cell>
          <cell r="P692" t="str">
            <v>Africa</v>
          </cell>
        </row>
        <row r="693">
          <cell r="B693">
            <v>2004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1</v>
          </cell>
          <cell r="L693">
            <v>1</v>
          </cell>
          <cell r="P693" t="str">
            <v>Africa</v>
          </cell>
        </row>
        <row r="694">
          <cell r="B694">
            <v>2004</v>
          </cell>
          <cell r="G694">
            <v>14</v>
          </cell>
          <cell r="H694">
            <v>10</v>
          </cell>
          <cell r="I694">
            <v>10</v>
          </cell>
          <cell r="J694">
            <v>34</v>
          </cell>
          <cell r="K694">
            <v>36</v>
          </cell>
          <cell r="L694">
            <v>41</v>
          </cell>
          <cell r="P694" t="str">
            <v>North America</v>
          </cell>
        </row>
        <row r="695">
          <cell r="B695">
            <v>2004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3</v>
          </cell>
          <cell r="L695">
            <v>0</v>
          </cell>
          <cell r="P695" t="str">
            <v>Europe</v>
          </cell>
        </row>
        <row r="696">
          <cell r="B696">
            <v>2004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2</v>
          </cell>
          <cell r="L696">
            <v>1</v>
          </cell>
          <cell r="P696" t="str">
            <v>Asia</v>
          </cell>
        </row>
        <row r="697">
          <cell r="B697">
            <v>2004</v>
          </cell>
          <cell r="G697">
            <v>2</v>
          </cell>
          <cell r="H697">
            <v>4</v>
          </cell>
          <cell r="I697">
            <v>0</v>
          </cell>
          <cell r="J697">
            <v>6</v>
          </cell>
          <cell r="K697">
            <v>7</v>
          </cell>
          <cell r="L697">
            <v>3</v>
          </cell>
          <cell r="P697" t="str">
            <v>Africa</v>
          </cell>
        </row>
        <row r="698">
          <cell r="B698">
            <v>2004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P698" t="str">
            <v>Africa</v>
          </cell>
        </row>
        <row r="699">
          <cell r="B699">
            <v>2004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1</v>
          </cell>
          <cell r="P699" t="str">
            <v>Asia</v>
          </cell>
        </row>
        <row r="700">
          <cell r="B700">
            <v>2004</v>
          </cell>
          <cell r="G700">
            <v>5</v>
          </cell>
          <cell r="H700">
            <v>12</v>
          </cell>
          <cell r="I700">
            <v>12</v>
          </cell>
          <cell r="J700">
            <v>29</v>
          </cell>
          <cell r="K700">
            <v>51</v>
          </cell>
          <cell r="L700">
            <v>42</v>
          </cell>
          <cell r="P700" t="str">
            <v>Europe</v>
          </cell>
        </row>
        <row r="701">
          <cell r="B701">
            <v>2004</v>
          </cell>
          <cell r="G701">
            <v>6</v>
          </cell>
          <cell r="H701">
            <v>1</v>
          </cell>
          <cell r="I701">
            <v>3</v>
          </cell>
          <cell r="J701">
            <v>10</v>
          </cell>
          <cell r="K701">
            <v>28</v>
          </cell>
          <cell r="L701">
            <v>8</v>
          </cell>
          <cell r="P701" t="str">
            <v>Oceania</v>
          </cell>
        </row>
        <row r="702">
          <cell r="B702">
            <v>2004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P702" t="str">
            <v>North America</v>
          </cell>
        </row>
        <row r="703">
          <cell r="B703">
            <v>2004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1</v>
          </cell>
          <cell r="L703">
            <v>0</v>
          </cell>
          <cell r="P703" t="str">
            <v>Africa</v>
          </cell>
        </row>
        <row r="704">
          <cell r="B704">
            <v>2004</v>
          </cell>
          <cell r="G704">
            <v>5</v>
          </cell>
          <cell r="H704">
            <v>4</v>
          </cell>
          <cell r="I704">
            <v>3</v>
          </cell>
          <cell r="J704">
            <v>12</v>
          </cell>
          <cell r="K704">
            <v>6</v>
          </cell>
          <cell r="L704">
            <v>8</v>
          </cell>
          <cell r="P704" t="str">
            <v>Africa</v>
          </cell>
        </row>
        <row r="705">
          <cell r="B705">
            <v>2004</v>
          </cell>
          <cell r="G705">
            <v>0</v>
          </cell>
          <cell r="H705">
            <v>1</v>
          </cell>
          <cell r="I705">
            <v>0</v>
          </cell>
          <cell r="J705">
            <v>1</v>
          </cell>
          <cell r="K705">
            <v>2</v>
          </cell>
          <cell r="L705">
            <v>1</v>
          </cell>
          <cell r="P705" t="str">
            <v>Europe</v>
          </cell>
        </row>
        <row r="706">
          <cell r="B706">
            <v>2004</v>
          </cell>
          <cell r="G706">
            <v>3</v>
          </cell>
          <cell r="H706">
            <v>1</v>
          </cell>
          <cell r="I706">
            <v>1</v>
          </cell>
          <cell r="J706">
            <v>5</v>
          </cell>
          <cell r="K706">
            <v>19</v>
          </cell>
          <cell r="L706">
            <v>11</v>
          </cell>
          <cell r="P706" t="str">
            <v>Europe</v>
          </cell>
        </row>
        <row r="707">
          <cell r="B707">
            <v>2004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2</v>
          </cell>
          <cell r="L707">
            <v>0</v>
          </cell>
          <cell r="P707" t="str">
            <v>Asia</v>
          </cell>
        </row>
        <row r="708">
          <cell r="B708">
            <v>2004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8</v>
          </cell>
          <cell r="L708">
            <v>1</v>
          </cell>
          <cell r="P708" t="str">
            <v>Asia</v>
          </cell>
        </row>
        <row r="709">
          <cell r="B709">
            <v>2004</v>
          </cell>
          <cell r="G709">
            <v>0</v>
          </cell>
          <cell r="H709">
            <v>1</v>
          </cell>
          <cell r="I709">
            <v>1</v>
          </cell>
          <cell r="J709">
            <v>2</v>
          </cell>
          <cell r="K709">
            <v>2</v>
          </cell>
          <cell r="L709">
            <v>0</v>
          </cell>
          <cell r="P709" t="str">
            <v>Asia</v>
          </cell>
        </row>
        <row r="710">
          <cell r="B710">
            <v>2004</v>
          </cell>
          <cell r="G710">
            <v>0</v>
          </cell>
          <cell r="H710">
            <v>1</v>
          </cell>
          <cell r="I710">
            <v>0</v>
          </cell>
          <cell r="J710">
            <v>1</v>
          </cell>
          <cell r="K710">
            <v>1</v>
          </cell>
          <cell r="L710">
            <v>1</v>
          </cell>
          <cell r="P710" t="str">
            <v>North America</v>
          </cell>
        </row>
        <row r="711">
          <cell r="B711">
            <v>2004</v>
          </cell>
          <cell r="G711">
            <v>0</v>
          </cell>
          <cell r="H711">
            <v>0</v>
          </cell>
          <cell r="I711">
            <v>2</v>
          </cell>
          <cell r="J711">
            <v>2</v>
          </cell>
          <cell r="K711">
            <v>4</v>
          </cell>
          <cell r="L711">
            <v>1</v>
          </cell>
          <cell r="P711" t="str">
            <v>South America</v>
          </cell>
        </row>
        <row r="712">
          <cell r="B712">
            <v>2004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1</v>
          </cell>
          <cell r="L712">
            <v>1</v>
          </cell>
          <cell r="P712" t="str">
            <v>Asia</v>
          </cell>
        </row>
        <row r="713">
          <cell r="B713">
            <v>2004</v>
          </cell>
          <cell r="G713">
            <v>10</v>
          </cell>
          <cell r="H713">
            <v>25</v>
          </cell>
          <cell r="I713">
            <v>19</v>
          </cell>
          <cell r="J713">
            <v>54</v>
          </cell>
          <cell r="K713">
            <v>68</v>
          </cell>
          <cell r="L713">
            <v>34</v>
          </cell>
          <cell r="P713" t="str">
            <v>Europe</v>
          </cell>
        </row>
        <row r="714">
          <cell r="B714">
            <v>2004</v>
          </cell>
          <cell r="G714">
            <v>2</v>
          </cell>
          <cell r="H714">
            <v>5</v>
          </cell>
          <cell r="I714">
            <v>5</v>
          </cell>
          <cell r="J714">
            <v>12</v>
          </cell>
          <cell r="K714">
            <v>22</v>
          </cell>
          <cell r="L714">
            <v>7</v>
          </cell>
          <cell r="P714" t="str">
            <v>Europe</v>
          </cell>
        </row>
        <row r="715">
          <cell r="B715">
            <v>2004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1</v>
          </cell>
          <cell r="L715">
            <v>1</v>
          </cell>
          <cell r="P715" t="str">
            <v>North America</v>
          </cell>
        </row>
        <row r="716">
          <cell r="B716">
            <v>2004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2</v>
          </cell>
          <cell r="L716">
            <v>0</v>
          </cell>
          <cell r="P716" t="str">
            <v>Asia</v>
          </cell>
        </row>
        <row r="717">
          <cell r="B717">
            <v>2004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2</v>
          </cell>
          <cell r="L717">
            <v>0</v>
          </cell>
          <cell r="P717" t="str">
            <v>Europe</v>
          </cell>
        </row>
        <row r="718">
          <cell r="B718">
            <v>2004</v>
          </cell>
          <cell r="G718">
            <v>16</v>
          </cell>
          <cell r="H718">
            <v>8</v>
          </cell>
          <cell r="I718">
            <v>17</v>
          </cell>
          <cell r="J718">
            <v>41</v>
          </cell>
          <cell r="K718">
            <v>49</v>
          </cell>
          <cell r="L718">
            <v>35</v>
          </cell>
          <cell r="P718" t="str">
            <v>Europe</v>
          </cell>
        </row>
        <row r="719">
          <cell r="B719">
            <v>2004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1</v>
          </cell>
          <cell r="L719">
            <v>1</v>
          </cell>
          <cell r="P719" t="str">
            <v>Africa</v>
          </cell>
        </row>
        <row r="720">
          <cell r="B720">
            <v>2004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1</v>
          </cell>
          <cell r="L720">
            <v>1</v>
          </cell>
          <cell r="P720" t="str">
            <v>Oceania</v>
          </cell>
        </row>
        <row r="721">
          <cell r="B721">
            <v>2004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6</v>
          </cell>
          <cell r="L721">
            <v>0</v>
          </cell>
          <cell r="P721" t="str">
            <v>Asia</v>
          </cell>
        </row>
        <row r="722">
          <cell r="B722">
            <v>2004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1</v>
          </cell>
          <cell r="L722">
            <v>1</v>
          </cell>
          <cell r="P722" t="str">
            <v>Africa</v>
          </cell>
        </row>
        <row r="723">
          <cell r="B723">
            <v>2004</v>
          </cell>
          <cell r="G723">
            <v>0</v>
          </cell>
          <cell r="H723">
            <v>0</v>
          </cell>
          <cell r="I723">
            <v>2</v>
          </cell>
          <cell r="J723">
            <v>2</v>
          </cell>
          <cell r="K723">
            <v>5</v>
          </cell>
          <cell r="L723">
            <v>0</v>
          </cell>
          <cell r="P723" t="str">
            <v>Europe</v>
          </cell>
        </row>
        <row r="724">
          <cell r="B724">
            <v>2004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4</v>
          </cell>
          <cell r="L724">
            <v>3</v>
          </cell>
          <cell r="P724" t="str">
            <v>Asia</v>
          </cell>
        </row>
        <row r="725">
          <cell r="B725">
            <v>2004</v>
          </cell>
          <cell r="G725">
            <v>5</v>
          </cell>
          <cell r="H725">
            <v>3</v>
          </cell>
          <cell r="I725">
            <v>4</v>
          </cell>
          <cell r="J725">
            <v>12</v>
          </cell>
          <cell r="K725">
            <v>28</v>
          </cell>
          <cell r="L725">
            <v>8</v>
          </cell>
          <cell r="P725" t="str">
            <v>Europe</v>
          </cell>
        </row>
        <row r="726">
          <cell r="B726">
            <v>2004</v>
          </cell>
          <cell r="G726">
            <v>1</v>
          </cell>
          <cell r="H726">
            <v>2</v>
          </cell>
          <cell r="I726">
            <v>1</v>
          </cell>
          <cell r="J726">
            <v>4</v>
          </cell>
          <cell r="K726">
            <v>14</v>
          </cell>
          <cell r="L726">
            <v>14</v>
          </cell>
          <cell r="P726" t="str">
            <v>Europe</v>
          </cell>
        </row>
        <row r="727">
          <cell r="B727">
            <v>2004</v>
          </cell>
          <cell r="G727">
            <v>15</v>
          </cell>
          <cell r="H727">
            <v>13</v>
          </cell>
          <cell r="I727">
            <v>7</v>
          </cell>
          <cell r="J727">
            <v>35</v>
          </cell>
          <cell r="K727">
            <v>31</v>
          </cell>
          <cell r="L727">
            <v>20</v>
          </cell>
          <cell r="P727" t="str">
            <v>Africa</v>
          </cell>
        </row>
        <row r="728">
          <cell r="B728">
            <v>2004</v>
          </cell>
          <cell r="G728">
            <v>20</v>
          </cell>
          <cell r="H728">
            <v>27</v>
          </cell>
          <cell r="I728">
            <v>24</v>
          </cell>
          <cell r="J728">
            <v>71</v>
          </cell>
          <cell r="K728">
            <v>118</v>
          </cell>
          <cell r="L728">
            <v>34</v>
          </cell>
          <cell r="P728" t="str">
            <v>Europe</v>
          </cell>
        </row>
        <row r="729">
          <cell r="B729">
            <v>2004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6</v>
          </cell>
          <cell r="L729">
            <v>0</v>
          </cell>
          <cell r="P729" t="str">
            <v>Asia</v>
          </cell>
        </row>
        <row r="730">
          <cell r="B730">
            <v>2004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1</v>
          </cell>
          <cell r="L730">
            <v>1</v>
          </cell>
          <cell r="P730" t="str">
            <v>Africa</v>
          </cell>
        </row>
        <row r="731">
          <cell r="B731">
            <v>2004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1</v>
          </cell>
          <cell r="L731">
            <v>1</v>
          </cell>
          <cell r="P731" t="str">
            <v>South America</v>
          </cell>
        </row>
        <row r="732">
          <cell r="B732">
            <v>2004</v>
          </cell>
          <cell r="G732">
            <v>8</v>
          </cell>
          <cell r="H732">
            <v>7</v>
          </cell>
          <cell r="I732">
            <v>6</v>
          </cell>
          <cell r="J732">
            <v>21</v>
          </cell>
          <cell r="K732">
            <v>32</v>
          </cell>
          <cell r="L732">
            <v>9</v>
          </cell>
          <cell r="P732" t="str">
            <v>Europe</v>
          </cell>
        </row>
        <row r="733">
          <cell r="B733">
            <v>2004</v>
          </cell>
          <cell r="G733">
            <v>2</v>
          </cell>
          <cell r="H733">
            <v>6</v>
          </cell>
          <cell r="I733">
            <v>8</v>
          </cell>
          <cell r="J733">
            <v>16</v>
          </cell>
          <cell r="K733">
            <v>26</v>
          </cell>
          <cell r="L733">
            <v>14</v>
          </cell>
          <cell r="P733" t="str">
            <v>Europe</v>
          </cell>
        </row>
        <row r="734">
          <cell r="B734">
            <v>2004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3</v>
          </cell>
          <cell r="L734">
            <v>2</v>
          </cell>
          <cell r="P734" t="str">
            <v>Asia</v>
          </cell>
        </row>
        <row r="735">
          <cell r="B735">
            <v>2004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1</v>
          </cell>
          <cell r="L735">
            <v>0</v>
          </cell>
          <cell r="P735" t="str">
            <v>Asia</v>
          </cell>
        </row>
        <row r="736">
          <cell r="B736">
            <v>2004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1</v>
          </cell>
          <cell r="L736">
            <v>1</v>
          </cell>
          <cell r="P736" t="str">
            <v>Africa</v>
          </cell>
        </row>
        <row r="737">
          <cell r="B737">
            <v>2004</v>
          </cell>
          <cell r="G737">
            <v>3</v>
          </cell>
          <cell r="H737">
            <v>6</v>
          </cell>
          <cell r="I737">
            <v>6</v>
          </cell>
          <cell r="J737">
            <v>15</v>
          </cell>
          <cell r="K737">
            <v>33</v>
          </cell>
          <cell r="L737">
            <v>10</v>
          </cell>
          <cell r="P737" t="str">
            <v>Asia</v>
          </cell>
        </row>
        <row r="738">
          <cell r="B738">
            <v>2004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1</v>
          </cell>
          <cell r="P738" t="str">
            <v>Oceania</v>
          </cell>
        </row>
        <row r="739">
          <cell r="B739">
            <v>2004</v>
          </cell>
          <cell r="G739">
            <v>8</v>
          </cell>
          <cell r="H739">
            <v>7</v>
          </cell>
          <cell r="I739">
            <v>3</v>
          </cell>
          <cell r="J739">
            <v>18</v>
          </cell>
          <cell r="K739">
            <v>14</v>
          </cell>
          <cell r="L739">
            <v>8</v>
          </cell>
          <cell r="P739" t="str">
            <v>Africa</v>
          </cell>
        </row>
        <row r="740">
          <cell r="B740">
            <v>2004</v>
          </cell>
          <cell r="G740">
            <v>1</v>
          </cell>
          <cell r="H740">
            <v>0</v>
          </cell>
          <cell r="I740">
            <v>1</v>
          </cell>
          <cell r="J740">
            <v>2</v>
          </cell>
          <cell r="K740">
            <v>8</v>
          </cell>
          <cell r="L740">
            <v>1</v>
          </cell>
          <cell r="P740" t="str">
            <v>Europe</v>
          </cell>
        </row>
        <row r="741">
          <cell r="B741">
            <v>2004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4</v>
          </cell>
          <cell r="L741">
            <v>0</v>
          </cell>
          <cell r="P741" t="str">
            <v>Asia</v>
          </cell>
        </row>
        <row r="742">
          <cell r="B742">
            <v>2004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1</v>
          </cell>
          <cell r="L742">
            <v>1</v>
          </cell>
          <cell r="P742" t="str">
            <v>Africa</v>
          </cell>
        </row>
        <row r="743">
          <cell r="B743">
            <v>2004</v>
          </cell>
          <cell r="G743">
            <v>24</v>
          </cell>
          <cell r="H743">
            <v>12</v>
          </cell>
          <cell r="I743">
            <v>19</v>
          </cell>
          <cell r="J743">
            <v>55</v>
          </cell>
          <cell r="K743">
            <v>57</v>
          </cell>
          <cell r="L743">
            <v>31</v>
          </cell>
          <cell r="P743" t="str">
            <v>Europe</v>
          </cell>
        </row>
        <row r="744">
          <cell r="B744">
            <v>2004</v>
          </cell>
          <cell r="G744">
            <v>1</v>
          </cell>
          <cell r="H744">
            <v>1</v>
          </cell>
          <cell r="I744">
            <v>2</v>
          </cell>
          <cell r="J744">
            <v>4</v>
          </cell>
          <cell r="K744">
            <v>10</v>
          </cell>
          <cell r="L744">
            <v>0</v>
          </cell>
          <cell r="P744" t="str">
            <v>Asia</v>
          </cell>
        </row>
        <row r="745">
          <cell r="B745">
            <v>2004</v>
          </cell>
          <cell r="G745">
            <v>27</v>
          </cell>
          <cell r="H745">
            <v>22</v>
          </cell>
          <cell r="I745">
            <v>39</v>
          </cell>
          <cell r="J745">
            <v>88</v>
          </cell>
          <cell r="K745">
            <v>147</v>
          </cell>
          <cell r="L745">
            <v>87</v>
          </cell>
          <cell r="P745" t="str">
            <v>North America</v>
          </cell>
        </row>
        <row r="746">
          <cell r="B746">
            <v>2004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3</v>
          </cell>
          <cell r="L746">
            <v>0</v>
          </cell>
          <cell r="P746" t="str">
            <v>South America</v>
          </cell>
        </row>
        <row r="747">
          <cell r="B747">
            <v>2004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1</v>
          </cell>
          <cell r="L747">
            <v>0</v>
          </cell>
          <cell r="P747" t="str">
            <v>Asia</v>
          </cell>
        </row>
        <row r="748">
          <cell r="B748">
            <v>2004</v>
          </cell>
          <cell r="G748">
            <v>0</v>
          </cell>
          <cell r="H748">
            <v>1</v>
          </cell>
          <cell r="I748">
            <v>2</v>
          </cell>
          <cell r="J748">
            <v>3</v>
          </cell>
          <cell r="K748">
            <v>14</v>
          </cell>
          <cell r="L748">
            <v>2</v>
          </cell>
          <cell r="P748" t="str">
            <v>South America</v>
          </cell>
        </row>
        <row r="749">
          <cell r="B749">
            <v>2004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4</v>
          </cell>
          <cell r="P749" t="str">
            <v>Asia</v>
          </cell>
        </row>
        <row r="750">
          <cell r="B750">
            <v>2004</v>
          </cell>
          <cell r="G750">
            <v>1</v>
          </cell>
          <cell r="H750">
            <v>0</v>
          </cell>
          <cell r="I750">
            <v>0</v>
          </cell>
          <cell r="J750">
            <v>1</v>
          </cell>
          <cell r="K750">
            <v>1</v>
          </cell>
          <cell r="L750">
            <v>1</v>
          </cell>
          <cell r="P750" t="str">
            <v>Africa</v>
          </cell>
        </row>
        <row r="751">
          <cell r="B751">
            <v>2008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1</v>
          </cell>
          <cell r="L751">
            <v>0</v>
          </cell>
          <cell r="P751" t="str">
            <v>Asia</v>
          </cell>
        </row>
        <row r="752">
          <cell r="B752">
            <v>2008</v>
          </cell>
          <cell r="G752">
            <v>4</v>
          </cell>
          <cell r="H752">
            <v>3</v>
          </cell>
          <cell r="I752">
            <v>8</v>
          </cell>
          <cell r="J752">
            <v>15</v>
          </cell>
          <cell r="K752">
            <v>21</v>
          </cell>
          <cell r="L752">
            <v>7</v>
          </cell>
          <cell r="P752" t="str">
            <v>Africa</v>
          </cell>
        </row>
        <row r="753">
          <cell r="B753">
            <v>2008</v>
          </cell>
          <cell r="G753">
            <v>0</v>
          </cell>
          <cell r="H753">
            <v>3</v>
          </cell>
          <cell r="I753">
            <v>0</v>
          </cell>
          <cell r="J753">
            <v>3</v>
          </cell>
          <cell r="K753">
            <v>5</v>
          </cell>
          <cell r="L753">
            <v>1</v>
          </cell>
          <cell r="P753" t="str">
            <v>Africa</v>
          </cell>
        </row>
        <row r="754">
          <cell r="B754">
            <v>2008</v>
          </cell>
          <cell r="G754">
            <v>0</v>
          </cell>
          <cell r="H754">
            <v>1</v>
          </cell>
          <cell r="I754">
            <v>5</v>
          </cell>
          <cell r="J754">
            <v>6</v>
          </cell>
          <cell r="K754">
            <v>30</v>
          </cell>
          <cell r="L754">
            <v>9</v>
          </cell>
          <cell r="P754" t="str">
            <v>South America</v>
          </cell>
        </row>
        <row r="755">
          <cell r="B755">
            <v>2008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</v>
          </cell>
          <cell r="P755" t="str">
            <v>Europe</v>
          </cell>
        </row>
        <row r="756">
          <cell r="B756">
            <v>2008</v>
          </cell>
          <cell r="G756">
            <v>23</v>
          </cell>
          <cell r="H756">
            <v>29</v>
          </cell>
          <cell r="I756">
            <v>27</v>
          </cell>
          <cell r="J756">
            <v>79</v>
          </cell>
          <cell r="K756">
            <v>86</v>
          </cell>
          <cell r="L756">
            <v>70</v>
          </cell>
          <cell r="P756" t="str">
            <v>Oceania</v>
          </cell>
        </row>
        <row r="757">
          <cell r="B757">
            <v>2008</v>
          </cell>
          <cell r="G757">
            <v>4</v>
          </cell>
          <cell r="H757">
            <v>1</v>
          </cell>
          <cell r="I757">
            <v>1</v>
          </cell>
          <cell r="J757">
            <v>6</v>
          </cell>
          <cell r="K757">
            <v>34</v>
          </cell>
          <cell r="L757">
            <v>4</v>
          </cell>
          <cell r="P757" t="str">
            <v>Europe</v>
          </cell>
        </row>
        <row r="758">
          <cell r="B758">
            <v>2008</v>
          </cell>
          <cell r="G758">
            <v>2</v>
          </cell>
          <cell r="H758">
            <v>3</v>
          </cell>
          <cell r="I758">
            <v>5</v>
          </cell>
          <cell r="J758">
            <v>10</v>
          </cell>
          <cell r="K758">
            <v>17</v>
          </cell>
          <cell r="L758">
            <v>1</v>
          </cell>
          <cell r="P758" t="str">
            <v>Europe</v>
          </cell>
        </row>
        <row r="759">
          <cell r="B759">
            <v>2008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2</v>
          </cell>
          <cell r="L759">
            <v>1</v>
          </cell>
          <cell r="P759" t="str">
            <v>Asia</v>
          </cell>
        </row>
        <row r="760">
          <cell r="B760">
            <v>2008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1</v>
          </cell>
          <cell r="L760">
            <v>0</v>
          </cell>
          <cell r="P760" t="str">
            <v>Asia</v>
          </cell>
        </row>
        <row r="761">
          <cell r="B761">
            <v>2008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1</v>
          </cell>
          <cell r="L761">
            <v>0</v>
          </cell>
          <cell r="P761" t="str">
            <v>North America</v>
          </cell>
        </row>
        <row r="762">
          <cell r="B762">
            <v>2008</v>
          </cell>
          <cell r="G762">
            <v>5</v>
          </cell>
          <cell r="H762">
            <v>7</v>
          </cell>
          <cell r="I762">
            <v>1</v>
          </cell>
          <cell r="J762">
            <v>13</v>
          </cell>
          <cell r="K762">
            <v>19</v>
          </cell>
          <cell r="L762">
            <v>11</v>
          </cell>
          <cell r="P762" t="str">
            <v>Europe</v>
          </cell>
        </row>
        <row r="763">
          <cell r="B763">
            <v>2008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19</v>
          </cell>
          <cell r="L763">
            <v>1</v>
          </cell>
          <cell r="P763" t="str">
            <v>Europe</v>
          </cell>
        </row>
        <row r="764">
          <cell r="B764">
            <v>2008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1</v>
          </cell>
          <cell r="P764" t="str">
            <v>Africa</v>
          </cell>
        </row>
        <row r="765">
          <cell r="B765">
            <v>2008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1</v>
          </cell>
          <cell r="L765">
            <v>0</v>
          </cell>
          <cell r="P765" t="str">
            <v>North America</v>
          </cell>
        </row>
        <row r="766">
          <cell r="B766">
            <v>2008</v>
          </cell>
          <cell r="G766">
            <v>0</v>
          </cell>
          <cell r="H766">
            <v>1</v>
          </cell>
          <cell r="I766">
            <v>0</v>
          </cell>
          <cell r="J766">
            <v>1</v>
          </cell>
          <cell r="K766">
            <v>14</v>
          </cell>
          <cell r="L766">
            <v>1</v>
          </cell>
          <cell r="P766" t="str">
            <v>Europe</v>
          </cell>
        </row>
        <row r="767">
          <cell r="B767">
            <v>2008</v>
          </cell>
          <cell r="G767">
            <v>16</v>
          </cell>
          <cell r="H767">
            <v>14</v>
          </cell>
          <cell r="I767">
            <v>17</v>
          </cell>
          <cell r="J767">
            <v>47</v>
          </cell>
          <cell r="K767">
            <v>130</v>
          </cell>
          <cell r="L767">
            <v>54</v>
          </cell>
          <cell r="P767" t="str">
            <v>South America</v>
          </cell>
        </row>
        <row r="768">
          <cell r="B768">
            <v>2008</v>
          </cell>
          <cell r="G768">
            <v>0</v>
          </cell>
          <cell r="H768">
            <v>1</v>
          </cell>
          <cell r="I768">
            <v>1</v>
          </cell>
          <cell r="J768">
            <v>2</v>
          </cell>
          <cell r="K768">
            <v>4</v>
          </cell>
          <cell r="L768">
            <v>4</v>
          </cell>
          <cell r="P768" t="str">
            <v>Europe</v>
          </cell>
        </row>
        <row r="769">
          <cell r="B769">
            <v>2008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1</v>
          </cell>
          <cell r="L769">
            <v>0</v>
          </cell>
          <cell r="P769" t="str">
            <v>Africa</v>
          </cell>
        </row>
        <row r="770">
          <cell r="B770">
            <v>2008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3</v>
          </cell>
          <cell r="L770">
            <v>0</v>
          </cell>
          <cell r="P770" t="str">
            <v>Africa</v>
          </cell>
        </row>
        <row r="771">
          <cell r="B771">
            <v>2008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1</v>
          </cell>
          <cell r="L771">
            <v>0</v>
          </cell>
          <cell r="P771" t="str">
            <v>Asia</v>
          </cell>
        </row>
        <row r="772">
          <cell r="B772">
            <v>2008</v>
          </cell>
          <cell r="G772">
            <v>19</v>
          </cell>
          <cell r="H772">
            <v>10</v>
          </cell>
          <cell r="I772">
            <v>21</v>
          </cell>
          <cell r="J772">
            <v>50</v>
          </cell>
          <cell r="K772">
            <v>80</v>
          </cell>
          <cell r="L772">
            <v>61</v>
          </cell>
          <cell r="P772" t="str">
            <v>North America</v>
          </cell>
        </row>
        <row r="773">
          <cell r="B773">
            <v>2008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1</v>
          </cell>
          <cell r="P773" t="str">
            <v>Africa</v>
          </cell>
        </row>
        <row r="774">
          <cell r="B774">
            <v>2008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1</v>
          </cell>
          <cell r="L774">
            <v>0</v>
          </cell>
          <cell r="P774" t="str">
            <v>Africa</v>
          </cell>
        </row>
        <row r="775">
          <cell r="B775">
            <v>2008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3</v>
          </cell>
          <cell r="L775">
            <v>1</v>
          </cell>
          <cell r="P775" t="str">
            <v>South America</v>
          </cell>
        </row>
        <row r="776">
          <cell r="B776">
            <v>2008</v>
          </cell>
          <cell r="G776">
            <v>89</v>
          </cell>
          <cell r="H776">
            <v>70</v>
          </cell>
          <cell r="I776">
            <v>52</v>
          </cell>
          <cell r="J776">
            <v>211</v>
          </cell>
          <cell r="K776">
            <v>196</v>
          </cell>
          <cell r="L776">
            <v>135</v>
          </cell>
          <cell r="P776" t="str">
            <v>Asia</v>
          </cell>
        </row>
        <row r="777">
          <cell r="B777">
            <v>2008</v>
          </cell>
          <cell r="G777">
            <v>1</v>
          </cell>
          <cell r="H777">
            <v>0</v>
          </cell>
          <cell r="I777">
            <v>1</v>
          </cell>
          <cell r="J777">
            <v>2</v>
          </cell>
          <cell r="K777">
            <v>10</v>
          </cell>
          <cell r="L777">
            <v>7</v>
          </cell>
          <cell r="P777" t="str">
            <v>Asia</v>
          </cell>
        </row>
        <row r="778">
          <cell r="B778">
            <v>2008</v>
          </cell>
          <cell r="G778">
            <v>0</v>
          </cell>
          <cell r="H778">
            <v>1</v>
          </cell>
          <cell r="I778">
            <v>1</v>
          </cell>
          <cell r="J778">
            <v>2</v>
          </cell>
          <cell r="K778">
            <v>9</v>
          </cell>
          <cell r="L778">
            <v>2</v>
          </cell>
          <cell r="P778" t="str">
            <v>South America</v>
          </cell>
        </row>
        <row r="779">
          <cell r="B779">
            <v>2008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2</v>
          </cell>
          <cell r="L779">
            <v>0</v>
          </cell>
          <cell r="P779" t="str">
            <v>North America</v>
          </cell>
        </row>
        <row r="780">
          <cell r="B780">
            <v>2008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3</v>
          </cell>
          <cell r="L780">
            <v>0</v>
          </cell>
          <cell r="P780" t="str">
            <v>Africa</v>
          </cell>
        </row>
        <row r="781">
          <cell r="B781">
            <v>2008</v>
          </cell>
          <cell r="G781">
            <v>3</v>
          </cell>
          <cell r="H781">
            <v>1</v>
          </cell>
          <cell r="I781">
            <v>0</v>
          </cell>
          <cell r="J781">
            <v>4</v>
          </cell>
          <cell r="K781">
            <v>19</v>
          </cell>
          <cell r="L781">
            <v>6</v>
          </cell>
          <cell r="P781" t="str">
            <v>Europe</v>
          </cell>
        </row>
        <row r="782">
          <cell r="B782">
            <v>2008</v>
          </cell>
          <cell r="G782">
            <v>5</v>
          </cell>
          <cell r="H782">
            <v>3</v>
          </cell>
          <cell r="I782">
            <v>6</v>
          </cell>
          <cell r="J782">
            <v>14</v>
          </cell>
          <cell r="K782">
            <v>26</v>
          </cell>
          <cell r="L782">
            <v>5</v>
          </cell>
          <cell r="P782" t="str">
            <v>North America</v>
          </cell>
        </row>
        <row r="783">
          <cell r="B783">
            <v>2008</v>
          </cell>
          <cell r="G783">
            <v>1</v>
          </cell>
          <cell r="H783">
            <v>2</v>
          </cell>
          <cell r="I783">
            <v>1</v>
          </cell>
          <cell r="J783">
            <v>4</v>
          </cell>
          <cell r="K783">
            <v>3</v>
          </cell>
          <cell r="L783">
            <v>1</v>
          </cell>
          <cell r="P783" t="str">
            <v>Europe</v>
          </cell>
        </row>
        <row r="784">
          <cell r="B784">
            <v>2008</v>
          </cell>
          <cell r="G784">
            <v>6</v>
          </cell>
          <cell r="H784">
            <v>3</v>
          </cell>
          <cell r="I784">
            <v>18</v>
          </cell>
          <cell r="J784">
            <v>27</v>
          </cell>
          <cell r="K784">
            <v>37</v>
          </cell>
          <cell r="L784">
            <v>19</v>
          </cell>
          <cell r="P784" t="str">
            <v>Europe</v>
          </cell>
        </row>
        <row r="785">
          <cell r="B785">
            <v>2008</v>
          </cell>
          <cell r="G785">
            <v>3</v>
          </cell>
          <cell r="H785">
            <v>2</v>
          </cell>
          <cell r="I785">
            <v>4</v>
          </cell>
          <cell r="J785">
            <v>9</v>
          </cell>
          <cell r="K785">
            <v>22</v>
          </cell>
          <cell r="L785">
            <v>15</v>
          </cell>
          <cell r="P785" t="str">
            <v>Europe</v>
          </cell>
        </row>
        <row r="786">
          <cell r="B786">
            <v>2008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1</v>
          </cell>
          <cell r="L786">
            <v>0</v>
          </cell>
          <cell r="P786" t="str">
            <v>North America</v>
          </cell>
        </row>
        <row r="787">
          <cell r="B787">
            <v>2008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1</v>
          </cell>
          <cell r="L787">
            <v>1</v>
          </cell>
          <cell r="P787" t="str">
            <v>South America</v>
          </cell>
        </row>
        <row r="788">
          <cell r="B788">
            <v>2008</v>
          </cell>
          <cell r="G788">
            <v>4</v>
          </cell>
          <cell r="H788">
            <v>4</v>
          </cell>
          <cell r="I788">
            <v>4</v>
          </cell>
          <cell r="J788">
            <v>12</v>
          </cell>
          <cell r="K788">
            <v>27</v>
          </cell>
          <cell r="L788">
            <v>9</v>
          </cell>
          <cell r="P788" t="str">
            <v>Africa</v>
          </cell>
        </row>
        <row r="789">
          <cell r="B789">
            <v>2008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1</v>
          </cell>
          <cell r="P789" t="str">
            <v>North America</v>
          </cell>
        </row>
        <row r="790">
          <cell r="B790">
            <v>2008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3</v>
          </cell>
          <cell r="L790">
            <v>0</v>
          </cell>
          <cell r="P790" t="str">
            <v>Europe</v>
          </cell>
        </row>
        <row r="791">
          <cell r="B791">
            <v>2008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2</v>
          </cell>
          <cell r="L791">
            <v>0</v>
          </cell>
          <cell r="P791" t="str">
            <v>Africa</v>
          </cell>
        </row>
        <row r="792">
          <cell r="B792">
            <v>2008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1</v>
          </cell>
          <cell r="P792" t="str">
            <v>Europe</v>
          </cell>
        </row>
        <row r="793">
          <cell r="B793">
            <v>2008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1</v>
          </cell>
          <cell r="L793">
            <v>0</v>
          </cell>
          <cell r="P793" t="str">
            <v>Oceania</v>
          </cell>
        </row>
        <row r="794">
          <cell r="B794">
            <v>2008</v>
          </cell>
          <cell r="G794">
            <v>2</v>
          </cell>
          <cell r="H794">
            <v>2</v>
          </cell>
          <cell r="I794">
            <v>2</v>
          </cell>
          <cell r="J794">
            <v>6</v>
          </cell>
          <cell r="K794">
            <v>25</v>
          </cell>
          <cell r="L794">
            <v>6</v>
          </cell>
          <cell r="P794" t="str">
            <v>Europe</v>
          </cell>
        </row>
        <row r="795">
          <cell r="B795">
            <v>2008</v>
          </cell>
          <cell r="G795">
            <v>12</v>
          </cell>
          <cell r="H795">
            <v>21</v>
          </cell>
          <cell r="I795">
            <v>19</v>
          </cell>
          <cell r="J795">
            <v>52</v>
          </cell>
          <cell r="K795">
            <v>80</v>
          </cell>
          <cell r="L795">
            <v>39</v>
          </cell>
          <cell r="P795" t="str">
            <v>Europe</v>
          </cell>
        </row>
        <row r="796">
          <cell r="B796">
            <v>2008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1</v>
          </cell>
          <cell r="L796">
            <v>0</v>
          </cell>
          <cell r="P796" t="str">
            <v>Africa</v>
          </cell>
        </row>
        <row r="797">
          <cell r="B797">
            <v>2008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1</v>
          </cell>
          <cell r="L797">
            <v>0</v>
          </cell>
          <cell r="P797" t="str">
            <v>Europe</v>
          </cell>
        </row>
        <row r="798">
          <cell r="B798">
            <v>2008</v>
          </cell>
          <cell r="G798">
            <v>14</v>
          </cell>
          <cell r="H798">
            <v>25</v>
          </cell>
          <cell r="I798">
            <v>20</v>
          </cell>
          <cell r="J798">
            <v>59</v>
          </cell>
          <cell r="K798">
            <v>104</v>
          </cell>
          <cell r="L798">
            <v>66</v>
          </cell>
          <cell r="P798" t="str">
            <v>Europe</v>
          </cell>
        </row>
        <row r="799">
          <cell r="B799">
            <v>2008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1</v>
          </cell>
          <cell r="L799">
            <v>1</v>
          </cell>
          <cell r="P799" t="str">
            <v>Africa</v>
          </cell>
        </row>
        <row r="800">
          <cell r="B800">
            <v>2008</v>
          </cell>
          <cell r="G800">
            <v>42</v>
          </cell>
          <cell r="H800">
            <v>29</v>
          </cell>
          <cell r="I800">
            <v>31</v>
          </cell>
          <cell r="J800">
            <v>102</v>
          </cell>
          <cell r="K800">
            <v>130</v>
          </cell>
          <cell r="L800">
            <v>75</v>
          </cell>
          <cell r="P800" t="str">
            <v>Europe</v>
          </cell>
        </row>
        <row r="801">
          <cell r="B801">
            <v>2008</v>
          </cell>
          <cell r="G801">
            <v>5</v>
          </cell>
          <cell r="H801">
            <v>9</v>
          </cell>
          <cell r="I801">
            <v>10</v>
          </cell>
          <cell r="J801">
            <v>24</v>
          </cell>
          <cell r="K801">
            <v>52</v>
          </cell>
          <cell r="L801">
            <v>15</v>
          </cell>
          <cell r="P801" t="str">
            <v>Europe</v>
          </cell>
        </row>
        <row r="802">
          <cell r="B802">
            <v>2008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1</v>
          </cell>
          <cell r="L802">
            <v>0</v>
          </cell>
          <cell r="P802" t="str">
            <v>North America</v>
          </cell>
        </row>
        <row r="803">
          <cell r="B803">
            <v>2008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1</v>
          </cell>
          <cell r="L803">
            <v>0</v>
          </cell>
          <cell r="P803" t="str">
            <v>Africa</v>
          </cell>
        </row>
        <row r="804">
          <cell r="B804">
            <v>2008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1</v>
          </cell>
          <cell r="P804" t="str">
            <v>North America</v>
          </cell>
        </row>
        <row r="805">
          <cell r="B805">
            <v>2008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</v>
          </cell>
          <cell r="L805">
            <v>0</v>
          </cell>
          <cell r="P805" t="str">
            <v>North America</v>
          </cell>
        </row>
        <row r="806">
          <cell r="B806">
            <v>2008</v>
          </cell>
          <cell r="G806">
            <v>5</v>
          </cell>
          <cell r="H806">
            <v>3</v>
          </cell>
          <cell r="I806">
            <v>3</v>
          </cell>
          <cell r="J806">
            <v>11</v>
          </cell>
          <cell r="K806">
            <v>10</v>
          </cell>
          <cell r="L806">
            <v>12</v>
          </cell>
          <cell r="P806" t="str">
            <v>Asia</v>
          </cell>
        </row>
        <row r="807">
          <cell r="B807">
            <v>2008</v>
          </cell>
          <cell r="G807">
            <v>1</v>
          </cell>
          <cell r="H807">
            <v>0</v>
          </cell>
          <cell r="I807">
            <v>5</v>
          </cell>
          <cell r="J807">
            <v>6</v>
          </cell>
          <cell r="K807">
            <v>23</v>
          </cell>
          <cell r="L807">
            <v>10</v>
          </cell>
          <cell r="P807" t="str">
            <v>Europe</v>
          </cell>
        </row>
        <row r="808">
          <cell r="B808">
            <v>2008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4</v>
          </cell>
          <cell r="L808">
            <v>1</v>
          </cell>
          <cell r="P808" t="str">
            <v>Europe</v>
          </cell>
        </row>
        <row r="809">
          <cell r="B809">
            <v>2008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5</v>
          </cell>
          <cell r="L809">
            <v>0</v>
          </cell>
          <cell r="P809" t="str">
            <v>Asia</v>
          </cell>
        </row>
        <row r="810">
          <cell r="B810">
            <v>2008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2</v>
          </cell>
          <cell r="L810">
            <v>1</v>
          </cell>
          <cell r="P810" t="str">
            <v>Asia</v>
          </cell>
        </row>
        <row r="811">
          <cell r="B811">
            <v>2008</v>
          </cell>
          <cell r="G811">
            <v>5</v>
          </cell>
          <cell r="H811">
            <v>6</v>
          </cell>
          <cell r="I811">
            <v>3</v>
          </cell>
          <cell r="J811">
            <v>14</v>
          </cell>
          <cell r="K811">
            <v>68</v>
          </cell>
          <cell r="L811">
            <v>4</v>
          </cell>
          <cell r="P811" t="str">
            <v>Asia</v>
          </cell>
        </row>
        <row r="812">
          <cell r="B812">
            <v>2008</v>
          </cell>
          <cell r="G812">
            <v>0</v>
          </cell>
          <cell r="H812">
            <v>1</v>
          </cell>
          <cell r="I812">
            <v>1</v>
          </cell>
          <cell r="J812">
            <v>2</v>
          </cell>
          <cell r="K812">
            <v>17</v>
          </cell>
          <cell r="L812">
            <v>2</v>
          </cell>
          <cell r="P812" t="str">
            <v>Asia</v>
          </cell>
        </row>
        <row r="813">
          <cell r="B813">
            <v>2008</v>
          </cell>
          <cell r="G813">
            <v>3</v>
          </cell>
          <cell r="H813">
            <v>1</v>
          </cell>
          <cell r="I813">
            <v>1</v>
          </cell>
          <cell r="J813">
            <v>5</v>
          </cell>
          <cell r="K813">
            <v>33</v>
          </cell>
          <cell r="L813">
            <v>12</v>
          </cell>
          <cell r="P813" t="str">
            <v>Europe</v>
          </cell>
        </row>
        <row r="814">
          <cell r="B814">
            <v>2008</v>
          </cell>
          <cell r="G814">
            <v>0</v>
          </cell>
          <cell r="H814">
            <v>5</v>
          </cell>
          <cell r="I814">
            <v>1</v>
          </cell>
          <cell r="J814">
            <v>6</v>
          </cell>
          <cell r="K814">
            <v>34</v>
          </cell>
          <cell r="L814">
            <v>8</v>
          </cell>
          <cell r="P814" t="str">
            <v>Asia</v>
          </cell>
        </row>
        <row r="815">
          <cell r="B815">
            <v>2008</v>
          </cell>
          <cell r="G815">
            <v>4</v>
          </cell>
          <cell r="H815">
            <v>7</v>
          </cell>
          <cell r="I815">
            <v>7</v>
          </cell>
          <cell r="J815">
            <v>18</v>
          </cell>
          <cell r="K815">
            <v>55</v>
          </cell>
          <cell r="L815">
            <v>27</v>
          </cell>
          <cell r="P815" t="str">
            <v>Europe</v>
          </cell>
        </row>
        <row r="816">
          <cell r="B816">
            <v>2008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2</v>
          </cell>
          <cell r="L816">
            <v>2</v>
          </cell>
          <cell r="P816" t="str">
            <v>North America</v>
          </cell>
        </row>
        <row r="817">
          <cell r="B817">
            <v>2008</v>
          </cell>
          <cell r="G817">
            <v>5</v>
          </cell>
          <cell r="H817">
            <v>14</v>
          </cell>
          <cell r="I817">
            <v>8</v>
          </cell>
          <cell r="J817">
            <v>27</v>
          </cell>
          <cell r="K817">
            <v>97</v>
          </cell>
          <cell r="L817">
            <v>64</v>
          </cell>
          <cell r="P817" t="str">
            <v>Asia</v>
          </cell>
        </row>
        <row r="818">
          <cell r="B818">
            <v>2008</v>
          </cell>
          <cell r="G818">
            <v>0</v>
          </cell>
          <cell r="H818">
            <v>2</v>
          </cell>
          <cell r="I818">
            <v>2</v>
          </cell>
          <cell r="J818">
            <v>4</v>
          </cell>
          <cell r="K818">
            <v>7</v>
          </cell>
          <cell r="L818">
            <v>5</v>
          </cell>
          <cell r="P818" t="str">
            <v>Asia</v>
          </cell>
        </row>
        <row r="819">
          <cell r="B819">
            <v>2008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1</v>
          </cell>
          <cell r="L819">
            <v>2</v>
          </cell>
          <cell r="P819" t="str">
            <v>Europe</v>
          </cell>
        </row>
        <row r="820">
          <cell r="B820">
            <v>2008</v>
          </cell>
          <cell r="G820">
            <v>5</v>
          </cell>
          <cell r="H820">
            <v>3</v>
          </cell>
          <cell r="I820">
            <v>1</v>
          </cell>
          <cell r="J820">
            <v>9</v>
          </cell>
          <cell r="K820">
            <v>10</v>
          </cell>
          <cell r="L820">
            <v>3</v>
          </cell>
          <cell r="P820" t="str">
            <v>Africa</v>
          </cell>
        </row>
        <row r="821">
          <cell r="B821">
            <v>2008</v>
          </cell>
          <cell r="G821">
            <v>10</v>
          </cell>
          <cell r="H821">
            <v>8</v>
          </cell>
          <cell r="I821">
            <v>13</v>
          </cell>
          <cell r="J821">
            <v>31</v>
          </cell>
          <cell r="K821">
            <v>57</v>
          </cell>
          <cell r="L821">
            <v>20</v>
          </cell>
          <cell r="P821" t="str">
            <v>Asia</v>
          </cell>
        </row>
        <row r="822">
          <cell r="B822">
            <v>2008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7</v>
          </cell>
          <cell r="L822">
            <v>1</v>
          </cell>
          <cell r="P822" t="str">
            <v>Asia</v>
          </cell>
        </row>
        <row r="823">
          <cell r="B823">
            <v>2008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1</v>
          </cell>
          <cell r="L823">
            <v>0</v>
          </cell>
          <cell r="P823" t="str">
            <v>Asia</v>
          </cell>
        </row>
        <row r="824">
          <cell r="B824">
            <v>2008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1</v>
          </cell>
          <cell r="L824">
            <v>0</v>
          </cell>
          <cell r="P824" t="str">
            <v>Asia</v>
          </cell>
        </row>
        <row r="825">
          <cell r="B825">
            <v>2008</v>
          </cell>
          <cell r="G825">
            <v>1</v>
          </cell>
          <cell r="H825">
            <v>2</v>
          </cell>
          <cell r="I825">
            <v>0</v>
          </cell>
          <cell r="J825">
            <v>3</v>
          </cell>
          <cell r="K825">
            <v>4</v>
          </cell>
          <cell r="L825">
            <v>13</v>
          </cell>
          <cell r="P825" t="str">
            <v>Europe</v>
          </cell>
        </row>
        <row r="826">
          <cell r="B826">
            <v>2008</v>
          </cell>
          <cell r="G826">
            <v>0</v>
          </cell>
          <cell r="H826">
            <v>0</v>
          </cell>
          <cell r="I826">
            <v>2</v>
          </cell>
          <cell r="J826">
            <v>2</v>
          </cell>
          <cell r="K826">
            <v>1</v>
          </cell>
          <cell r="L826">
            <v>0</v>
          </cell>
          <cell r="P826" t="str">
            <v>Asia</v>
          </cell>
        </row>
        <row r="827">
          <cell r="B827">
            <v>2008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1</v>
          </cell>
          <cell r="P827" t="str">
            <v>Africa</v>
          </cell>
        </row>
        <row r="828">
          <cell r="B828">
            <v>2008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2</v>
          </cell>
          <cell r="L828">
            <v>1</v>
          </cell>
          <cell r="P828" t="str">
            <v>Africa</v>
          </cell>
        </row>
        <row r="829">
          <cell r="B829">
            <v>2008</v>
          </cell>
          <cell r="G829">
            <v>0</v>
          </cell>
          <cell r="H829">
            <v>2</v>
          </cell>
          <cell r="I829">
            <v>0</v>
          </cell>
          <cell r="J829">
            <v>2</v>
          </cell>
          <cell r="K829">
            <v>12</v>
          </cell>
          <cell r="L829">
            <v>14</v>
          </cell>
          <cell r="P829" t="str">
            <v>Europe</v>
          </cell>
        </row>
        <row r="830">
          <cell r="B830">
            <v>2008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1</v>
          </cell>
          <cell r="L830">
            <v>0</v>
          </cell>
          <cell r="P830" t="str">
            <v>Europe</v>
          </cell>
        </row>
        <row r="831">
          <cell r="B831">
            <v>2008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1</v>
          </cell>
          <cell r="L831">
            <v>1</v>
          </cell>
          <cell r="P831" t="str">
            <v>Asia</v>
          </cell>
        </row>
        <row r="832">
          <cell r="B832">
            <v>2008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1</v>
          </cell>
          <cell r="L832">
            <v>0</v>
          </cell>
          <cell r="P832" t="str">
            <v>Africa</v>
          </cell>
        </row>
        <row r="833">
          <cell r="B833">
            <v>2008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8</v>
          </cell>
          <cell r="L833">
            <v>3</v>
          </cell>
          <cell r="P833" t="str">
            <v>Asia</v>
          </cell>
        </row>
        <row r="834">
          <cell r="B834">
            <v>2008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1</v>
          </cell>
          <cell r="L834">
            <v>0</v>
          </cell>
          <cell r="P834" t="str">
            <v>Europe</v>
          </cell>
        </row>
        <row r="835">
          <cell r="B835">
            <v>2008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0</v>
          </cell>
          <cell r="P835" t="str">
            <v>Africa</v>
          </cell>
        </row>
        <row r="836">
          <cell r="B836">
            <v>2008</v>
          </cell>
          <cell r="G836">
            <v>10</v>
          </cell>
          <cell r="H836">
            <v>3</v>
          </cell>
          <cell r="I836">
            <v>7</v>
          </cell>
          <cell r="J836">
            <v>20</v>
          </cell>
          <cell r="K836">
            <v>30</v>
          </cell>
          <cell r="L836">
            <v>37</v>
          </cell>
          <cell r="P836" t="str">
            <v>North America</v>
          </cell>
        </row>
        <row r="837">
          <cell r="B837">
            <v>2008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</v>
          </cell>
          <cell r="P837" t="str">
            <v>Europe</v>
          </cell>
        </row>
        <row r="838">
          <cell r="B838">
            <v>2008</v>
          </cell>
          <cell r="G838">
            <v>1</v>
          </cell>
          <cell r="H838">
            <v>0</v>
          </cell>
          <cell r="I838">
            <v>0</v>
          </cell>
          <cell r="J838">
            <v>1</v>
          </cell>
          <cell r="K838">
            <v>1</v>
          </cell>
          <cell r="L838">
            <v>3</v>
          </cell>
          <cell r="P838" t="str">
            <v>Asia</v>
          </cell>
        </row>
        <row r="839">
          <cell r="B839">
            <v>2008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1</v>
          </cell>
          <cell r="L839">
            <v>0</v>
          </cell>
          <cell r="P839" t="str">
            <v>Europe</v>
          </cell>
        </row>
        <row r="840">
          <cell r="B840">
            <v>2008</v>
          </cell>
          <cell r="G840">
            <v>4</v>
          </cell>
          <cell r="H840">
            <v>1</v>
          </cell>
          <cell r="I840">
            <v>2</v>
          </cell>
          <cell r="J840">
            <v>7</v>
          </cell>
          <cell r="K840">
            <v>12</v>
          </cell>
          <cell r="L840">
            <v>6</v>
          </cell>
          <cell r="P840" t="str">
            <v>Africa</v>
          </cell>
        </row>
        <row r="841">
          <cell r="B841">
            <v>2008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3</v>
          </cell>
          <cell r="L841">
            <v>0</v>
          </cell>
          <cell r="P841" t="str">
            <v>Asia</v>
          </cell>
        </row>
        <row r="842">
          <cell r="B842">
            <v>2008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1</v>
          </cell>
          <cell r="L842">
            <v>0</v>
          </cell>
          <cell r="P842" t="str">
            <v>Africa</v>
          </cell>
        </row>
        <row r="843">
          <cell r="B843">
            <v>2008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1</v>
          </cell>
          <cell r="L843">
            <v>0</v>
          </cell>
          <cell r="P843" t="str">
            <v>Asia</v>
          </cell>
        </row>
        <row r="844">
          <cell r="B844">
            <v>2008</v>
          </cell>
          <cell r="G844">
            <v>5</v>
          </cell>
          <cell r="H844">
            <v>10</v>
          </cell>
          <cell r="I844">
            <v>7</v>
          </cell>
          <cell r="J844">
            <v>22</v>
          </cell>
          <cell r="K844">
            <v>33</v>
          </cell>
          <cell r="L844">
            <v>46</v>
          </cell>
          <cell r="P844" t="str">
            <v>Europe</v>
          </cell>
        </row>
        <row r="845">
          <cell r="B845">
            <v>2008</v>
          </cell>
          <cell r="G845">
            <v>5</v>
          </cell>
          <cell r="H845">
            <v>3</v>
          </cell>
          <cell r="I845">
            <v>4</v>
          </cell>
          <cell r="J845">
            <v>12</v>
          </cell>
          <cell r="K845">
            <v>20</v>
          </cell>
          <cell r="L845">
            <v>9</v>
          </cell>
          <cell r="P845" t="str">
            <v>Oceania</v>
          </cell>
        </row>
        <row r="846">
          <cell r="B846">
            <v>2008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1</v>
          </cell>
          <cell r="L846">
            <v>0</v>
          </cell>
          <cell r="P846" t="str">
            <v>Africa</v>
          </cell>
        </row>
        <row r="847">
          <cell r="B847">
            <v>2008</v>
          </cell>
          <cell r="G847">
            <v>4</v>
          </cell>
          <cell r="H847">
            <v>4</v>
          </cell>
          <cell r="I847">
            <v>1</v>
          </cell>
          <cell r="J847">
            <v>9</v>
          </cell>
          <cell r="K847">
            <v>14</v>
          </cell>
          <cell r="L847">
            <v>9</v>
          </cell>
          <cell r="P847" t="str">
            <v>Africa</v>
          </cell>
        </row>
        <row r="848">
          <cell r="B848">
            <v>2008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1</v>
          </cell>
          <cell r="L848">
            <v>1</v>
          </cell>
          <cell r="P848" t="str">
            <v>Europe</v>
          </cell>
        </row>
        <row r="849">
          <cell r="B849">
            <v>2008</v>
          </cell>
          <cell r="G849">
            <v>1</v>
          </cell>
          <cell r="H849">
            <v>3</v>
          </cell>
          <cell r="I849">
            <v>3</v>
          </cell>
          <cell r="J849">
            <v>7</v>
          </cell>
          <cell r="K849">
            <v>14</v>
          </cell>
          <cell r="L849">
            <v>10</v>
          </cell>
          <cell r="P849" t="str">
            <v>Europe</v>
          </cell>
        </row>
        <row r="850">
          <cell r="B850">
            <v>2008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1</v>
          </cell>
          <cell r="L850">
            <v>0</v>
          </cell>
          <cell r="P850" t="str">
            <v>Asia</v>
          </cell>
        </row>
        <row r="851">
          <cell r="B851">
            <v>2008</v>
          </cell>
          <cell r="G851">
            <v>0</v>
          </cell>
          <cell r="H851">
            <v>1</v>
          </cell>
          <cell r="I851">
            <v>0</v>
          </cell>
          <cell r="J851">
            <v>1</v>
          </cell>
          <cell r="K851">
            <v>2</v>
          </cell>
          <cell r="L851">
            <v>1</v>
          </cell>
          <cell r="P851" t="str">
            <v>Asia</v>
          </cell>
        </row>
        <row r="852">
          <cell r="B852">
            <v>2008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2</v>
          </cell>
          <cell r="L852">
            <v>0</v>
          </cell>
          <cell r="P852" t="str">
            <v>Asia</v>
          </cell>
        </row>
        <row r="853">
          <cell r="B853">
            <v>2008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1</v>
          </cell>
          <cell r="L853">
            <v>1</v>
          </cell>
          <cell r="P853" t="str">
            <v>North America</v>
          </cell>
        </row>
        <row r="854">
          <cell r="B854">
            <v>2008</v>
          </cell>
          <cell r="G854">
            <v>0</v>
          </cell>
          <cell r="H854">
            <v>1</v>
          </cell>
          <cell r="I854">
            <v>0</v>
          </cell>
          <cell r="J854">
            <v>1</v>
          </cell>
          <cell r="K854">
            <v>1</v>
          </cell>
          <cell r="L854">
            <v>1</v>
          </cell>
          <cell r="P854" t="str">
            <v>Oceania</v>
          </cell>
        </row>
        <row r="855">
          <cell r="B855">
            <v>2008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3</v>
          </cell>
          <cell r="L855">
            <v>0</v>
          </cell>
          <cell r="P855" t="str">
            <v>South America</v>
          </cell>
        </row>
        <row r="856">
          <cell r="B856">
            <v>2008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1</v>
          </cell>
          <cell r="L856">
            <v>2</v>
          </cell>
          <cell r="P856" t="str">
            <v>Asia</v>
          </cell>
        </row>
        <row r="857">
          <cell r="B857">
            <v>2008</v>
          </cell>
          <cell r="G857">
            <v>5</v>
          </cell>
          <cell r="H857">
            <v>12</v>
          </cell>
          <cell r="I857">
            <v>13</v>
          </cell>
          <cell r="J857">
            <v>30</v>
          </cell>
          <cell r="K857">
            <v>58</v>
          </cell>
          <cell r="L857">
            <v>33</v>
          </cell>
          <cell r="P857" t="str">
            <v>Europe</v>
          </cell>
        </row>
        <row r="858">
          <cell r="B858">
            <v>2008</v>
          </cell>
          <cell r="G858">
            <v>1</v>
          </cell>
          <cell r="H858">
            <v>4</v>
          </cell>
          <cell r="I858">
            <v>2</v>
          </cell>
          <cell r="J858">
            <v>7</v>
          </cell>
          <cell r="K858">
            <v>23</v>
          </cell>
          <cell r="L858">
            <v>12</v>
          </cell>
          <cell r="P858" t="str">
            <v>Europe</v>
          </cell>
        </row>
        <row r="859">
          <cell r="B859">
            <v>2008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2</v>
          </cell>
          <cell r="L859">
            <v>1</v>
          </cell>
          <cell r="P859" t="str">
            <v>North America</v>
          </cell>
        </row>
        <row r="860">
          <cell r="B860">
            <v>2008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2</v>
          </cell>
          <cell r="L860">
            <v>0</v>
          </cell>
          <cell r="P860" t="str">
            <v>Asia</v>
          </cell>
        </row>
        <row r="861">
          <cell r="B861">
            <v>2008</v>
          </cell>
          <cell r="G861">
            <v>0</v>
          </cell>
          <cell r="H861">
            <v>1</v>
          </cell>
          <cell r="I861">
            <v>0</v>
          </cell>
          <cell r="J861">
            <v>1</v>
          </cell>
          <cell r="K861">
            <v>2</v>
          </cell>
          <cell r="L861">
            <v>2</v>
          </cell>
          <cell r="P861" t="str">
            <v>Europe</v>
          </cell>
        </row>
        <row r="862">
          <cell r="B862">
            <v>2008</v>
          </cell>
          <cell r="G862">
            <v>18</v>
          </cell>
          <cell r="H862">
            <v>23</v>
          </cell>
          <cell r="I862">
            <v>22</v>
          </cell>
          <cell r="J862">
            <v>63</v>
          </cell>
          <cell r="K862">
            <v>98</v>
          </cell>
          <cell r="L862">
            <v>46</v>
          </cell>
          <cell r="P862" t="str">
            <v>Europe</v>
          </cell>
        </row>
        <row r="863">
          <cell r="B863">
            <v>2008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1</v>
          </cell>
          <cell r="L863">
            <v>0</v>
          </cell>
          <cell r="P863" t="str">
            <v>Africa</v>
          </cell>
        </row>
        <row r="864">
          <cell r="B864">
            <v>2008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1</v>
          </cell>
          <cell r="L864">
            <v>0</v>
          </cell>
          <cell r="P864" t="str">
            <v>Oceania</v>
          </cell>
        </row>
        <row r="865">
          <cell r="B865">
            <v>2008</v>
          </cell>
          <cell r="G865">
            <v>1</v>
          </cell>
          <cell r="H865">
            <v>1</v>
          </cell>
          <cell r="I865">
            <v>0</v>
          </cell>
          <cell r="J865">
            <v>2</v>
          </cell>
          <cell r="K865">
            <v>3</v>
          </cell>
          <cell r="L865">
            <v>0</v>
          </cell>
          <cell r="P865" t="str">
            <v>Asia</v>
          </cell>
        </row>
        <row r="866">
          <cell r="B866">
            <v>2008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P866" t="str">
            <v>Africa</v>
          </cell>
        </row>
        <row r="867">
          <cell r="B867">
            <v>2008</v>
          </cell>
          <cell r="G867">
            <v>0</v>
          </cell>
          <cell r="H867">
            <v>2</v>
          </cell>
          <cell r="I867">
            <v>0</v>
          </cell>
          <cell r="J867">
            <v>2</v>
          </cell>
          <cell r="K867">
            <v>10</v>
          </cell>
          <cell r="L867">
            <v>4</v>
          </cell>
          <cell r="P867" t="str">
            <v>Europe</v>
          </cell>
        </row>
        <row r="868">
          <cell r="B868">
            <v>2008</v>
          </cell>
          <cell r="G868">
            <v>1</v>
          </cell>
          <cell r="H868">
            <v>1</v>
          </cell>
          <cell r="I868">
            <v>2</v>
          </cell>
          <cell r="J868">
            <v>4</v>
          </cell>
          <cell r="K868">
            <v>2</v>
          </cell>
          <cell r="L868">
            <v>4</v>
          </cell>
          <cell r="P868" t="str">
            <v>Asia</v>
          </cell>
        </row>
        <row r="869">
          <cell r="B869">
            <v>2008</v>
          </cell>
          <cell r="G869">
            <v>2</v>
          </cell>
          <cell r="H869">
            <v>3</v>
          </cell>
          <cell r="I869">
            <v>1</v>
          </cell>
          <cell r="J869">
            <v>6</v>
          </cell>
          <cell r="K869">
            <v>26</v>
          </cell>
          <cell r="L869">
            <v>9</v>
          </cell>
          <cell r="P869" t="str">
            <v>Europe</v>
          </cell>
        </row>
        <row r="870">
          <cell r="B870">
            <v>2008</v>
          </cell>
          <cell r="G870">
            <v>0</v>
          </cell>
          <cell r="H870">
            <v>1</v>
          </cell>
          <cell r="I870">
            <v>2</v>
          </cell>
          <cell r="J870">
            <v>3</v>
          </cell>
          <cell r="K870">
            <v>14</v>
          </cell>
          <cell r="L870">
            <v>16</v>
          </cell>
          <cell r="P870" t="str">
            <v>Europe</v>
          </cell>
        </row>
        <row r="871">
          <cell r="B871">
            <v>2008</v>
          </cell>
          <cell r="G871">
            <v>21</v>
          </cell>
          <cell r="H871">
            <v>3</v>
          </cell>
          <cell r="I871">
            <v>6</v>
          </cell>
          <cell r="J871">
            <v>30</v>
          </cell>
          <cell r="K871">
            <v>38</v>
          </cell>
          <cell r="L871">
            <v>21</v>
          </cell>
          <cell r="P871" t="str">
            <v>Africa</v>
          </cell>
        </row>
        <row r="872">
          <cell r="B872">
            <v>2008</v>
          </cell>
          <cell r="G872">
            <v>15</v>
          </cell>
          <cell r="H872">
            <v>21</v>
          </cell>
          <cell r="I872">
            <v>22</v>
          </cell>
          <cell r="J872">
            <v>58</v>
          </cell>
          <cell r="K872">
            <v>101</v>
          </cell>
          <cell r="L872">
            <v>32</v>
          </cell>
          <cell r="P872" t="str">
            <v>Europe</v>
          </cell>
        </row>
        <row r="873">
          <cell r="B873">
            <v>2008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5</v>
          </cell>
          <cell r="L873">
            <v>0</v>
          </cell>
          <cell r="P873" t="str">
            <v>Asia</v>
          </cell>
        </row>
        <row r="874">
          <cell r="B874">
            <v>2008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1</v>
          </cell>
          <cell r="L874">
            <v>0</v>
          </cell>
          <cell r="P874" t="str">
            <v>South America</v>
          </cell>
        </row>
        <row r="875">
          <cell r="B875">
            <v>2008</v>
          </cell>
          <cell r="G875">
            <v>5</v>
          </cell>
          <cell r="H875">
            <v>3</v>
          </cell>
          <cell r="I875">
            <v>4</v>
          </cell>
          <cell r="J875">
            <v>12</v>
          </cell>
          <cell r="K875">
            <v>38</v>
          </cell>
          <cell r="L875">
            <v>25</v>
          </cell>
          <cell r="P875" t="str">
            <v>Europe</v>
          </cell>
        </row>
        <row r="876">
          <cell r="B876">
            <v>2008</v>
          </cell>
          <cell r="G876">
            <v>3</v>
          </cell>
          <cell r="H876">
            <v>2</v>
          </cell>
          <cell r="I876">
            <v>6</v>
          </cell>
          <cell r="J876">
            <v>11</v>
          </cell>
          <cell r="K876">
            <v>18</v>
          </cell>
          <cell r="L876">
            <v>8</v>
          </cell>
          <cell r="P876" t="str">
            <v>Europe</v>
          </cell>
        </row>
        <row r="877">
          <cell r="B877">
            <v>2008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3</v>
          </cell>
          <cell r="L877">
            <v>2</v>
          </cell>
          <cell r="P877" t="str">
            <v>Asia</v>
          </cell>
        </row>
        <row r="878">
          <cell r="B878">
            <v>2008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1</v>
          </cell>
          <cell r="P878" t="str">
            <v>Asia</v>
          </cell>
        </row>
        <row r="879">
          <cell r="B879">
            <v>2008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1</v>
          </cell>
          <cell r="L879">
            <v>0</v>
          </cell>
          <cell r="P879" t="str">
            <v>Africa</v>
          </cell>
        </row>
        <row r="880">
          <cell r="B880">
            <v>2008</v>
          </cell>
          <cell r="G880">
            <v>1</v>
          </cell>
          <cell r="H880">
            <v>5</v>
          </cell>
          <cell r="I880">
            <v>7</v>
          </cell>
          <cell r="J880">
            <v>13</v>
          </cell>
          <cell r="K880">
            <v>33</v>
          </cell>
          <cell r="L880">
            <v>7</v>
          </cell>
          <cell r="P880" t="str">
            <v>Asia</v>
          </cell>
        </row>
        <row r="881">
          <cell r="B881">
            <v>2008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1</v>
          </cell>
          <cell r="P881" t="str">
            <v>Asia</v>
          </cell>
        </row>
        <row r="882">
          <cell r="B882">
            <v>2008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1</v>
          </cell>
          <cell r="L882">
            <v>0</v>
          </cell>
          <cell r="P882" t="str">
            <v>Oceania</v>
          </cell>
        </row>
        <row r="883">
          <cell r="B883">
            <v>2008</v>
          </cell>
          <cell r="G883">
            <v>9</v>
          </cell>
          <cell r="H883">
            <v>9</v>
          </cell>
          <cell r="I883">
            <v>3</v>
          </cell>
          <cell r="J883">
            <v>21</v>
          </cell>
          <cell r="K883">
            <v>21</v>
          </cell>
          <cell r="L883">
            <v>12</v>
          </cell>
          <cell r="P883" t="str">
            <v>Africa</v>
          </cell>
        </row>
        <row r="884">
          <cell r="B884">
            <v>2008</v>
          </cell>
          <cell r="G884">
            <v>1</v>
          </cell>
          <cell r="H884">
            <v>0</v>
          </cell>
          <cell r="I884">
            <v>1</v>
          </cell>
          <cell r="J884">
            <v>2</v>
          </cell>
          <cell r="K884">
            <v>8</v>
          </cell>
          <cell r="L884">
            <v>8</v>
          </cell>
          <cell r="P884" t="str">
            <v>Europe</v>
          </cell>
        </row>
        <row r="885">
          <cell r="B885">
            <v>2008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1</v>
          </cell>
          <cell r="L885">
            <v>2</v>
          </cell>
          <cell r="P885" t="str">
            <v>Asia</v>
          </cell>
        </row>
        <row r="886">
          <cell r="B886">
            <v>2008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1</v>
          </cell>
          <cell r="L886">
            <v>0</v>
          </cell>
          <cell r="P886" t="str">
            <v>Africa</v>
          </cell>
        </row>
        <row r="887">
          <cell r="B887">
            <v>2008</v>
          </cell>
          <cell r="G887">
            <v>24</v>
          </cell>
          <cell r="H887">
            <v>18</v>
          </cell>
          <cell r="I887">
            <v>32</v>
          </cell>
          <cell r="J887">
            <v>74</v>
          </cell>
          <cell r="K887">
            <v>74</v>
          </cell>
          <cell r="L887">
            <v>49</v>
          </cell>
          <cell r="P887" t="str">
            <v>Europe</v>
          </cell>
        </row>
        <row r="888">
          <cell r="B888">
            <v>2008</v>
          </cell>
          <cell r="G888">
            <v>0</v>
          </cell>
          <cell r="H888">
            <v>1</v>
          </cell>
          <cell r="I888">
            <v>0</v>
          </cell>
          <cell r="J888">
            <v>1</v>
          </cell>
          <cell r="K888">
            <v>6</v>
          </cell>
          <cell r="L888">
            <v>1</v>
          </cell>
          <cell r="P888" t="str">
            <v>Asia</v>
          </cell>
        </row>
        <row r="889">
          <cell r="B889">
            <v>2008</v>
          </cell>
          <cell r="G889">
            <v>36</v>
          </cell>
          <cell r="H889">
            <v>35</v>
          </cell>
          <cell r="I889">
            <v>28</v>
          </cell>
          <cell r="J889">
            <v>99</v>
          </cell>
          <cell r="K889">
            <v>120</v>
          </cell>
          <cell r="L889">
            <v>87</v>
          </cell>
          <cell r="P889" t="str">
            <v>North America</v>
          </cell>
        </row>
        <row r="890">
          <cell r="B890">
            <v>2008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0</v>
          </cell>
          <cell r="P890" t="str">
            <v>South America</v>
          </cell>
        </row>
        <row r="891">
          <cell r="B891">
            <v>2008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2</v>
          </cell>
          <cell r="L891">
            <v>0</v>
          </cell>
          <cell r="P891" t="str">
            <v>Asia</v>
          </cell>
        </row>
        <row r="892">
          <cell r="B892">
            <v>2008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1</v>
          </cell>
          <cell r="L892">
            <v>0</v>
          </cell>
          <cell r="P892" t="str">
            <v>Oceania</v>
          </cell>
        </row>
        <row r="893">
          <cell r="B893">
            <v>2008</v>
          </cell>
          <cell r="G893">
            <v>1</v>
          </cell>
          <cell r="H893">
            <v>1</v>
          </cell>
          <cell r="I893">
            <v>2</v>
          </cell>
          <cell r="J893">
            <v>4</v>
          </cell>
          <cell r="K893">
            <v>19</v>
          </cell>
          <cell r="L893">
            <v>8</v>
          </cell>
          <cell r="P893" t="str">
            <v>South America</v>
          </cell>
        </row>
        <row r="894">
          <cell r="B894">
            <v>2008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3</v>
          </cell>
          <cell r="L894">
            <v>5</v>
          </cell>
          <cell r="P894" t="str">
            <v>Asia</v>
          </cell>
        </row>
        <row r="895">
          <cell r="B895">
            <v>2008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1</v>
          </cell>
          <cell r="L895">
            <v>0</v>
          </cell>
          <cell r="P895" t="str">
            <v>Africa</v>
          </cell>
        </row>
        <row r="896">
          <cell r="B896">
            <v>2008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1</v>
          </cell>
          <cell r="L896">
            <v>1</v>
          </cell>
          <cell r="P896" t="str">
            <v>Africa</v>
          </cell>
        </row>
        <row r="897">
          <cell r="B897">
            <v>2012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1</v>
          </cell>
          <cell r="L897">
            <v>0</v>
          </cell>
          <cell r="P897" t="str">
            <v>Asia</v>
          </cell>
        </row>
        <row r="898">
          <cell r="B898">
            <v>2012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1</v>
          </cell>
          <cell r="L898">
            <v>0</v>
          </cell>
          <cell r="P898" t="str">
            <v>Europe</v>
          </cell>
        </row>
        <row r="899">
          <cell r="B899">
            <v>2012</v>
          </cell>
          <cell r="G899">
            <v>4</v>
          </cell>
          <cell r="H899">
            <v>6</v>
          </cell>
          <cell r="I899">
            <v>9</v>
          </cell>
          <cell r="J899">
            <v>19</v>
          </cell>
          <cell r="K899">
            <v>24</v>
          </cell>
          <cell r="L899">
            <v>7</v>
          </cell>
          <cell r="P899" t="str">
            <v>Africa</v>
          </cell>
        </row>
        <row r="900">
          <cell r="B900">
            <v>2012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1</v>
          </cell>
          <cell r="L900">
            <v>0</v>
          </cell>
          <cell r="P900" t="str">
            <v>Europe</v>
          </cell>
        </row>
        <row r="901">
          <cell r="B901">
            <v>2012</v>
          </cell>
          <cell r="G901">
            <v>1</v>
          </cell>
          <cell r="H901">
            <v>0</v>
          </cell>
          <cell r="I901">
            <v>1</v>
          </cell>
          <cell r="J901">
            <v>2</v>
          </cell>
          <cell r="K901">
            <v>2</v>
          </cell>
          <cell r="L901">
            <v>2</v>
          </cell>
          <cell r="P901" t="str">
            <v>Africa</v>
          </cell>
        </row>
        <row r="902">
          <cell r="B902">
            <v>2012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1</v>
          </cell>
          <cell r="L902">
            <v>0</v>
          </cell>
          <cell r="P902" t="str">
            <v>North America</v>
          </cell>
        </row>
        <row r="903">
          <cell r="B903">
            <v>2012</v>
          </cell>
          <cell r="G903">
            <v>0</v>
          </cell>
          <cell r="H903">
            <v>1</v>
          </cell>
          <cell r="I903">
            <v>4</v>
          </cell>
          <cell r="J903">
            <v>5</v>
          </cell>
          <cell r="K903">
            <v>47</v>
          </cell>
          <cell r="L903">
            <v>10</v>
          </cell>
          <cell r="P903" t="str">
            <v>South America</v>
          </cell>
        </row>
        <row r="904">
          <cell r="B904">
            <v>2012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2</v>
          </cell>
          <cell r="P904" t="str">
            <v>Europe</v>
          </cell>
        </row>
        <row r="905">
          <cell r="B905">
            <v>2012</v>
          </cell>
          <cell r="G905">
            <v>32</v>
          </cell>
          <cell r="H905">
            <v>23</v>
          </cell>
          <cell r="I905">
            <v>30</v>
          </cell>
          <cell r="J905">
            <v>85</v>
          </cell>
          <cell r="K905">
            <v>88</v>
          </cell>
          <cell r="L905">
            <v>70</v>
          </cell>
          <cell r="P905" t="str">
            <v>Oceania</v>
          </cell>
        </row>
        <row r="906">
          <cell r="B906">
            <v>2012</v>
          </cell>
          <cell r="G906">
            <v>4</v>
          </cell>
          <cell r="H906">
            <v>3</v>
          </cell>
          <cell r="I906">
            <v>6</v>
          </cell>
          <cell r="J906">
            <v>13</v>
          </cell>
          <cell r="K906">
            <v>27</v>
          </cell>
          <cell r="L906">
            <v>5</v>
          </cell>
          <cell r="P906" t="str">
            <v>Europe</v>
          </cell>
        </row>
        <row r="907">
          <cell r="B907">
            <v>2012</v>
          </cell>
          <cell r="G907">
            <v>4</v>
          </cell>
          <cell r="H907">
            <v>5</v>
          </cell>
          <cell r="I907">
            <v>3</v>
          </cell>
          <cell r="J907">
            <v>12</v>
          </cell>
          <cell r="K907">
            <v>16</v>
          </cell>
          <cell r="L907">
            <v>5</v>
          </cell>
          <cell r="P907" t="str">
            <v>Europe</v>
          </cell>
        </row>
        <row r="908">
          <cell r="B908">
            <v>2012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1</v>
          </cell>
          <cell r="L908">
            <v>1</v>
          </cell>
          <cell r="P908" t="str">
            <v>Asia</v>
          </cell>
        </row>
        <row r="909">
          <cell r="B909">
            <v>2012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1</v>
          </cell>
          <cell r="L909">
            <v>0</v>
          </cell>
          <cell r="P909" t="str">
            <v>North America</v>
          </cell>
        </row>
        <row r="910">
          <cell r="B910">
            <v>2012</v>
          </cell>
          <cell r="G910">
            <v>5</v>
          </cell>
          <cell r="H910">
            <v>2</v>
          </cell>
          <cell r="I910">
            <v>3</v>
          </cell>
          <cell r="J910">
            <v>10</v>
          </cell>
          <cell r="K910">
            <v>15</v>
          </cell>
          <cell r="L910">
            <v>14</v>
          </cell>
          <cell r="P910" t="str">
            <v>Europe</v>
          </cell>
        </row>
        <row r="911">
          <cell r="B911">
            <v>2012</v>
          </cell>
          <cell r="G911">
            <v>3</v>
          </cell>
          <cell r="H911">
            <v>1</v>
          </cell>
          <cell r="I911">
            <v>3</v>
          </cell>
          <cell r="J911">
            <v>7</v>
          </cell>
          <cell r="K911">
            <v>31</v>
          </cell>
          <cell r="L911">
            <v>9</v>
          </cell>
          <cell r="P911" t="str">
            <v>Europe</v>
          </cell>
        </row>
        <row r="912">
          <cell r="B912">
            <v>2012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1</v>
          </cell>
          <cell r="L912">
            <v>0</v>
          </cell>
          <cell r="P912" t="str">
            <v>Africa</v>
          </cell>
        </row>
        <row r="913">
          <cell r="B913">
            <v>2012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</v>
          </cell>
          <cell r="P913" t="str">
            <v>North America</v>
          </cell>
        </row>
        <row r="914">
          <cell r="B914">
            <v>2012</v>
          </cell>
          <cell r="G914">
            <v>1</v>
          </cell>
          <cell r="H914">
            <v>0</v>
          </cell>
          <cell r="I914">
            <v>0</v>
          </cell>
          <cell r="J914">
            <v>1</v>
          </cell>
          <cell r="K914">
            <v>11</v>
          </cell>
          <cell r="L914">
            <v>1</v>
          </cell>
          <cell r="P914" t="str">
            <v>Europe</v>
          </cell>
        </row>
        <row r="915">
          <cell r="B915">
            <v>2012</v>
          </cell>
          <cell r="G915">
            <v>21</v>
          </cell>
          <cell r="H915">
            <v>14</v>
          </cell>
          <cell r="I915">
            <v>8</v>
          </cell>
          <cell r="J915">
            <v>43</v>
          </cell>
          <cell r="K915">
            <v>110</v>
          </cell>
          <cell r="L915">
            <v>68</v>
          </cell>
          <cell r="P915" t="str">
            <v>South America</v>
          </cell>
        </row>
        <row r="916">
          <cell r="B916">
            <v>2012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1</v>
          </cell>
          <cell r="L916">
            <v>0</v>
          </cell>
          <cell r="P916" t="str">
            <v>Asia</v>
          </cell>
        </row>
        <row r="917">
          <cell r="B917">
            <v>2012</v>
          </cell>
          <cell r="G917">
            <v>0</v>
          </cell>
          <cell r="H917">
            <v>2</v>
          </cell>
          <cell r="I917">
            <v>1</v>
          </cell>
          <cell r="J917">
            <v>3</v>
          </cell>
          <cell r="K917">
            <v>4</v>
          </cell>
          <cell r="L917">
            <v>4</v>
          </cell>
          <cell r="P917" t="str">
            <v>Europe</v>
          </cell>
        </row>
        <row r="918">
          <cell r="B918">
            <v>2012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1</v>
          </cell>
          <cell r="L918">
            <v>1</v>
          </cell>
          <cell r="P918" t="str">
            <v>Africa</v>
          </cell>
        </row>
        <row r="919">
          <cell r="B919">
            <v>2012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1</v>
          </cell>
          <cell r="L919">
            <v>0</v>
          </cell>
          <cell r="P919" t="str">
            <v>Africa</v>
          </cell>
        </row>
        <row r="920">
          <cell r="B920">
            <v>2012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</v>
          </cell>
          <cell r="P920" t="str">
            <v>Asia</v>
          </cell>
        </row>
        <row r="921">
          <cell r="B921">
            <v>2012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0</v>
          </cell>
          <cell r="P921" t="str">
            <v>Africa</v>
          </cell>
        </row>
        <row r="922">
          <cell r="B922">
            <v>2012</v>
          </cell>
          <cell r="G922">
            <v>7</v>
          </cell>
          <cell r="H922">
            <v>15</v>
          </cell>
          <cell r="I922">
            <v>9</v>
          </cell>
          <cell r="J922">
            <v>31</v>
          </cell>
          <cell r="K922">
            <v>87</v>
          </cell>
          <cell r="L922">
            <v>57</v>
          </cell>
          <cell r="P922" t="str">
            <v>North America</v>
          </cell>
        </row>
        <row r="923">
          <cell r="B923">
            <v>2012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1</v>
          </cell>
          <cell r="L923">
            <v>0</v>
          </cell>
          <cell r="P923" t="str">
            <v>Africa</v>
          </cell>
        </row>
        <row r="924">
          <cell r="B924">
            <v>2012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1</v>
          </cell>
          <cell r="L924">
            <v>0</v>
          </cell>
          <cell r="P924" t="str">
            <v>Africa</v>
          </cell>
        </row>
        <row r="925">
          <cell r="B925">
            <v>2012</v>
          </cell>
          <cell r="G925">
            <v>1</v>
          </cell>
          <cell r="H925">
            <v>0</v>
          </cell>
          <cell r="I925">
            <v>0</v>
          </cell>
          <cell r="J925">
            <v>1</v>
          </cell>
          <cell r="K925">
            <v>4</v>
          </cell>
          <cell r="L925">
            <v>3</v>
          </cell>
          <cell r="P925" t="str">
            <v>South America</v>
          </cell>
        </row>
        <row r="926">
          <cell r="B926">
            <v>2012</v>
          </cell>
          <cell r="G926">
            <v>95</v>
          </cell>
          <cell r="H926">
            <v>71</v>
          </cell>
          <cell r="I926">
            <v>65</v>
          </cell>
          <cell r="J926">
            <v>231</v>
          </cell>
          <cell r="K926">
            <v>154</v>
          </cell>
          <cell r="L926">
            <v>128</v>
          </cell>
          <cell r="P926" t="str">
            <v>Asia</v>
          </cell>
        </row>
        <row r="927">
          <cell r="B927">
            <v>2012</v>
          </cell>
          <cell r="G927">
            <v>0</v>
          </cell>
          <cell r="H927">
            <v>1</v>
          </cell>
          <cell r="I927">
            <v>2</v>
          </cell>
          <cell r="J927">
            <v>3</v>
          </cell>
          <cell r="K927">
            <v>9</v>
          </cell>
          <cell r="L927">
            <v>9</v>
          </cell>
          <cell r="P927" t="str">
            <v>Asia</v>
          </cell>
        </row>
        <row r="928">
          <cell r="B928">
            <v>2012</v>
          </cell>
          <cell r="G928">
            <v>0</v>
          </cell>
          <cell r="H928">
            <v>2</v>
          </cell>
          <cell r="I928">
            <v>0</v>
          </cell>
          <cell r="J928">
            <v>2</v>
          </cell>
          <cell r="K928">
            <v>30</v>
          </cell>
          <cell r="L928">
            <v>7</v>
          </cell>
          <cell r="P928" t="str">
            <v>South America</v>
          </cell>
        </row>
        <row r="929">
          <cell r="B929">
            <v>2012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1</v>
          </cell>
          <cell r="L929">
            <v>0</v>
          </cell>
          <cell r="P929" t="str">
            <v>Africa</v>
          </cell>
        </row>
        <row r="930">
          <cell r="B930">
            <v>2012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2</v>
          </cell>
          <cell r="L930">
            <v>0</v>
          </cell>
          <cell r="P930" t="str">
            <v>North America</v>
          </cell>
        </row>
        <row r="931">
          <cell r="B931">
            <v>2012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3</v>
          </cell>
          <cell r="L931">
            <v>1</v>
          </cell>
          <cell r="P931" t="str">
            <v>Africa</v>
          </cell>
        </row>
        <row r="932">
          <cell r="B932">
            <v>2012</v>
          </cell>
          <cell r="G932">
            <v>0</v>
          </cell>
          <cell r="H932">
            <v>2</v>
          </cell>
          <cell r="I932">
            <v>3</v>
          </cell>
          <cell r="J932">
            <v>5</v>
          </cell>
          <cell r="K932">
            <v>18</v>
          </cell>
          <cell r="L932">
            <v>7</v>
          </cell>
          <cell r="P932" t="str">
            <v>Europe</v>
          </cell>
        </row>
        <row r="933">
          <cell r="B933">
            <v>2012</v>
          </cell>
          <cell r="G933">
            <v>9</v>
          </cell>
          <cell r="H933">
            <v>5</v>
          </cell>
          <cell r="I933">
            <v>3</v>
          </cell>
          <cell r="J933">
            <v>17</v>
          </cell>
          <cell r="K933">
            <v>18</v>
          </cell>
          <cell r="L933">
            <v>4</v>
          </cell>
          <cell r="P933" t="str">
            <v>North America</v>
          </cell>
        </row>
        <row r="934">
          <cell r="B934">
            <v>2012</v>
          </cell>
          <cell r="G934">
            <v>0</v>
          </cell>
          <cell r="H934">
            <v>1</v>
          </cell>
          <cell r="I934">
            <v>0</v>
          </cell>
          <cell r="J934">
            <v>1</v>
          </cell>
          <cell r="K934">
            <v>2</v>
          </cell>
          <cell r="L934">
            <v>1</v>
          </cell>
          <cell r="P934" t="str">
            <v>Europe</v>
          </cell>
        </row>
        <row r="935">
          <cell r="B935">
            <v>2012</v>
          </cell>
          <cell r="G935">
            <v>1</v>
          </cell>
          <cell r="H935">
            <v>6</v>
          </cell>
          <cell r="I935">
            <v>4</v>
          </cell>
          <cell r="J935">
            <v>11</v>
          </cell>
          <cell r="K935">
            <v>31</v>
          </cell>
          <cell r="L935">
            <v>15</v>
          </cell>
          <cell r="P935" t="str">
            <v>Europe</v>
          </cell>
        </row>
        <row r="936">
          <cell r="B936">
            <v>2012</v>
          </cell>
          <cell r="G936">
            <v>1</v>
          </cell>
          <cell r="H936">
            <v>0</v>
          </cell>
          <cell r="I936">
            <v>4</v>
          </cell>
          <cell r="J936">
            <v>5</v>
          </cell>
          <cell r="K936">
            <v>15</v>
          </cell>
          <cell r="L936">
            <v>13</v>
          </cell>
          <cell r="P936" t="str">
            <v>Europe</v>
          </cell>
        </row>
        <row r="937">
          <cell r="B937">
            <v>2012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1</v>
          </cell>
          <cell r="L937">
            <v>0</v>
          </cell>
          <cell r="P937" t="str">
            <v>Africa</v>
          </cell>
        </row>
        <row r="938">
          <cell r="B938">
            <v>2012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2</v>
          </cell>
          <cell r="L938">
            <v>0</v>
          </cell>
          <cell r="P938" t="str">
            <v>North America</v>
          </cell>
        </row>
        <row r="939">
          <cell r="B939">
            <v>2012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1</v>
          </cell>
          <cell r="L939">
            <v>1</v>
          </cell>
          <cell r="P939" t="str">
            <v>Africa</v>
          </cell>
        </row>
        <row r="940">
          <cell r="B940">
            <v>2012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1</v>
          </cell>
          <cell r="L940">
            <v>1</v>
          </cell>
          <cell r="P940" t="str">
            <v>South America</v>
          </cell>
        </row>
        <row r="941">
          <cell r="B941">
            <v>2012</v>
          </cell>
          <cell r="G941">
            <v>4</v>
          </cell>
          <cell r="H941">
            <v>4</v>
          </cell>
          <cell r="I941">
            <v>7</v>
          </cell>
          <cell r="J941">
            <v>15</v>
          </cell>
          <cell r="K941">
            <v>29</v>
          </cell>
          <cell r="L941">
            <v>11</v>
          </cell>
          <cell r="P941" t="str">
            <v>Africa</v>
          </cell>
        </row>
        <row r="942">
          <cell r="B942">
            <v>2012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1</v>
          </cell>
          <cell r="L942">
            <v>0</v>
          </cell>
          <cell r="P942" t="str">
            <v>North America</v>
          </cell>
        </row>
        <row r="943">
          <cell r="B943">
            <v>2012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2</v>
          </cell>
          <cell r="L943">
            <v>1</v>
          </cell>
          <cell r="P943" t="str">
            <v>Europe</v>
          </cell>
        </row>
        <row r="944">
          <cell r="B944">
            <v>2012</v>
          </cell>
          <cell r="G944">
            <v>0</v>
          </cell>
          <cell r="H944">
            <v>1</v>
          </cell>
          <cell r="I944">
            <v>0</v>
          </cell>
          <cell r="J944">
            <v>1</v>
          </cell>
          <cell r="K944">
            <v>3</v>
          </cell>
          <cell r="L944">
            <v>1</v>
          </cell>
          <cell r="P944" t="str">
            <v>Africa</v>
          </cell>
        </row>
        <row r="945">
          <cell r="B945">
            <v>2012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1</v>
          </cell>
          <cell r="L945">
            <v>0</v>
          </cell>
          <cell r="P945" t="str">
            <v>Europe</v>
          </cell>
        </row>
        <row r="946">
          <cell r="B946">
            <v>2012</v>
          </cell>
          <cell r="G946">
            <v>1</v>
          </cell>
          <cell r="H946">
            <v>0</v>
          </cell>
          <cell r="I946">
            <v>0</v>
          </cell>
          <cell r="J946">
            <v>1</v>
          </cell>
          <cell r="K946">
            <v>1</v>
          </cell>
          <cell r="L946">
            <v>0</v>
          </cell>
          <cell r="P946" t="str">
            <v>Oceania</v>
          </cell>
        </row>
        <row r="947">
          <cell r="B947">
            <v>2012</v>
          </cell>
          <cell r="G947">
            <v>4</v>
          </cell>
          <cell r="H947">
            <v>1</v>
          </cell>
          <cell r="I947">
            <v>1</v>
          </cell>
          <cell r="J947">
            <v>6</v>
          </cell>
          <cell r="K947">
            <v>21</v>
          </cell>
          <cell r="L947">
            <v>14</v>
          </cell>
          <cell r="P947" t="str">
            <v>Europe</v>
          </cell>
        </row>
        <row r="948">
          <cell r="B948">
            <v>2012</v>
          </cell>
          <cell r="G948">
            <v>8</v>
          </cell>
          <cell r="H948">
            <v>19</v>
          </cell>
          <cell r="I948">
            <v>18</v>
          </cell>
          <cell r="J948">
            <v>45</v>
          </cell>
          <cell r="K948">
            <v>101</v>
          </cell>
          <cell r="L948">
            <v>51</v>
          </cell>
          <cell r="P948" t="str">
            <v>Europe</v>
          </cell>
        </row>
        <row r="949">
          <cell r="B949">
            <v>2012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1</v>
          </cell>
          <cell r="L949">
            <v>0</v>
          </cell>
          <cell r="P949" t="str">
            <v>Africa</v>
          </cell>
        </row>
        <row r="950">
          <cell r="B950">
            <v>2012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1</v>
          </cell>
          <cell r="L950">
            <v>1</v>
          </cell>
          <cell r="P950" t="str">
            <v>Africa</v>
          </cell>
        </row>
        <row r="951">
          <cell r="B951">
            <v>2012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2</v>
          </cell>
          <cell r="L951">
            <v>0</v>
          </cell>
          <cell r="P951" t="str">
            <v>Europe</v>
          </cell>
        </row>
        <row r="952">
          <cell r="B952">
            <v>2012</v>
          </cell>
          <cell r="G952">
            <v>18</v>
          </cell>
          <cell r="H952">
            <v>26</v>
          </cell>
          <cell r="I952">
            <v>22</v>
          </cell>
          <cell r="J952">
            <v>66</v>
          </cell>
          <cell r="K952">
            <v>88</v>
          </cell>
          <cell r="L952">
            <v>62</v>
          </cell>
          <cell r="P952" t="str">
            <v>Europe</v>
          </cell>
        </row>
        <row r="953">
          <cell r="B953">
            <v>2012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3</v>
          </cell>
          <cell r="L953">
            <v>1</v>
          </cell>
          <cell r="P953" t="str">
            <v>Africa</v>
          </cell>
        </row>
        <row r="954">
          <cell r="B954">
            <v>2012</v>
          </cell>
          <cell r="G954">
            <v>34</v>
          </cell>
          <cell r="H954">
            <v>43</v>
          </cell>
          <cell r="I954">
            <v>43</v>
          </cell>
          <cell r="J954">
            <v>120</v>
          </cell>
          <cell r="K954">
            <v>177</v>
          </cell>
          <cell r="L954">
            <v>109</v>
          </cell>
          <cell r="P954" t="str">
            <v>Europe</v>
          </cell>
        </row>
        <row r="955">
          <cell r="B955">
            <v>2012</v>
          </cell>
          <cell r="G955">
            <v>1</v>
          </cell>
          <cell r="H955">
            <v>3</v>
          </cell>
          <cell r="I955">
            <v>8</v>
          </cell>
          <cell r="J955">
            <v>12</v>
          </cell>
          <cell r="K955">
            <v>47</v>
          </cell>
          <cell r="L955">
            <v>13</v>
          </cell>
          <cell r="P955" t="str">
            <v>Europe</v>
          </cell>
        </row>
        <row r="956">
          <cell r="B956">
            <v>2012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1</v>
          </cell>
          <cell r="L956">
            <v>0</v>
          </cell>
          <cell r="P956" t="str">
            <v>North America</v>
          </cell>
        </row>
        <row r="957">
          <cell r="B957">
            <v>2012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1</v>
          </cell>
          <cell r="L957">
            <v>1</v>
          </cell>
          <cell r="P957" t="str">
            <v>Africa</v>
          </cell>
        </row>
        <row r="958">
          <cell r="B958">
            <v>2012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2</v>
          </cell>
          <cell r="L958">
            <v>1</v>
          </cell>
          <cell r="P958" t="str">
            <v>North America</v>
          </cell>
        </row>
        <row r="959">
          <cell r="B959">
            <v>2012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1</v>
          </cell>
          <cell r="L959">
            <v>0</v>
          </cell>
          <cell r="P959" t="str">
            <v>North America</v>
          </cell>
        </row>
        <row r="960">
          <cell r="B960">
            <v>2012</v>
          </cell>
          <cell r="G960">
            <v>3</v>
          </cell>
          <cell r="H960">
            <v>3</v>
          </cell>
          <cell r="I960">
            <v>6</v>
          </cell>
          <cell r="J960">
            <v>12</v>
          </cell>
          <cell r="K960">
            <v>13</v>
          </cell>
          <cell r="L960">
            <v>15</v>
          </cell>
          <cell r="P960" t="str">
            <v>Asia</v>
          </cell>
        </row>
        <row r="961">
          <cell r="B961">
            <v>2012</v>
          </cell>
          <cell r="G961">
            <v>2</v>
          </cell>
          <cell r="H961">
            <v>6</v>
          </cell>
          <cell r="I961">
            <v>6</v>
          </cell>
          <cell r="J961">
            <v>14</v>
          </cell>
          <cell r="K961">
            <v>19</v>
          </cell>
          <cell r="L961">
            <v>14</v>
          </cell>
          <cell r="P961" t="str">
            <v>Europe</v>
          </cell>
        </row>
        <row r="962">
          <cell r="B962">
            <v>2012</v>
          </cell>
          <cell r="G962">
            <v>1</v>
          </cell>
          <cell r="H962">
            <v>0</v>
          </cell>
          <cell r="I962">
            <v>0</v>
          </cell>
          <cell r="J962">
            <v>1</v>
          </cell>
          <cell r="K962">
            <v>2</v>
          </cell>
          <cell r="L962">
            <v>2</v>
          </cell>
          <cell r="P962" t="str">
            <v>Europe</v>
          </cell>
        </row>
        <row r="963">
          <cell r="B963">
            <v>2012</v>
          </cell>
          <cell r="G963">
            <v>0</v>
          </cell>
          <cell r="H963">
            <v>1</v>
          </cell>
          <cell r="I963">
            <v>0</v>
          </cell>
          <cell r="J963">
            <v>1</v>
          </cell>
          <cell r="K963">
            <v>10</v>
          </cell>
          <cell r="L963">
            <v>0</v>
          </cell>
          <cell r="P963" t="str">
            <v>Asia</v>
          </cell>
        </row>
        <row r="964">
          <cell r="B964">
            <v>2012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3</v>
          </cell>
          <cell r="L964">
            <v>1</v>
          </cell>
          <cell r="P964" t="str">
            <v>Asia</v>
          </cell>
        </row>
        <row r="965">
          <cell r="B965">
            <v>2012</v>
          </cell>
          <cell r="G965">
            <v>10</v>
          </cell>
          <cell r="H965">
            <v>7</v>
          </cell>
          <cell r="I965">
            <v>7</v>
          </cell>
          <cell r="J965">
            <v>24</v>
          </cell>
          <cell r="K965">
            <v>70</v>
          </cell>
          <cell r="L965">
            <v>7</v>
          </cell>
          <cell r="P965" t="str">
            <v>Asia</v>
          </cell>
        </row>
        <row r="966">
          <cell r="B966">
            <v>2012</v>
          </cell>
          <cell r="G966">
            <v>0</v>
          </cell>
          <cell r="H966">
            <v>2</v>
          </cell>
          <cell r="I966">
            <v>1</v>
          </cell>
          <cell r="J966">
            <v>3</v>
          </cell>
          <cell r="K966">
            <v>16</v>
          </cell>
          <cell r="L966">
            <v>3</v>
          </cell>
          <cell r="P966" t="str">
            <v>Asia</v>
          </cell>
        </row>
        <row r="967">
          <cell r="B967">
            <v>2012</v>
          </cell>
          <cell r="G967">
            <v>8</v>
          </cell>
          <cell r="H967">
            <v>3</v>
          </cell>
          <cell r="I967">
            <v>5</v>
          </cell>
          <cell r="J967">
            <v>16</v>
          </cell>
          <cell r="K967">
            <v>28</v>
          </cell>
          <cell r="L967">
            <v>17</v>
          </cell>
          <cell r="P967" t="str">
            <v>Europe</v>
          </cell>
        </row>
        <row r="968">
          <cell r="B968">
            <v>2012</v>
          </cell>
          <cell r="G968">
            <v>1</v>
          </cell>
          <cell r="H968">
            <v>2</v>
          </cell>
          <cell r="I968">
            <v>5</v>
          </cell>
          <cell r="J968">
            <v>8</v>
          </cell>
          <cell r="K968">
            <v>18</v>
          </cell>
          <cell r="L968">
            <v>7</v>
          </cell>
          <cell r="P968" t="str">
            <v>Asia</v>
          </cell>
        </row>
        <row r="969">
          <cell r="B969">
            <v>2012</v>
          </cell>
          <cell r="G969">
            <v>9</v>
          </cell>
          <cell r="H969">
            <v>8</v>
          </cell>
          <cell r="I969">
            <v>11</v>
          </cell>
          <cell r="J969">
            <v>28</v>
          </cell>
          <cell r="K969">
            <v>65</v>
          </cell>
          <cell r="L969">
            <v>31</v>
          </cell>
          <cell r="P969" t="str">
            <v>Europe</v>
          </cell>
        </row>
        <row r="970">
          <cell r="B970">
            <v>2012</v>
          </cell>
          <cell r="G970">
            <v>1</v>
          </cell>
          <cell r="H970">
            <v>0</v>
          </cell>
          <cell r="I970">
            <v>0</v>
          </cell>
          <cell r="J970">
            <v>1</v>
          </cell>
          <cell r="K970">
            <v>2</v>
          </cell>
          <cell r="L970">
            <v>1</v>
          </cell>
          <cell r="P970" t="str">
            <v>North America</v>
          </cell>
        </row>
        <row r="971">
          <cell r="B971">
            <v>2012</v>
          </cell>
          <cell r="G971">
            <v>5</v>
          </cell>
          <cell r="H971">
            <v>5</v>
          </cell>
          <cell r="I971">
            <v>6</v>
          </cell>
          <cell r="J971">
            <v>16</v>
          </cell>
          <cell r="K971">
            <v>89</v>
          </cell>
          <cell r="L971">
            <v>45</v>
          </cell>
          <cell r="P971" t="str">
            <v>Asia</v>
          </cell>
        </row>
        <row r="972">
          <cell r="B972">
            <v>2012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4</v>
          </cell>
          <cell r="L972">
            <v>4</v>
          </cell>
          <cell r="P972" t="str">
            <v>Asia</v>
          </cell>
        </row>
        <row r="973">
          <cell r="B973">
            <v>2012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4</v>
          </cell>
          <cell r="L973">
            <v>3</v>
          </cell>
          <cell r="P973" t="str">
            <v>Europe</v>
          </cell>
        </row>
        <row r="974">
          <cell r="B974">
            <v>2012</v>
          </cell>
          <cell r="G974">
            <v>2</v>
          </cell>
          <cell r="H974">
            <v>2</v>
          </cell>
          <cell r="I974">
            <v>2</v>
          </cell>
          <cell r="J974">
            <v>6</v>
          </cell>
          <cell r="K974">
            <v>10</v>
          </cell>
          <cell r="L974">
            <v>2</v>
          </cell>
          <cell r="P974" t="str">
            <v>Africa</v>
          </cell>
        </row>
        <row r="975">
          <cell r="B975">
            <v>2012</v>
          </cell>
          <cell r="G975">
            <v>9</v>
          </cell>
          <cell r="H975">
            <v>9</v>
          </cell>
          <cell r="I975">
            <v>9</v>
          </cell>
          <cell r="J975">
            <v>27</v>
          </cell>
          <cell r="K975">
            <v>60</v>
          </cell>
          <cell r="L975">
            <v>28</v>
          </cell>
          <cell r="P975" t="str">
            <v>Asia</v>
          </cell>
        </row>
        <row r="976">
          <cell r="B976">
            <v>2012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1</v>
          </cell>
          <cell r="L976">
            <v>0</v>
          </cell>
          <cell r="P976" t="str">
            <v>Asia</v>
          </cell>
        </row>
        <row r="977">
          <cell r="B977">
            <v>2012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6</v>
          </cell>
          <cell r="L977">
            <v>0</v>
          </cell>
          <cell r="P977" t="str">
            <v>Asia</v>
          </cell>
        </row>
        <row r="978">
          <cell r="B978">
            <v>2012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1</v>
          </cell>
          <cell r="L978">
            <v>0</v>
          </cell>
          <cell r="P978" t="str">
            <v>Asia</v>
          </cell>
        </row>
        <row r="979">
          <cell r="B979">
            <v>2012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1</v>
          </cell>
          <cell r="L979">
            <v>0</v>
          </cell>
          <cell r="P979" t="str">
            <v>Asia</v>
          </cell>
        </row>
        <row r="980">
          <cell r="B980">
            <v>2012</v>
          </cell>
          <cell r="G980">
            <v>1</v>
          </cell>
          <cell r="H980">
            <v>1</v>
          </cell>
          <cell r="I980">
            <v>0</v>
          </cell>
          <cell r="J980">
            <v>2</v>
          </cell>
          <cell r="K980">
            <v>6</v>
          </cell>
          <cell r="L980">
            <v>2</v>
          </cell>
          <cell r="P980" t="str">
            <v>Europe</v>
          </cell>
        </row>
        <row r="981">
          <cell r="B981">
            <v>2012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1</v>
          </cell>
          <cell r="L981">
            <v>0</v>
          </cell>
          <cell r="P981" t="str">
            <v>Asia</v>
          </cell>
        </row>
        <row r="982">
          <cell r="B982">
            <v>2012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1</v>
          </cell>
          <cell r="P982" t="str">
            <v>Africa</v>
          </cell>
        </row>
        <row r="983">
          <cell r="B983">
            <v>2012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1</v>
          </cell>
          <cell r="L983">
            <v>0</v>
          </cell>
          <cell r="P983" t="str">
            <v>Africa</v>
          </cell>
        </row>
        <row r="984">
          <cell r="B984">
            <v>2012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2</v>
          </cell>
          <cell r="L984">
            <v>0</v>
          </cell>
          <cell r="P984" t="str">
            <v>Africa</v>
          </cell>
        </row>
        <row r="985">
          <cell r="B985">
            <v>2012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9</v>
          </cell>
          <cell r="L985">
            <v>2</v>
          </cell>
          <cell r="P985" t="str">
            <v>Europe</v>
          </cell>
        </row>
        <row r="986">
          <cell r="B986">
            <v>2012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1</v>
          </cell>
          <cell r="L986">
            <v>1</v>
          </cell>
          <cell r="P986" t="str">
            <v>Asia</v>
          </cell>
        </row>
        <row r="987">
          <cell r="B987">
            <v>2012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1</v>
          </cell>
          <cell r="L987">
            <v>0</v>
          </cell>
          <cell r="P987" t="str">
            <v>Africa</v>
          </cell>
        </row>
        <row r="988">
          <cell r="B988">
            <v>2012</v>
          </cell>
          <cell r="G988">
            <v>0</v>
          </cell>
          <cell r="H988">
            <v>1</v>
          </cell>
          <cell r="I988">
            <v>1</v>
          </cell>
          <cell r="J988">
            <v>2</v>
          </cell>
          <cell r="K988">
            <v>16</v>
          </cell>
          <cell r="L988">
            <v>6</v>
          </cell>
          <cell r="P988" t="str">
            <v>Asia</v>
          </cell>
        </row>
        <row r="989">
          <cell r="B989">
            <v>2012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1</v>
          </cell>
          <cell r="L989">
            <v>0</v>
          </cell>
          <cell r="P989" t="str">
            <v>Africa</v>
          </cell>
        </row>
        <row r="990">
          <cell r="B990">
            <v>2012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1</v>
          </cell>
          <cell r="L990">
            <v>0</v>
          </cell>
          <cell r="P990" t="str">
            <v>Europe</v>
          </cell>
        </row>
        <row r="991">
          <cell r="B991">
            <v>2012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1</v>
          </cell>
          <cell r="L991">
            <v>1</v>
          </cell>
          <cell r="P991" t="str">
            <v>Africa</v>
          </cell>
        </row>
        <row r="992">
          <cell r="B992">
            <v>2012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1</v>
          </cell>
          <cell r="L992">
            <v>1</v>
          </cell>
          <cell r="P992" t="str">
            <v>Africa</v>
          </cell>
        </row>
        <row r="993">
          <cell r="B993">
            <v>2012</v>
          </cell>
          <cell r="G993">
            <v>6</v>
          </cell>
          <cell r="H993">
            <v>4</v>
          </cell>
          <cell r="I993">
            <v>11</v>
          </cell>
          <cell r="J993">
            <v>21</v>
          </cell>
          <cell r="K993">
            <v>37</v>
          </cell>
          <cell r="L993">
            <v>44</v>
          </cell>
          <cell r="P993" t="str">
            <v>North America</v>
          </cell>
        </row>
        <row r="994">
          <cell r="B994">
            <v>2012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1</v>
          </cell>
          <cell r="L994">
            <v>1</v>
          </cell>
          <cell r="P994" t="str">
            <v>Europe</v>
          </cell>
        </row>
        <row r="995">
          <cell r="B995">
            <v>2012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3</v>
          </cell>
          <cell r="L995">
            <v>3</v>
          </cell>
          <cell r="P995" t="str">
            <v>Asia</v>
          </cell>
        </row>
        <row r="996">
          <cell r="B996">
            <v>2012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1</v>
          </cell>
          <cell r="P996" t="str">
            <v>Europe</v>
          </cell>
        </row>
        <row r="997">
          <cell r="B997">
            <v>2012</v>
          </cell>
          <cell r="G997">
            <v>3</v>
          </cell>
          <cell r="H997">
            <v>0</v>
          </cell>
          <cell r="I997">
            <v>3</v>
          </cell>
          <cell r="J997">
            <v>6</v>
          </cell>
          <cell r="K997">
            <v>24</v>
          </cell>
          <cell r="L997">
            <v>6</v>
          </cell>
          <cell r="P997" t="str">
            <v>Africa</v>
          </cell>
        </row>
        <row r="998">
          <cell r="B998">
            <v>2012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1</v>
          </cell>
          <cell r="L998">
            <v>1</v>
          </cell>
          <cell r="P998" t="str">
            <v>Africa</v>
          </cell>
        </row>
        <row r="999">
          <cell r="B999">
            <v>2012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2</v>
          </cell>
          <cell r="L999">
            <v>0</v>
          </cell>
          <cell r="P999" t="str">
            <v>Asia</v>
          </cell>
        </row>
        <row r="1000">
          <cell r="B1000">
            <v>2012</v>
          </cell>
          <cell r="G1000">
            <v>1</v>
          </cell>
          <cell r="H1000">
            <v>1</v>
          </cell>
          <cell r="I1000">
            <v>0</v>
          </cell>
          <cell r="J1000">
            <v>2</v>
          </cell>
          <cell r="K1000">
            <v>4</v>
          </cell>
          <cell r="L1000">
            <v>1</v>
          </cell>
          <cell r="P1000" t="str">
            <v>Africa</v>
          </cell>
        </row>
        <row r="1001">
          <cell r="B1001">
            <v>2012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1</v>
          </cell>
          <cell r="L1001">
            <v>1</v>
          </cell>
          <cell r="P1001" t="str">
            <v>Asia</v>
          </cell>
        </row>
        <row r="1002">
          <cell r="B1002">
            <v>2012</v>
          </cell>
          <cell r="G1002">
            <v>10</v>
          </cell>
          <cell r="H1002">
            <v>10</v>
          </cell>
          <cell r="I1002">
            <v>19</v>
          </cell>
          <cell r="J1002">
            <v>39</v>
          </cell>
          <cell r="K1002">
            <v>39</v>
          </cell>
          <cell r="L1002">
            <v>49</v>
          </cell>
          <cell r="P1002" t="str">
            <v>Europe</v>
          </cell>
        </row>
        <row r="1003">
          <cell r="B1003">
            <v>2012</v>
          </cell>
          <cell r="G1003">
            <v>6</v>
          </cell>
          <cell r="H1003">
            <v>7</v>
          </cell>
          <cell r="I1003">
            <v>4</v>
          </cell>
          <cell r="J1003">
            <v>17</v>
          </cell>
          <cell r="K1003">
            <v>11</v>
          </cell>
          <cell r="L1003">
            <v>12</v>
          </cell>
          <cell r="P1003" t="str">
            <v>Oceania</v>
          </cell>
        </row>
        <row r="1004">
          <cell r="B1004">
            <v>2012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1</v>
          </cell>
          <cell r="L1004">
            <v>1</v>
          </cell>
          <cell r="P1004" t="str">
            <v>North America</v>
          </cell>
        </row>
        <row r="1005">
          <cell r="B1005">
            <v>2012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1</v>
          </cell>
          <cell r="L1005">
            <v>1</v>
          </cell>
          <cell r="P1005" t="str">
            <v>Africa</v>
          </cell>
        </row>
        <row r="1006">
          <cell r="B1006">
            <v>2012</v>
          </cell>
          <cell r="G1006">
            <v>6</v>
          </cell>
          <cell r="H1006">
            <v>5</v>
          </cell>
          <cell r="I1006">
            <v>2</v>
          </cell>
          <cell r="J1006">
            <v>13</v>
          </cell>
          <cell r="K1006">
            <v>17</v>
          </cell>
          <cell r="L1006">
            <v>12</v>
          </cell>
          <cell r="P1006" t="str">
            <v>Africa</v>
          </cell>
        </row>
        <row r="1007">
          <cell r="B1007">
            <v>2012</v>
          </cell>
          <cell r="G1007">
            <v>1</v>
          </cell>
          <cell r="H1007">
            <v>0</v>
          </cell>
          <cell r="I1007">
            <v>0</v>
          </cell>
          <cell r="J1007">
            <v>1</v>
          </cell>
          <cell r="K1007">
            <v>1</v>
          </cell>
          <cell r="L1007">
            <v>1</v>
          </cell>
          <cell r="P1007" t="str">
            <v>Europe</v>
          </cell>
        </row>
        <row r="1008">
          <cell r="B1008">
            <v>2012</v>
          </cell>
          <cell r="G1008">
            <v>3</v>
          </cell>
          <cell r="H1008">
            <v>2</v>
          </cell>
          <cell r="I1008">
            <v>3</v>
          </cell>
          <cell r="J1008">
            <v>8</v>
          </cell>
          <cell r="K1008">
            <v>13</v>
          </cell>
          <cell r="L1008">
            <v>9</v>
          </cell>
          <cell r="P1008" t="str">
            <v>Europe</v>
          </cell>
        </row>
        <row r="1009">
          <cell r="B1009">
            <v>2012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2</v>
          </cell>
          <cell r="L1009">
            <v>0</v>
          </cell>
          <cell r="P1009" t="str">
            <v>Asia</v>
          </cell>
        </row>
        <row r="1010">
          <cell r="B1010">
            <v>2012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2</v>
          </cell>
          <cell r="L1010">
            <v>0</v>
          </cell>
          <cell r="P1010" t="str">
            <v>Asia</v>
          </cell>
        </row>
        <row r="1011">
          <cell r="B1011">
            <v>2012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2</v>
          </cell>
          <cell r="L1011">
            <v>0</v>
          </cell>
          <cell r="P1011" t="str">
            <v>Asia</v>
          </cell>
        </row>
        <row r="1012">
          <cell r="B1012">
            <v>2012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1</v>
          </cell>
          <cell r="L1012">
            <v>1</v>
          </cell>
          <cell r="P1012" t="str">
            <v>North America</v>
          </cell>
        </row>
        <row r="1013">
          <cell r="B1013">
            <v>2012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2</v>
          </cell>
          <cell r="L1013">
            <v>0</v>
          </cell>
          <cell r="P1013" t="str">
            <v>Oceania</v>
          </cell>
        </row>
        <row r="1014">
          <cell r="B1014">
            <v>2012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1</v>
          </cell>
          <cell r="L1014">
            <v>0</v>
          </cell>
          <cell r="P1014" t="str">
            <v>South America</v>
          </cell>
        </row>
        <row r="1015">
          <cell r="B1015">
            <v>2012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4</v>
          </cell>
          <cell r="L1015">
            <v>5</v>
          </cell>
          <cell r="P1015" t="str">
            <v>Asia</v>
          </cell>
        </row>
        <row r="1016">
          <cell r="B1016">
            <v>2012</v>
          </cell>
          <cell r="G1016">
            <v>14</v>
          </cell>
          <cell r="H1016">
            <v>13</v>
          </cell>
          <cell r="I1016">
            <v>9</v>
          </cell>
          <cell r="J1016">
            <v>36</v>
          </cell>
          <cell r="K1016">
            <v>64</v>
          </cell>
          <cell r="L1016">
            <v>35</v>
          </cell>
          <cell r="P1016" t="str">
            <v>Europe</v>
          </cell>
        </row>
        <row r="1017">
          <cell r="B1017">
            <v>2012</v>
          </cell>
          <cell r="G1017">
            <v>0</v>
          </cell>
          <cell r="H1017">
            <v>1</v>
          </cell>
          <cell r="I1017">
            <v>2</v>
          </cell>
          <cell r="J1017">
            <v>3</v>
          </cell>
          <cell r="K1017">
            <v>22</v>
          </cell>
          <cell r="L1017">
            <v>8</v>
          </cell>
          <cell r="P1017" t="str">
            <v>Europe</v>
          </cell>
        </row>
        <row r="1018">
          <cell r="B1018">
            <v>2012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2</v>
          </cell>
          <cell r="L1018">
            <v>0</v>
          </cell>
          <cell r="P1018" t="str">
            <v>North America</v>
          </cell>
        </row>
        <row r="1019">
          <cell r="B1019">
            <v>2012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1</v>
          </cell>
          <cell r="L1019">
            <v>0</v>
          </cell>
          <cell r="P1019" t="str">
            <v>Asia</v>
          </cell>
        </row>
        <row r="1020">
          <cell r="B1020">
            <v>2012</v>
          </cell>
          <cell r="G1020">
            <v>1</v>
          </cell>
          <cell r="H1020">
            <v>1</v>
          </cell>
          <cell r="I1020">
            <v>0</v>
          </cell>
          <cell r="J1020">
            <v>2</v>
          </cell>
          <cell r="K1020">
            <v>4</v>
          </cell>
          <cell r="L1020">
            <v>1</v>
          </cell>
          <cell r="P1020" t="str">
            <v>Europe</v>
          </cell>
        </row>
        <row r="1021">
          <cell r="B1021">
            <v>2012</v>
          </cell>
          <cell r="G1021">
            <v>36</v>
          </cell>
          <cell r="H1021">
            <v>38</v>
          </cell>
          <cell r="I1021">
            <v>28</v>
          </cell>
          <cell r="J1021">
            <v>102</v>
          </cell>
          <cell r="K1021">
            <v>120</v>
          </cell>
          <cell r="L1021">
            <v>61</v>
          </cell>
          <cell r="P1021" t="str">
            <v>Europe</v>
          </cell>
        </row>
        <row r="1022">
          <cell r="B1022">
            <v>2012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14</v>
          </cell>
          <cell r="L1022">
            <v>0</v>
          </cell>
          <cell r="P1022" t="str">
            <v>Africa</v>
          </cell>
        </row>
        <row r="1023">
          <cell r="B1023">
            <v>2012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1</v>
          </cell>
          <cell r="L1023">
            <v>1</v>
          </cell>
          <cell r="P1023" t="str">
            <v>Oceania</v>
          </cell>
        </row>
        <row r="1024">
          <cell r="B1024">
            <v>2012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1</v>
          </cell>
          <cell r="L1024">
            <v>0</v>
          </cell>
          <cell r="P1024" t="str">
            <v>Europe</v>
          </cell>
        </row>
        <row r="1025">
          <cell r="B1025">
            <v>2012</v>
          </cell>
          <cell r="G1025">
            <v>0</v>
          </cell>
          <cell r="H1025">
            <v>1</v>
          </cell>
          <cell r="I1025">
            <v>0</v>
          </cell>
          <cell r="J1025">
            <v>1</v>
          </cell>
          <cell r="K1025">
            <v>4</v>
          </cell>
          <cell r="L1025">
            <v>0</v>
          </cell>
          <cell r="P1025" t="str">
            <v>Asia</v>
          </cell>
        </row>
        <row r="1026">
          <cell r="B1026">
            <v>2012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1</v>
          </cell>
          <cell r="L1026">
            <v>0</v>
          </cell>
          <cell r="P1026" t="str">
            <v>Africa</v>
          </cell>
        </row>
        <row r="1027">
          <cell r="B1027">
            <v>2012</v>
          </cell>
          <cell r="G1027">
            <v>2</v>
          </cell>
          <cell r="H1027">
            <v>3</v>
          </cell>
          <cell r="I1027">
            <v>0</v>
          </cell>
          <cell r="J1027">
            <v>5</v>
          </cell>
          <cell r="K1027">
            <v>9</v>
          </cell>
          <cell r="L1027">
            <v>4</v>
          </cell>
          <cell r="P1027" t="str">
            <v>Europe</v>
          </cell>
        </row>
        <row r="1028">
          <cell r="B1028">
            <v>2012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1</v>
          </cell>
          <cell r="L1028">
            <v>0</v>
          </cell>
          <cell r="P1028" t="str">
            <v>Africa</v>
          </cell>
        </row>
        <row r="1029">
          <cell r="B1029">
            <v>2012</v>
          </cell>
          <cell r="G1029">
            <v>0</v>
          </cell>
          <cell r="H1029">
            <v>1</v>
          </cell>
          <cell r="I1029">
            <v>1</v>
          </cell>
          <cell r="J1029">
            <v>2</v>
          </cell>
          <cell r="K1029">
            <v>2</v>
          </cell>
          <cell r="L1029">
            <v>6</v>
          </cell>
          <cell r="P1029" t="str">
            <v>Asia</v>
          </cell>
        </row>
        <row r="1030">
          <cell r="B1030">
            <v>2012</v>
          </cell>
          <cell r="G1030">
            <v>2</v>
          </cell>
          <cell r="H1030">
            <v>1</v>
          </cell>
          <cell r="I1030">
            <v>3</v>
          </cell>
          <cell r="J1030">
            <v>6</v>
          </cell>
          <cell r="K1030">
            <v>25</v>
          </cell>
          <cell r="L1030">
            <v>8</v>
          </cell>
          <cell r="P1030" t="str">
            <v>Europe</v>
          </cell>
        </row>
        <row r="1031">
          <cell r="B1031">
            <v>2012</v>
          </cell>
          <cell r="G1031">
            <v>0</v>
          </cell>
          <cell r="H1031">
            <v>1</v>
          </cell>
          <cell r="I1031">
            <v>0</v>
          </cell>
          <cell r="J1031">
            <v>1</v>
          </cell>
          <cell r="K1031">
            <v>7</v>
          </cell>
          <cell r="L1031">
            <v>15</v>
          </cell>
          <cell r="P1031" t="str">
            <v>Europe</v>
          </cell>
        </row>
        <row r="1032">
          <cell r="B1032">
            <v>2012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1</v>
          </cell>
          <cell r="P1032" t="str">
            <v>Oceania</v>
          </cell>
        </row>
        <row r="1033">
          <cell r="B1033">
            <v>2012</v>
          </cell>
          <cell r="G1033">
            <v>8</v>
          </cell>
          <cell r="H1033">
            <v>12</v>
          </cell>
          <cell r="I1033">
            <v>9</v>
          </cell>
          <cell r="J1033">
            <v>29</v>
          </cell>
          <cell r="K1033">
            <v>44</v>
          </cell>
          <cell r="L1033">
            <v>18</v>
          </cell>
          <cell r="P1033" t="str">
            <v>Africa</v>
          </cell>
        </row>
        <row r="1034">
          <cell r="B1034">
            <v>2012</v>
          </cell>
          <cell r="G1034">
            <v>8</v>
          </cell>
          <cell r="H1034">
            <v>18</v>
          </cell>
          <cell r="I1034">
            <v>16</v>
          </cell>
          <cell r="J1034">
            <v>42</v>
          </cell>
          <cell r="K1034">
            <v>98</v>
          </cell>
          <cell r="L1034">
            <v>29</v>
          </cell>
          <cell r="P1034" t="str">
            <v>Europe</v>
          </cell>
        </row>
        <row r="1035">
          <cell r="B1035">
            <v>2012</v>
          </cell>
          <cell r="G1035">
            <v>0</v>
          </cell>
          <cell r="H1035">
            <v>0</v>
          </cell>
          <cell r="I1035">
            <v>1</v>
          </cell>
          <cell r="J1035">
            <v>1</v>
          </cell>
          <cell r="K1035">
            <v>6</v>
          </cell>
          <cell r="L1035">
            <v>1</v>
          </cell>
          <cell r="P1035" t="str">
            <v>Asia</v>
          </cell>
        </row>
        <row r="1036">
          <cell r="B1036">
            <v>2012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1</v>
          </cell>
          <cell r="L1036">
            <v>0</v>
          </cell>
          <cell r="P1036" t="str">
            <v>South America</v>
          </cell>
        </row>
        <row r="1037">
          <cell r="B1037">
            <v>2012</v>
          </cell>
          <cell r="G1037">
            <v>4</v>
          </cell>
          <cell r="H1037">
            <v>4</v>
          </cell>
          <cell r="I1037">
            <v>4</v>
          </cell>
          <cell r="J1037">
            <v>12</v>
          </cell>
          <cell r="K1037">
            <v>40</v>
          </cell>
          <cell r="L1037">
            <v>19</v>
          </cell>
          <cell r="P1037" t="str">
            <v>Europe</v>
          </cell>
        </row>
        <row r="1038">
          <cell r="B1038">
            <v>2012</v>
          </cell>
          <cell r="G1038">
            <v>3</v>
          </cell>
          <cell r="H1038">
            <v>6</v>
          </cell>
          <cell r="I1038">
            <v>4</v>
          </cell>
          <cell r="J1038">
            <v>13</v>
          </cell>
          <cell r="K1038">
            <v>15</v>
          </cell>
          <cell r="L1038">
            <v>10</v>
          </cell>
          <cell r="P1038" t="str">
            <v>Europe</v>
          </cell>
        </row>
        <row r="1039">
          <cell r="B1039">
            <v>2012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3</v>
          </cell>
          <cell r="L1039">
            <v>2</v>
          </cell>
          <cell r="P1039" t="str">
            <v>Asia</v>
          </cell>
        </row>
        <row r="1040">
          <cell r="B1040">
            <v>2012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1</v>
          </cell>
          <cell r="L1040">
            <v>0</v>
          </cell>
          <cell r="P1040" t="str">
            <v>Asia</v>
          </cell>
        </row>
        <row r="1041">
          <cell r="B1041">
            <v>2012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1</v>
          </cell>
          <cell r="L1041">
            <v>0</v>
          </cell>
          <cell r="P1041" t="str">
            <v>Africa</v>
          </cell>
        </row>
        <row r="1042">
          <cell r="B1042">
            <v>2012</v>
          </cell>
          <cell r="G1042">
            <v>4</v>
          </cell>
          <cell r="H1042">
            <v>2</v>
          </cell>
          <cell r="I1042">
            <v>2</v>
          </cell>
          <cell r="J1042">
            <v>8</v>
          </cell>
          <cell r="K1042">
            <v>38</v>
          </cell>
          <cell r="L1042">
            <v>11</v>
          </cell>
          <cell r="P1042" t="str">
            <v>Asia</v>
          </cell>
        </row>
        <row r="1043">
          <cell r="B1043">
            <v>2012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1</v>
          </cell>
          <cell r="L1043">
            <v>0</v>
          </cell>
          <cell r="P1043" t="str">
            <v>Asia</v>
          </cell>
        </row>
        <row r="1044">
          <cell r="B1044">
            <v>2012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1</v>
          </cell>
          <cell r="L1044">
            <v>0</v>
          </cell>
          <cell r="P1044" t="str">
            <v>Oceania</v>
          </cell>
        </row>
        <row r="1045">
          <cell r="B1045">
            <v>2012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1</v>
          </cell>
          <cell r="L1045">
            <v>1</v>
          </cell>
          <cell r="P1045" t="str">
            <v>North America</v>
          </cell>
        </row>
        <row r="1046">
          <cell r="B1046">
            <v>2012</v>
          </cell>
          <cell r="G1046">
            <v>9</v>
          </cell>
          <cell r="H1046">
            <v>5</v>
          </cell>
          <cell r="I1046">
            <v>5</v>
          </cell>
          <cell r="J1046">
            <v>19</v>
          </cell>
          <cell r="K1046">
            <v>18</v>
          </cell>
          <cell r="L1046">
            <v>13</v>
          </cell>
          <cell r="P1046" t="str">
            <v>Africa</v>
          </cell>
        </row>
        <row r="1047">
          <cell r="B1047">
            <v>2012</v>
          </cell>
          <cell r="G1047">
            <v>1</v>
          </cell>
          <cell r="H1047">
            <v>5</v>
          </cell>
          <cell r="I1047">
            <v>4</v>
          </cell>
          <cell r="J1047">
            <v>10</v>
          </cell>
          <cell r="K1047">
            <v>46</v>
          </cell>
          <cell r="L1047">
            <v>21</v>
          </cell>
          <cell r="P1047" t="str">
            <v>Europe</v>
          </cell>
        </row>
        <row r="1048">
          <cell r="B1048">
            <v>2012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3</v>
          </cell>
          <cell r="L1048">
            <v>2</v>
          </cell>
          <cell r="P1048" t="str">
            <v>Asia</v>
          </cell>
        </row>
        <row r="1049">
          <cell r="B1049">
            <v>2012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1</v>
          </cell>
          <cell r="P1049" t="str">
            <v>North America</v>
          </cell>
        </row>
        <row r="1050">
          <cell r="B1050">
            <v>2012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1</v>
          </cell>
          <cell r="L1050">
            <v>1</v>
          </cell>
          <cell r="P1050" t="str">
            <v>Africa</v>
          </cell>
        </row>
        <row r="1051">
          <cell r="B1051">
            <v>2012</v>
          </cell>
          <cell r="G1051">
            <v>32</v>
          </cell>
          <cell r="H1051">
            <v>24</v>
          </cell>
          <cell r="I1051">
            <v>28</v>
          </cell>
          <cell r="J1051">
            <v>84</v>
          </cell>
          <cell r="K1051">
            <v>83</v>
          </cell>
          <cell r="L1051">
            <v>65</v>
          </cell>
          <cell r="P1051" t="str">
            <v>Europe</v>
          </cell>
        </row>
        <row r="1052">
          <cell r="B1052">
            <v>2012</v>
          </cell>
          <cell r="G1052">
            <v>1</v>
          </cell>
          <cell r="H1052">
            <v>1</v>
          </cell>
          <cell r="I1052">
            <v>1</v>
          </cell>
          <cell r="J1052">
            <v>3</v>
          </cell>
          <cell r="K1052">
            <v>11</v>
          </cell>
          <cell r="L1052">
            <v>4</v>
          </cell>
          <cell r="P1052" t="str">
            <v>Asia</v>
          </cell>
        </row>
        <row r="1053">
          <cell r="B1053">
            <v>2012</v>
          </cell>
          <cell r="G1053">
            <v>31</v>
          </cell>
          <cell r="H1053">
            <v>29</v>
          </cell>
          <cell r="I1053">
            <v>38</v>
          </cell>
          <cell r="J1053">
            <v>98</v>
          </cell>
          <cell r="K1053">
            <v>128</v>
          </cell>
          <cell r="L1053">
            <v>93</v>
          </cell>
          <cell r="P1053" t="str">
            <v>North America</v>
          </cell>
        </row>
        <row r="1054">
          <cell r="B1054">
            <v>2012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1</v>
          </cell>
          <cell r="L1054">
            <v>0</v>
          </cell>
          <cell r="P1054" t="str">
            <v>South America</v>
          </cell>
        </row>
        <row r="1055">
          <cell r="B1055">
            <v>2012</v>
          </cell>
          <cell r="G1055">
            <v>0</v>
          </cell>
          <cell r="H1055">
            <v>1</v>
          </cell>
          <cell r="I1055">
            <v>0</v>
          </cell>
          <cell r="J1055">
            <v>1</v>
          </cell>
          <cell r="K1055">
            <v>8</v>
          </cell>
          <cell r="L1055">
            <v>2</v>
          </cell>
          <cell r="P1055" t="str">
            <v>Asia</v>
          </cell>
        </row>
        <row r="1056">
          <cell r="B1056">
            <v>2012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1</v>
          </cell>
          <cell r="L1056">
            <v>0</v>
          </cell>
          <cell r="P1056" t="str">
            <v>Oceania</v>
          </cell>
        </row>
        <row r="1057">
          <cell r="B1057">
            <v>2012</v>
          </cell>
          <cell r="G1057">
            <v>0</v>
          </cell>
          <cell r="H1057">
            <v>0</v>
          </cell>
          <cell r="I1057">
            <v>2</v>
          </cell>
          <cell r="J1057">
            <v>2</v>
          </cell>
          <cell r="K1057">
            <v>21</v>
          </cell>
          <cell r="L1057">
            <v>6</v>
          </cell>
          <cell r="P1057" t="str">
            <v>South America</v>
          </cell>
        </row>
        <row r="1058">
          <cell r="B1058">
            <v>2012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6</v>
          </cell>
          <cell r="L1058">
            <v>5</v>
          </cell>
          <cell r="P1058" t="str">
            <v>Asia</v>
          </cell>
        </row>
        <row r="1059">
          <cell r="B1059">
            <v>2012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1</v>
          </cell>
          <cell r="L1059">
            <v>1</v>
          </cell>
          <cell r="P1059" t="str">
            <v>Africa</v>
          </cell>
        </row>
        <row r="1060">
          <cell r="B1060">
            <v>2012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2</v>
          </cell>
          <cell r="L1060">
            <v>0</v>
          </cell>
          <cell r="P1060" t="str">
            <v>Africa</v>
          </cell>
        </row>
        <row r="1061">
          <cell r="B1061">
            <v>2016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1</v>
          </cell>
          <cell r="L1061">
            <v>0</v>
          </cell>
          <cell r="P1061" t="str">
            <v>Asia</v>
          </cell>
        </row>
        <row r="1062">
          <cell r="B1062">
            <v>2016</v>
          </cell>
          <cell r="G1062">
            <v>4</v>
          </cell>
          <cell r="H1062">
            <v>5</v>
          </cell>
          <cell r="I1062">
            <v>7</v>
          </cell>
          <cell r="J1062">
            <v>16</v>
          </cell>
          <cell r="K1062">
            <v>34</v>
          </cell>
          <cell r="L1062">
            <v>26</v>
          </cell>
          <cell r="P1062" t="str">
            <v>Africa</v>
          </cell>
        </row>
        <row r="1063">
          <cell r="B1063">
            <v>2016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2</v>
          </cell>
          <cell r="L1063">
            <v>2</v>
          </cell>
          <cell r="P1063" t="str">
            <v>Africa</v>
          </cell>
        </row>
        <row r="1064">
          <cell r="B1064">
            <v>2016</v>
          </cell>
          <cell r="G1064">
            <v>1</v>
          </cell>
          <cell r="H1064">
            <v>1</v>
          </cell>
          <cell r="I1064">
            <v>3</v>
          </cell>
          <cell r="J1064">
            <v>5</v>
          </cell>
          <cell r="K1064">
            <v>56</v>
          </cell>
          <cell r="L1064">
            <v>26</v>
          </cell>
          <cell r="P1064" t="str">
            <v>South America</v>
          </cell>
        </row>
        <row r="1065">
          <cell r="B1065">
            <v>2016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2</v>
          </cell>
          <cell r="P1065" t="str">
            <v>Europe</v>
          </cell>
        </row>
        <row r="1066">
          <cell r="B1066">
            <v>2016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1</v>
          </cell>
          <cell r="L1066">
            <v>0</v>
          </cell>
          <cell r="P1066" t="str">
            <v>North America</v>
          </cell>
        </row>
        <row r="1067">
          <cell r="B1067">
            <v>2016</v>
          </cell>
          <cell r="G1067">
            <v>22</v>
          </cell>
          <cell r="H1067">
            <v>30</v>
          </cell>
          <cell r="I1067">
            <v>29</v>
          </cell>
          <cell r="J1067">
            <v>81</v>
          </cell>
          <cell r="K1067">
            <v>101</v>
          </cell>
          <cell r="L1067">
            <v>69</v>
          </cell>
          <cell r="P1067" t="str">
            <v>Oceania</v>
          </cell>
        </row>
        <row r="1068">
          <cell r="B1068">
            <v>2016</v>
          </cell>
          <cell r="G1068">
            <v>1</v>
          </cell>
          <cell r="H1068">
            <v>4</v>
          </cell>
          <cell r="I1068">
            <v>4</v>
          </cell>
          <cell r="J1068">
            <v>9</v>
          </cell>
          <cell r="K1068">
            <v>21</v>
          </cell>
          <cell r="L1068">
            <v>6</v>
          </cell>
          <cell r="P1068" t="str">
            <v>Europe</v>
          </cell>
        </row>
        <row r="1069">
          <cell r="B1069">
            <v>2016</v>
          </cell>
          <cell r="G1069">
            <v>1</v>
          </cell>
          <cell r="H1069">
            <v>8</v>
          </cell>
          <cell r="I1069">
            <v>2</v>
          </cell>
          <cell r="J1069">
            <v>11</v>
          </cell>
          <cell r="K1069">
            <v>18</v>
          </cell>
          <cell r="L1069">
            <v>5</v>
          </cell>
          <cell r="P1069" t="str">
            <v>Europe</v>
          </cell>
        </row>
        <row r="1070">
          <cell r="B1070">
            <v>2016</v>
          </cell>
          <cell r="G1070">
            <v>1</v>
          </cell>
          <cell r="H1070">
            <v>0</v>
          </cell>
          <cell r="I1070">
            <v>0</v>
          </cell>
          <cell r="J1070">
            <v>1</v>
          </cell>
          <cell r="K1070">
            <v>0</v>
          </cell>
          <cell r="L1070">
            <v>2</v>
          </cell>
          <cell r="P1070" t="str">
            <v>Asia</v>
          </cell>
        </row>
        <row r="1071">
          <cell r="B1071">
            <v>2016</v>
          </cell>
          <cell r="G1071">
            <v>8</v>
          </cell>
          <cell r="H1071">
            <v>0</v>
          </cell>
          <cell r="I1071">
            <v>2</v>
          </cell>
          <cell r="J1071">
            <v>10</v>
          </cell>
          <cell r="K1071">
            <v>10</v>
          </cell>
          <cell r="L1071">
            <v>10</v>
          </cell>
          <cell r="P1071" t="str">
            <v>Europe</v>
          </cell>
        </row>
        <row r="1072">
          <cell r="B1072">
            <v>2016</v>
          </cell>
          <cell r="G1072">
            <v>5</v>
          </cell>
          <cell r="H1072">
            <v>3</v>
          </cell>
          <cell r="I1072">
            <v>3</v>
          </cell>
          <cell r="J1072">
            <v>11</v>
          </cell>
          <cell r="K1072">
            <v>19</v>
          </cell>
          <cell r="L1072">
            <v>10</v>
          </cell>
          <cell r="P1072" t="str">
            <v>Europe</v>
          </cell>
        </row>
        <row r="1073">
          <cell r="B1073">
            <v>2016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1</v>
          </cell>
          <cell r="L1073">
            <v>0</v>
          </cell>
          <cell r="P1073" t="str">
            <v>Africa</v>
          </cell>
        </row>
        <row r="1074">
          <cell r="B1074">
            <v>2016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2</v>
          </cell>
          <cell r="P1074" t="str">
            <v>North America</v>
          </cell>
        </row>
        <row r="1075">
          <cell r="B1075">
            <v>2016</v>
          </cell>
          <cell r="G1075">
            <v>0</v>
          </cell>
          <cell r="H1075">
            <v>1</v>
          </cell>
          <cell r="I1075">
            <v>0</v>
          </cell>
          <cell r="J1075">
            <v>1</v>
          </cell>
          <cell r="K1075">
            <v>13</v>
          </cell>
          <cell r="L1075">
            <v>1</v>
          </cell>
          <cell r="P1075" t="str">
            <v>Europe</v>
          </cell>
        </row>
        <row r="1076">
          <cell r="B1076">
            <v>2016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1</v>
          </cell>
          <cell r="L1076">
            <v>0</v>
          </cell>
          <cell r="P1076" t="str">
            <v>Africa</v>
          </cell>
        </row>
        <row r="1077">
          <cell r="B1077">
            <v>2016</v>
          </cell>
          <cell r="G1077">
            <v>14</v>
          </cell>
          <cell r="H1077">
            <v>29</v>
          </cell>
          <cell r="I1077">
            <v>29</v>
          </cell>
          <cell r="J1077">
            <v>72</v>
          </cell>
          <cell r="K1077">
            <v>184</v>
          </cell>
          <cell r="L1077">
            <v>102</v>
          </cell>
          <cell r="P1077" t="str">
            <v>South America</v>
          </cell>
        </row>
        <row r="1078">
          <cell r="B1078">
            <v>2016</v>
          </cell>
          <cell r="G1078">
            <v>1</v>
          </cell>
          <cell r="H1078">
            <v>0</v>
          </cell>
          <cell r="I1078">
            <v>0</v>
          </cell>
          <cell r="J1078">
            <v>1</v>
          </cell>
          <cell r="K1078">
            <v>4</v>
          </cell>
          <cell r="L1078">
            <v>3</v>
          </cell>
          <cell r="P1078" t="str">
            <v>Europe</v>
          </cell>
        </row>
        <row r="1079">
          <cell r="B1079">
            <v>2016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1</v>
          </cell>
          <cell r="L1079">
            <v>0</v>
          </cell>
          <cell r="P1079" t="str">
            <v>Africa</v>
          </cell>
        </row>
        <row r="1080">
          <cell r="B1080">
            <v>2016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1</v>
          </cell>
          <cell r="L1080">
            <v>0</v>
          </cell>
          <cell r="P1080" t="str">
            <v>Africa</v>
          </cell>
        </row>
        <row r="1081">
          <cell r="B1081">
            <v>2016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1</v>
          </cell>
          <cell r="L1081">
            <v>0</v>
          </cell>
          <cell r="P1081" t="str">
            <v>Asia</v>
          </cell>
        </row>
        <row r="1082">
          <cell r="B1082">
            <v>2016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1</v>
          </cell>
          <cell r="L1082">
            <v>0</v>
          </cell>
          <cell r="P1082" t="str">
            <v>Africa</v>
          </cell>
        </row>
        <row r="1083">
          <cell r="B1083">
            <v>2016</v>
          </cell>
          <cell r="G1083">
            <v>8</v>
          </cell>
          <cell r="H1083">
            <v>10</v>
          </cell>
          <cell r="I1083">
            <v>11</v>
          </cell>
          <cell r="J1083">
            <v>29</v>
          </cell>
          <cell r="K1083">
            <v>80</v>
          </cell>
          <cell r="L1083">
            <v>73</v>
          </cell>
          <cell r="P1083" t="str">
            <v>North America</v>
          </cell>
        </row>
        <row r="1084">
          <cell r="B1084">
            <v>2016</v>
          </cell>
          <cell r="G1084">
            <v>0</v>
          </cell>
          <cell r="H1084">
            <v>0</v>
          </cell>
          <cell r="I1084">
            <v>1</v>
          </cell>
          <cell r="J1084">
            <v>1</v>
          </cell>
          <cell r="K1084">
            <v>2</v>
          </cell>
          <cell r="L1084">
            <v>0</v>
          </cell>
          <cell r="P1084" t="str">
            <v>Africa</v>
          </cell>
        </row>
        <row r="1085">
          <cell r="B1085">
            <v>2016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1</v>
          </cell>
          <cell r="L1085">
            <v>0</v>
          </cell>
          <cell r="P1085" t="str">
            <v>Africa</v>
          </cell>
        </row>
        <row r="1086">
          <cell r="B1086">
            <v>2016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7</v>
          </cell>
          <cell r="L1086">
            <v>8</v>
          </cell>
          <cell r="P1086" t="str">
            <v>South America</v>
          </cell>
        </row>
        <row r="1087">
          <cell r="B1087">
            <v>2016</v>
          </cell>
          <cell r="G1087">
            <v>107</v>
          </cell>
          <cell r="H1087">
            <v>81</v>
          </cell>
          <cell r="I1087">
            <v>51</v>
          </cell>
          <cell r="J1087">
            <v>239</v>
          </cell>
          <cell r="K1087">
            <v>161</v>
          </cell>
          <cell r="L1087">
            <v>146</v>
          </cell>
          <cell r="P1087" t="str">
            <v>Asia</v>
          </cell>
        </row>
        <row r="1088">
          <cell r="B1088">
            <v>2016</v>
          </cell>
          <cell r="G1088">
            <v>0</v>
          </cell>
          <cell r="H1088">
            <v>1</v>
          </cell>
          <cell r="I1088">
            <v>1</v>
          </cell>
          <cell r="J1088">
            <v>2</v>
          </cell>
          <cell r="K1088">
            <v>5</v>
          </cell>
          <cell r="L1088">
            <v>8</v>
          </cell>
          <cell r="P1088" t="str">
            <v>Asia</v>
          </cell>
        </row>
        <row r="1089">
          <cell r="B1089">
            <v>2016</v>
          </cell>
          <cell r="G1089">
            <v>2</v>
          </cell>
          <cell r="H1089">
            <v>5</v>
          </cell>
          <cell r="I1089">
            <v>10</v>
          </cell>
          <cell r="J1089">
            <v>17</v>
          </cell>
          <cell r="K1089">
            <v>26</v>
          </cell>
          <cell r="L1089">
            <v>13</v>
          </cell>
          <cell r="P1089" t="str">
            <v>South America</v>
          </cell>
        </row>
        <row r="1090">
          <cell r="B1090">
            <v>2016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1</v>
          </cell>
          <cell r="L1090">
            <v>0</v>
          </cell>
          <cell r="P1090" t="str">
            <v>Africa</v>
          </cell>
        </row>
        <row r="1091">
          <cell r="B1091">
            <v>2016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2</v>
          </cell>
          <cell r="L1091">
            <v>1</v>
          </cell>
          <cell r="P1091" t="str">
            <v>North America</v>
          </cell>
        </row>
        <row r="1092">
          <cell r="B1092">
            <v>2016</v>
          </cell>
          <cell r="G1092">
            <v>0</v>
          </cell>
          <cell r="H1092">
            <v>1</v>
          </cell>
          <cell r="I1092">
            <v>0</v>
          </cell>
          <cell r="J1092">
            <v>1</v>
          </cell>
          <cell r="K1092">
            <v>3</v>
          </cell>
          <cell r="L1092">
            <v>2</v>
          </cell>
          <cell r="P1092" t="str">
            <v>Africa</v>
          </cell>
        </row>
        <row r="1093">
          <cell r="B1093">
            <v>2016</v>
          </cell>
          <cell r="G1093">
            <v>2</v>
          </cell>
          <cell r="H1093">
            <v>2</v>
          </cell>
          <cell r="I1093">
            <v>1</v>
          </cell>
          <cell r="J1093">
            <v>5</v>
          </cell>
          <cell r="K1093">
            <v>12</v>
          </cell>
          <cell r="L1093">
            <v>7</v>
          </cell>
          <cell r="P1093" t="str">
            <v>Europe</v>
          </cell>
        </row>
        <row r="1094">
          <cell r="B1094">
            <v>2016</v>
          </cell>
          <cell r="G1094">
            <v>8</v>
          </cell>
          <cell r="H1094">
            <v>1</v>
          </cell>
          <cell r="I1094">
            <v>6</v>
          </cell>
          <cell r="J1094">
            <v>15</v>
          </cell>
          <cell r="K1094">
            <v>16</v>
          </cell>
          <cell r="L1094">
            <v>6</v>
          </cell>
          <cell r="P1094" t="str">
            <v>North America</v>
          </cell>
        </row>
        <row r="1095">
          <cell r="B1095">
            <v>2016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1</v>
          </cell>
          <cell r="L1095">
            <v>1</v>
          </cell>
          <cell r="P1095" t="str">
            <v>Europe</v>
          </cell>
        </row>
        <row r="1096">
          <cell r="B1096">
            <v>2016</v>
          </cell>
          <cell r="G1096">
            <v>1</v>
          </cell>
          <cell r="H1096">
            <v>2</v>
          </cell>
          <cell r="I1096">
            <v>4</v>
          </cell>
          <cell r="J1096">
            <v>7</v>
          </cell>
          <cell r="K1096">
            <v>23</v>
          </cell>
          <cell r="L1096">
            <v>14</v>
          </cell>
          <cell r="P1096" t="str">
            <v>Europe</v>
          </cell>
        </row>
        <row r="1097">
          <cell r="B1097">
            <v>2016</v>
          </cell>
          <cell r="G1097">
            <v>1</v>
          </cell>
          <cell r="H1097">
            <v>2</v>
          </cell>
          <cell r="I1097">
            <v>4</v>
          </cell>
          <cell r="J1097">
            <v>7</v>
          </cell>
          <cell r="K1097">
            <v>13</v>
          </cell>
          <cell r="L1097">
            <v>8</v>
          </cell>
          <cell r="P1097" t="str">
            <v>Europe</v>
          </cell>
        </row>
        <row r="1098">
          <cell r="B1098">
            <v>2016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2</v>
          </cell>
          <cell r="L1098">
            <v>0</v>
          </cell>
          <cell r="P1098" t="str">
            <v>North America</v>
          </cell>
        </row>
        <row r="1099">
          <cell r="B1099">
            <v>2016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1</v>
          </cell>
          <cell r="L1099">
            <v>1</v>
          </cell>
          <cell r="P1099" t="str">
            <v>Africa</v>
          </cell>
        </row>
        <row r="1100">
          <cell r="B1100">
            <v>2016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4</v>
          </cell>
          <cell r="L1100">
            <v>1</v>
          </cell>
          <cell r="P1100" t="str">
            <v>South America</v>
          </cell>
        </row>
        <row r="1101">
          <cell r="B1101">
            <v>2016</v>
          </cell>
          <cell r="G1101">
            <v>3</v>
          </cell>
          <cell r="H1101">
            <v>5</v>
          </cell>
          <cell r="I1101">
            <v>4</v>
          </cell>
          <cell r="J1101">
            <v>12</v>
          </cell>
          <cell r="K1101">
            <v>34</v>
          </cell>
          <cell r="L1101">
            <v>11</v>
          </cell>
          <cell r="P1101" t="str">
            <v>Africa</v>
          </cell>
        </row>
        <row r="1102">
          <cell r="B1102">
            <v>2016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1</v>
          </cell>
          <cell r="L1102">
            <v>0</v>
          </cell>
          <cell r="P1102" t="str">
            <v>North America</v>
          </cell>
        </row>
        <row r="1103">
          <cell r="B1103">
            <v>2016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2</v>
          </cell>
          <cell r="L1103">
            <v>4</v>
          </cell>
          <cell r="P1103" t="str">
            <v>Europe</v>
          </cell>
        </row>
        <row r="1104">
          <cell r="B1104">
            <v>2016</v>
          </cell>
          <cell r="G1104">
            <v>0</v>
          </cell>
          <cell r="H1104">
            <v>1</v>
          </cell>
          <cell r="I1104">
            <v>0</v>
          </cell>
          <cell r="J1104">
            <v>1</v>
          </cell>
          <cell r="K1104">
            <v>4</v>
          </cell>
          <cell r="L1104">
            <v>1</v>
          </cell>
          <cell r="P1104" t="str">
            <v>Africa</v>
          </cell>
        </row>
        <row r="1105">
          <cell r="B1105">
            <v>2016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1</v>
          </cell>
          <cell r="P1105" t="str">
            <v>Europe</v>
          </cell>
        </row>
        <row r="1106">
          <cell r="B1106">
            <v>2016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1</v>
          </cell>
          <cell r="L1106">
            <v>1</v>
          </cell>
          <cell r="P1106" t="str">
            <v>Oceania</v>
          </cell>
        </row>
        <row r="1107">
          <cell r="B1107">
            <v>2016</v>
          </cell>
          <cell r="G1107">
            <v>1</v>
          </cell>
          <cell r="H1107">
            <v>1</v>
          </cell>
          <cell r="I1107">
            <v>1</v>
          </cell>
          <cell r="J1107">
            <v>3</v>
          </cell>
          <cell r="K1107">
            <v>19</v>
          </cell>
          <cell r="L1107">
            <v>7</v>
          </cell>
          <cell r="P1107" t="str">
            <v>Europe</v>
          </cell>
        </row>
        <row r="1108">
          <cell r="B1108">
            <v>2016</v>
          </cell>
          <cell r="G1108">
            <v>9</v>
          </cell>
          <cell r="H1108">
            <v>5</v>
          </cell>
          <cell r="I1108">
            <v>14</v>
          </cell>
          <cell r="J1108">
            <v>28</v>
          </cell>
          <cell r="K1108">
            <v>80</v>
          </cell>
          <cell r="L1108">
            <v>42</v>
          </cell>
          <cell r="P1108" t="str">
            <v>Europe</v>
          </cell>
        </row>
        <row r="1109">
          <cell r="B1109">
            <v>2016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1</v>
          </cell>
          <cell r="L1109">
            <v>0</v>
          </cell>
          <cell r="P1109" t="str">
            <v>Africa</v>
          </cell>
        </row>
        <row r="1110">
          <cell r="B1110">
            <v>2016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1</v>
          </cell>
          <cell r="L1110">
            <v>0</v>
          </cell>
          <cell r="P1110" t="str">
            <v>Africa</v>
          </cell>
        </row>
        <row r="1111">
          <cell r="B1111">
            <v>2016</v>
          </cell>
          <cell r="G1111">
            <v>1</v>
          </cell>
          <cell r="H1111">
            <v>0</v>
          </cell>
          <cell r="I1111">
            <v>0</v>
          </cell>
          <cell r="J1111">
            <v>1</v>
          </cell>
          <cell r="K1111">
            <v>3</v>
          </cell>
          <cell r="L1111">
            <v>2</v>
          </cell>
          <cell r="P1111" t="str">
            <v>Europe</v>
          </cell>
        </row>
        <row r="1112">
          <cell r="B1112">
            <v>2016</v>
          </cell>
          <cell r="G1112">
            <v>18</v>
          </cell>
          <cell r="H1112">
            <v>25</v>
          </cell>
          <cell r="I1112">
            <v>14</v>
          </cell>
          <cell r="J1112">
            <v>57</v>
          </cell>
          <cell r="K1112">
            <v>89</v>
          </cell>
          <cell r="L1112">
            <v>66</v>
          </cell>
          <cell r="P1112" t="str">
            <v>Europe</v>
          </cell>
        </row>
        <row r="1113">
          <cell r="B1113">
            <v>2016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3</v>
          </cell>
          <cell r="L1113">
            <v>0</v>
          </cell>
          <cell r="P1113" t="str">
            <v>Africa</v>
          </cell>
        </row>
        <row r="1114">
          <cell r="B1114">
            <v>2016</v>
          </cell>
          <cell r="G1114">
            <v>64</v>
          </cell>
          <cell r="H1114">
            <v>39</v>
          </cell>
          <cell r="I1114">
            <v>44</v>
          </cell>
          <cell r="J1114">
            <v>147</v>
          </cell>
          <cell r="K1114">
            <v>151</v>
          </cell>
          <cell r="L1114">
            <v>100</v>
          </cell>
          <cell r="P1114" t="str">
            <v>Europe</v>
          </cell>
        </row>
        <row r="1115">
          <cell r="B1115">
            <v>2016</v>
          </cell>
          <cell r="G1115">
            <v>5</v>
          </cell>
          <cell r="H1115">
            <v>4</v>
          </cell>
          <cell r="I1115">
            <v>4</v>
          </cell>
          <cell r="J1115">
            <v>13</v>
          </cell>
          <cell r="K1115">
            <v>44</v>
          </cell>
          <cell r="L1115">
            <v>16</v>
          </cell>
          <cell r="P1115" t="str">
            <v>Europe</v>
          </cell>
        </row>
        <row r="1116">
          <cell r="B1116">
            <v>2016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1</v>
          </cell>
          <cell r="L1116">
            <v>0</v>
          </cell>
          <cell r="P1116" t="str">
            <v>North America</v>
          </cell>
        </row>
        <row r="1117">
          <cell r="B1117">
            <v>2016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1</v>
          </cell>
          <cell r="L1117">
            <v>0</v>
          </cell>
          <cell r="P1117" t="str">
            <v>Africa</v>
          </cell>
        </row>
        <row r="1118">
          <cell r="B1118">
            <v>2016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1</v>
          </cell>
          <cell r="L1118">
            <v>0</v>
          </cell>
          <cell r="P1118" t="str">
            <v>Africa</v>
          </cell>
        </row>
        <row r="1119">
          <cell r="B1119">
            <v>2016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1</v>
          </cell>
          <cell r="L1119">
            <v>0</v>
          </cell>
          <cell r="P1119" t="str">
            <v>North America</v>
          </cell>
        </row>
        <row r="1120">
          <cell r="B1120">
            <v>2016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2</v>
          </cell>
          <cell r="L1120">
            <v>0</v>
          </cell>
          <cell r="P1120" t="str">
            <v>North America</v>
          </cell>
        </row>
        <row r="1121">
          <cell r="B1121">
            <v>2016</v>
          </cell>
          <cell r="G1121">
            <v>2</v>
          </cell>
          <cell r="H1121">
            <v>2</v>
          </cell>
          <cell r="I1121">
            <v>2</v>
          </cell>
          <cell r="J1121">
            <v>6</v>
          </cell>
          <cell r="K1121">
            <v>9</v>
          </cell>
          <cell r="L1121">
            <v>15</v>
          </cell>
          <cell r="P1121" t="str">
            <v>Asia</v>
          </cell>
        </row>
        <row r="1122">
          <cell r="B1122">
            <v>2016</v>
          </cell>
          <cell r="G1122">
            <v>1</v>
          </cell>
          <cell r="H1122">
            <v>8</v>
          </cell>
          <cell r="I1122">
            <v>9</v>
          </cell>
          <cell r="J1122">
            <v>18</v>
          </cell>
          <cell r="K1122">
            <v>19</v>
          </cell>
          <cell r="L1122">
            <v>24</v>
          </cell>
          <cell r="P1122" t="str">
            <v>Europe</v>
          </cell>
        </row>
        <row r="1123">
          <cell r="B1123">
            <v>2016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3</v>
          </cell>
          <cell r="L1123">
            <v>2</v>
          </cell>
          <cell r="P1123" t="str">
            <v>Europe</v>
          </cell>
        </row>
        <row r="1124">
          <cell r="B1124">
            <v>2016</v>
          </cell>
          <cell r="G1124">
            <v>2</v>
          </cell>
          <cell r="H1124">
            <v>1</v>
          </cell>
          <cell r="I1124">
            <v>1</v>
          </cell>
          <cell r="J1124">
            <v>4</v>
          </cell>
          <cell r="K1124">
            <v>16</v>
          </cell>
          <cell r="L1124">
            <v>3</v>
          </cell>
          <cell r="P1124" t="str">
            <v>Asia</v>
          </cell>
        </row>
        <row r="1125">
          <cell r="B1125">
            <v>2016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2</v>
          </cell>
          <cell r="L1125">
            <v>0</v>
          </cell>
          <cell r="P1125" t="str">
            <v>Others</v>
          </cell>
        </row>
        <row r="1126">
          <cell r="B1126">
            <v>2016</v>
          </cell>
          <cell r="G1126">
            <v>0</v>
          </cell>
          <cell r="H1126">
            <v>0</v>
          </cell>
          <cell r="I1126">
            <v>1</v>
          </cell>
          <cell r="J1126">
            <v>1</v>
          </cell>
          <cell r="K1126">
            <v>6</v>
          </cell>
          <cell r="L1126">
            <v>3</v>
          </cell>
          <cell r="P1126" t="str">
            <v>Asia</v>
          </cell>
        </row>
        <row r="1127">
          <cell r="B1127">
            <v>2016</v>
          </cell>
          <cell r="G1127">
            <v>8</v>
          </cell>
          <cell r="H1127">
            <v>9</v>
          </cell>
          <cell r="I1127">
            <v>7</v>
          </cell>
          <cell r="J1127">
            <v>24</v>
          </cell>
          <cell r="K1127">
            <v>85</v>
          </cell>
          <cell r="L1127">
            <v>23</v>
          </cell>
          <cell r="P1127" t="str">
            <v>Asia</v>
          </cell>
        </row>
        <row r="1128">
          <cell r="B1128">
            <v>2016</v>
          </cell>
          <cell r="G1128">
            <v>2</v>
          </cell>
          <cell r="H1128">
            <v>3</v>
          </cell>
          <cell r="I1128">
            <v>0</v>
          </cell>
          <cell r="J1128">
            <v>5</v>
          </cell>
          <cell r="K1128">
            <v>12</v>
          </cell>
          <cell r="L1128">
            <v>2</v>
          </cell>
          <cell r="P1128" t="str">
            <v>Asia</v>
          </cell>
        </row>
        <row r="1129">
          <cell r="B1129">
            <v>2016</v>
          </cell>
          <cell r="G1129">
            <v>4</v>
          </cell>
          <cell r="H1129">
            <v>4</v>
          </cell>
          <cell r="I1129">
            <v>3</v>
          </cell>
          <cell r="J1129">
            <v>11</v>
          </cell>
          <cell r="K1129">
            <v>30</v>
          </cell>
          <cell r="L1129">
            <v>14</v>
          </cell>
          <cell r="P1129" t="str">
            <v>Europe</v>
          </cell>
        </row>
        <row r="1130">
          <cell r="B1130">
            <v>2016</v>
          </cell>
          <cell r="G1130">
            <v>0</v>
          </cell>
          <cell r="H1130">
            <v>0</v>
          </cell>
          <cell r="I1130">
            <v>3</v>
          </cell>
          <cell r="J1130">
            <v>3</v>
          </cell>
          <cell r="K1130">
            <v>17</v>
          </cell>
          <cell r="L1130">
            <v>16</v>
          </cell>
          <cell r="P1130" t="str">
            <v>Asia</v>
          </cell>
        </row>
        <row r="1131">
          <cell r="B1131">
            <v>2016</v>
          </cell>
          <cell r="G1131">
            <v>10</v>
          </cell>
          <cell r="H1131">
            <v>14</v>
          </cell>
          <cell r="I1131">
            <v>15</v>
          </cell>
          <cell r="J1131">
            <v>39</v>
          </cell>
          <cell r="K1131">
            <v>60</v>
          </cell>
          <cell r="L1131">
            <v>40</v>
          </cell>
          <cell r="P1131" t="str">
            <v>Europe</v>
          </cell>
        </row>
        <row r="1132">
          <cell r="B1132">
            <v>2016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1</v>
          </cell>
          <cell r="P1132" t="str">
            <v>North America</v>
          </cell>
        </row>
        <row r="1133">
          <cell r="B1133">
            <v>2016</v>
          </cell>
          <cell r="G1133">
            <v>0</v>
          </cell>
          <cell r="H1133">
            <v>10</v>
          </cell>
          <cell r="I1133">
            <v>14</v>
          </cell>
          <cell r="J1133">
            <v>24</v>
          </cell>
          <cell r="K1133">
            <v>86</v>
          </cell>
          <cell r="L1133">
            <v>46</v>
          </cell>
          <cell r="P1133" t="str">
            <v>Asia</v>
          </cell>
        </row>
        <row r="1134">
          <cell r="B1134">
            <v>2016</v>
          </cell>
          <cell r="G1134">
            <v>0</v>
          </cell>
          <cell r="H1134">
            <v>2</v>
          </cell>
          <cell r="I1134">
            <v>1</v>
          </cell>
          <cell r="J1134">
            <v>3</v>
          </cell>
          <cell r="K1134">
            <v>7</v>
          </cell>
          <cell r="L1134">
            <v>3</v>
          </cell>
          <cell r="P1134" t="str">
            <v>Asia</v>
          </cell>
        </row>
        <row r="1135">
          <cell r="B1135">
            <v>2016</v>
          </cell>
          <cell r="G1135">
            <v>1</v>
          </cell>
          <cell r="H1135">
            <v>1</v>
          </cell>
          <cell r="I1135">
            <v>0</v>
          </cell>
          <cell r="J1135">
            <v>2</v>
          </cell>
          <cell r="K1135">
            <v>7</v>
          </cell>
          <cell r="L1135">
            <v>4</v>
          </cell>
          <cell r="P1135" t="str">
            <v>Europe</v>
          </cell>
        </row>
        <row r="1136">
          <cell r="B1136">
            <v>2016</v>
          </cell>
          <cell r="G1136">
            <v>3</v>
          </cell>
          <cell r="H1136">
            <v>1</v>
          </cell>
          <cell r="I1136">
            <v>2</v>
          </cell>
          <cell r="J1136">
            <v>6</v>
          </cell>
          <cell r="K1136">
            <v>7</v>
          </cell>
          <cell r="L1136">
            <v>2</v>
          </cell>
          <cell r="P1136" t="str">
            <v>Africa</v>
          </cell>
        </row>
        <row r="1137">
          <cell r="B1137">
            <v>2016</v>
          </cell>
          <cell r="G1137">
            <v>7</v>
          </cell>
          <cell r="H1137">
            <v>11</v>
          </cell>
          <cell r="I1137">
            <v>17</v>
          </cell>
          <cell r="J1137">
            <v>35</v>
          </cell>
          <cell r="K1137">
            <v>53</v>
          </cell>
          <cell r="L1137">
            <v>29</v>
          </cell>
          <cell r="P1137" t="str">
            <v>Asia</v>
          </cell>
        </row>
        <row r="1138">
          <cell r="B1138">
            <v>2016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1</v>
          </cell>
          <cell r="L1138">
            <v>1</v>
          </cell>
          <cell r="P1138" t="str">
            <v>Asia</v>
          </cell>
        </row>
        <row r="1139">
          <cell r="B1139">
            <v>2016</v>
          </cell>
          <cell r="G1139">
            <v>1</v>
          </cell>
          <cell r="H1139">
            <v>0</v>
          </cell>
          <cell r="I1139">
            <v>0</v>
          </cell>
          <cell r="J1139">
            <v>1</v>
          </cell>
          <cell r="K1139">
            <v>6</v>
          </cell>
          <cell r="L1139">
            <v>0</v>
          </cell>
          <cell r="P1139" t="str">
            <v>Asia</v>
          </cell>
        </row>
        <row r="1140">
          <cell r="B1140">
            <v>2016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3</v>
          </cell>
          <cell r="L1140">
            <v>0</v>
          </cell>
          <cell r="P1140" t="str">
            <v>Asia</v>
          </cell>
        </row>
        <row r="1141">
          <cell r="B1141">
            <v>2016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1</v>
          </cell>
          <cell r="L1141">
            <v>0</v>
          </cell>
          <cell r="P1141" t="str">
            <v>Asia</v>
          </cell>
        </row>
        <row r="1142">
          <cell r="B1142">
            <v>2016</v>
          </cell>
          <cell r="G1142">
            <v>2</v>
          </cell>
          <cell r="H1142">
            <v>0</v>
          </cell>
          <cell r="I1142">
            <v>2</v>
          </cell>
          <cell r="J1142">
            <v>4</v>
          </cell>
          <cell r="K1142">
            <v>6</v>
          </cell>
          <cell r="L1142">
            <v>5</v>
          </cell>
          <cell r="P1142" t="str">
            <v>Europe</v>
          </cell>
        </row>
        <row r="1143">
          <cell r="B1143">
            <v>2016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1</v>
          </cell>
          <cell r="L1143">
            <v>1</v>
          </cell>
          <cell r="P1143" t="str">
            <v>Africa</v>
          </cell>
        </row>
        <row r="1144">
          <cell r="B1144">
            <v>2016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1</v>
          </cell>
          <cell r="L1144">
            <v>2</v>
          </cell>
          <cell r="P1144" t="str">
            <v>Africa</v>
          </cell>
        </row>
        <row r="1145">
          <cell r="B1145">
            <v>2016</v>
          </cell>
          <cell r="G1145">
            <v>2</v>
          </cell>
          <cell r="H1145">
            <v>1</v>
          </cell>
          <cell r="I1145">
            <v>0</v>
          </cell>
          <cell r="J1145">
            <v>3</v>
          </cell>
          <cell r="K1145">
            <v>12</v>
          </cell>
          <cell r="L1145">
            <v>1</v>
          </cell>
          <cell r="P1145" t="str">
            <v>Europe</v>
          </cell>
        </row>
        <row r="1146">
          <cell r="B1146">
            <v>2016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3</v>
          </cell>
          <cell r="L1146">
            <v>0</v>
          </cell>
          <cell r="P1146" t="str">
            <v>Europe</v>
          </cell>
        </row>
        <row r="1147">
          <cell r="B1147">
            <v>2016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1</v>
          </cell>
          <cell r="L1147">
            <v>0</v>
          </cell>
          <cell r="P1147" t="str">
            <v>Asia</v>
          </cell>
        </row>
        <row r="1148">
          <cell r="B1148">
            <v>2016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1</v>
          </cell>
          <cell r="L1148">
            <v>0</v>
          </cell>
          <cell r="P1148" t="str">
            <v>Africa</v>
          </cell>
        </row>
        <row r="1149">
          <cell r="B1149">
            <v>2016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1</v>
          </cell>
          <cell r="P1149" t="str">
            <v>Africa</v>
          </cell>
        </row>
        <row r="1150">
          <cell r="B1150">
            <v>2016</v>
          </cell>
          <cell r="G1150">
            <v>3</v>
          </cell>
          <cell r="H1150">
            <v>0</v>
          </cell>
          <cell r="I1150">
            <v>1</v>
          </cell>
          <cell r="J1150">
            <v>4</v>
          </cell>
          <cell r="K1150">
            <v>17</v>
          </cell>
          <cell r="L1150">
            <v>2</v>
          </cell>
          <cell r="P1150" t="str">
            <v>Asia</v>
          </cell>
        </row>
        <row r="1151">
          <cell r="B1151">
            <v>2016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1</v>
          </cell>
          <cell r="L1151">
            <v>1</v>
          </cell>
          <cell r="P1151" t="str">
            <v>Africa</v>
          </cell>
        </row>
        <row r="1152">
          <cell r="B1152">
            <v>2016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1</v>
          </cell>
          <cell r="P1152" t="str">
            <v>Europe</v>
          </cell>
        </row>
        <row r="1153">
          <cell r="B1153">
            <v>2016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1</v>
          </cell>
          <cell r="L1153">
            <v>1</v>
          </cell>
          <cell r="P1153" t="str">
            <v>Africa</v>
          </cell>
        </row>
        <row r="1154">
          <cell r="B1154">
            <v>2016</v>
          </cell>
          <cell r="G1154">
            <v>4</v>
          </cell>
          <cell r="H1154">
            <v>2</v>
          </cell>
          <cell r="I1154">
            <v>9</v>
          </cell>
          <cell r="J1154">
            <v>15</v>
          </cell>
          <cell r="K1154">
            <v>37</v>
          </cell>
          <cell r="L1154">
            <v>32</v>
          </cell>
          <cell r="P1154" t="str">
            <v>North America</v>
          </cell>
        </row>
        <row r="1155">
          <cell r="B1155">
            <v>2016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1</v>
          </cell>
          <cell r="L1155">
            <v>2</v>
          </cell>
          <cell r="P1155" t="str">
            <v>Europe</v>
          </cell>
        </row>
        <row r="1156">
          <cell r="B1156">
            <v>2016</v>
          </cell>
          <cell r="G1156">
            <v>0</v>
          </cell>
          <cell r="H1156">
            <v>0</v>
          </cell>
          <cell r="I1156">
            <v>2</v>
          </cell>
          <cell r="J1156">
            <v>2</v>
          </cell>
          <cell r="K1156">
            <v>6</v>
          </cell>
          <cell r="L1156">
            <v>2</v>
          </cell>
          <cell r="P1156" t="str">
            <v>Asia</v>
          </cell>
        </row>
        <row r="1157">
          <cell r="B1157">
            <v>2016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1</v>
          </cell>
          <cell r="L1157">
            <v>1</v>
          </cell>
          <cell r="P1157" t="str">
            <v>Europe</v>
          </cell>
        </row>
        <row r="1158">
          <cell r="B1158">
            <v>2016</v>
          </cell>
          <cell r="G1158">
            <v>3</v>
          </cell>
          <cell r="H1158">
            <v>2</v>
          </cell>
          <cell r="I1158">
            <v>2</v>
          </cell>
          <cell r="J1158">
            <v>7</v>
          </cell>
          <cell r="K1158">
            <v>18</v>
          </cell>
          <cell r="L1158">
            <v>6</v>
          </cell>
          <cell r="P1158" t="str">
            <v>Africa</v>
          </cell>
        </row>
        <row r="1159">
          <cell r="B1159">
            <v>2016</v>
          </cell>
          <cell r="G1159">
            <v>0</v>
          </cell>
          <cell r="H1159">
            <v>0</v>
          </cell>
          <cell r="I1159">
            <v>1</v>
          </cell>
          <cell r="J1159">
            <v>1</v>
          </cell>
          <cell r="K1159">
            <v>0</v>
          </cell>
          <cell r="L1159">
            <v>1</v>
          </cell>
          <cell r="P1159" t="str">
            <v>Africa</v>
          </cell>
        </row>
        <row r="1160">
          <cell r="B1160">
            <v>2016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2</v>
          </cell>
          <cell r="L1160">
            <v>0</v>
          </cell>
          <cell r="P1160" t="str">
            <v>Asia</v>
          </cell>
        </row>
        <row r="1161">
          <cell r="B1161">
            <v>2016</v>
          </cell>
          <cell r="G1161">
            <v>1</v>
          </cell>
          <cell r="H1161">
            <v>2</v>
          </cell>
          <cell r="I1161">
            <v>2</v>
          </cell>
          <cell r="J1161">
            <v>5</v>
          </cell>
          <cell r="K1161">
            <v>7</v>
          </cell>
          <cell r="L1161">
            <v>2</v>
          </cell>
          <cell r="P1161" t="str">
            <v>Africa</v>
          </cell>
        </row>
        <row r="1162">
          <cell r="B1162">
            <v>2016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1</v>
          </cell>
          <cell r="L1162">
            <v>1</v>
          </cell>
          <cell r="P1162" t="str">
            <v>Asia</v>
          </cell>
        </row>
        <row r="1163">
          <cell r="B1163">
            <v>2016</v>
          </cell>
          <cell r="G1163">
            <v>17</v>
          </cell>
          <cell r="H1163">
            <v>19</v>
          </cell>
          <cell r="I1163">
            <v>26</v>
          </cell>
          <cell r="J1163">
            <v>62</v>
          </cell>
          <cell r="K1163">
            <v>58</v>
          </cell>
          <cell r="L1163">
            <v>62</v>
          </cell>
          <cell r="P1163" t="str">
            <v>Europe</v>
          </cell>
        </row>
        <row r="1164">
          <cell r="B1164">
            <v>2016</v>
          </cell>
          <cell r="G1164">
            <v>9</v>
          </cell>
          <cell r="H1164">
            <v>5</v>
          </cell>
          <cell r="I1164">
            <v>7</v>
          </cell>
          <cell r="J1164">
            <v>21</v>
          </cell>
          <cell r="K1164">
            <v>17</v>
          </cell>
          <cell r="L1164">
            <v>12</v>
          </cell>
          <cell r="P1164" t="str">
            <v>Oceania</v>
          </cell>
        </row>
        <row r="1165">
          <cell r="B1165">
            <v>2016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2</v>
          </cell>
          <cell r="L1165">
            <v>1</v>
          </cell>
          <cell r="P1165" t="str">
            <v>North America</v>
          </cell>
        </row>
        <row r="1166">
          <cell r="B1166">
            <v>2016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1</v>
          </cell>
          <cell r="L1166">
            <v>1</v>
          </cell>
          <cell r="P1166" t="str">
            <v>Africa</v>
          </cell>
        </row>
        <row r="1167">
          <cell r="B1167">
            <v>2016</v>
          </cell>
          <cell r="G1167">
            <v>8</v>
          </cell>
          <cell r="H1167">
            <v>2</v>
          </cell>
          <cell r="I1167">
            <v>2</v>
          </cell>
          <cell r="J1167">
            <v>12</v>
          </cell>
          <cell r="K1167">
            <v>9</v>
          </cell>
          <cell r="L1167">
            <v>13</v>
          </cell>
          <cell r="P1167" t="str">
            <v>Africa</v>
          </cell>
        </row>
        <row r="1168">
          <cell r="B1168">
            <v>2016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1</v>
          </cell>
          <cell r="L1168">
            <v>1</v>
          </cell>
          <cell r="P1168" t="str">
            <v>Europe</v>
          </cell>
        </row>
        <row r="1169">
          <cell r="B1169">
            <v>2016</v>
          </cell>
          <cell r="G1169">
            <v>3</v>
          </cell>
          <cell r="H1169">
            <v>2</v>
          </cell>
          <cell r="I1169">
            <v>3</v>
          </cell>
          <cell r="J1169">
            <v>8</v>
          </cell>
          <cell r="K1169">
            <v>12</v>
          </cell>
          <cell r="L1169">
            <v>13</v>
          </cell>
          <cell r="P1169" t="str">
            <v>Europe</v>
          </cell>
        </row>
        <row r="1170">
          <cell r="B1170">
            <v>2016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1</v>
          </cell>
          <cell r="L1170">
            <v>1</v>
          </cell>
          <cell r="P1170" t="str">
            <v>Asia</v>
          </cell>
        </row>
        <row r="1171">
          <cell r="B1171">
            <v>2016</v>
          </cell>
          <cell r="G1171">
            <v>0</v>
          </cell>
          <cell r="H1171">
            <v>0</v>
          </cell>
          <cell r="I1171">
            <v>1</v>
          </cell>
          <cell r="J1171">
            <v>1</v>
          </cell>
          <cell r="K1171">
            <v>1</v>
          </cell>
          <cell r="L1171">
            <v>0</v>
          </cell>
          <cell r="P1171" t="str">
            <v>Asia</v>
          </cell>
        </row>
        <row r="1172">
          <cell r="B1172">
            <v>2016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1</v>
          </cell>
          <cell r="L1172">
            <v>0</v>
          </cell>
          <cell r="P1172" t="str">
            <v>Asia</v>
          </cell>
        </row>
        <row r="1173">
          <cell r="B1173">
            <v>2016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1</v>
          </cell>
          <cell r="L1173">
            <v>1</v>
          </cell>
          <cell r="P1173" t="str">
            <v>North America</v>
          </cell>
        </row>
        <row r="1174">
          <cell r="B1174">
            <v>2016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1</v>
          </cell>
          <cell r="L1174">
            <v>1</v>
          </cell>
          <cell r="P1174" t="str">
            <v>Oceania</v>
          </cell>
        </row>
        <row r="1175">
          <cell r="B1175">
            <v>2016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5</v>
          </cell>
          <cell r="L1175">
            <v>1</v>
          </cell>
          <cell r="P1175" t="str">
            <v>South America</v>
          </cell>
        </row>
        <row r="1176">
          <cell r="B1176">
            <v>2016</v>
          </cell>
          <cell r="G1176">
            <v>0</v>
          </cell>
          <cell r="H1176">
            <v>0</v>
          </cell>
          <cell r="I1176">
            <v>1</v>
          </cell>
          <cell r="J1176">
            <v>1</v>
          </cell>
          <cell r="K1176">
            <v>3</v>
          </cell>
          <cell r="L1176">
            <v>2</v>
          </cell>
          <cell r="P1176" t="str">
            <v>Asia</v>
          </cell>
        </row>
        <row r="1177">
          <cell r="B1177">
            <v>2016</v>
          </cell>
          <cell r="G1177">
            <v>9</v>
          </cell>
          <cell r="H1177">
            <v>18</v>
          </cell>
          <cell r="I1177">
            <v>12</v>
          </cell>
          <cell r="J1177">
            <v>39</v>
          </cell>
          <cell r="K1177">
            <v>54</v>
          </cell>
          <cell r="L1177">
            <v>36</v>
          </cell>
          <cell r="P1177" t="str">
            <v>Europe</v>
          </cell>
        </row>
        <row r="1178">
          <cell r="B1178">
            <v>2016</v>
          </cell>
          <cell r="G1178">
            <v>0</v>
          </cell>
          <cell r="H1178">
            <v>0</v>
          </cell>
          <cell r="I1178">
            <v>4</v>
          </cell>
          <cell r="J1178">
            <v>4</v>
          </cell>
          <cell r="K1178">
            <v>25</v>
          </cell>
          <cell r="L1178">
            <v>12</v>
          </cell>
          <cell r="P1178" t="str">
            <v>Europe</v>
          </cell>
        </row>
        <row r="1179">
          <cell r="B1179">
            <v>2016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3</v>
          </cell>
          <cell r="L1179">
            <v>1</v>
          </cell>
          <cell r="P1179" t="str">
            <v>North America</v>
          </cell>
        </row>
        <row r="1180">
          <cell r="B1180">
            <v>2016</v>
          </cell>
          <cell r="G1180">
            <v>0</v>
          </cell>
          <cell r="H1180">
            <v>2</v>
          </cell>
          <cell r="I1180">
            <v>0</v>
          </cell>
          <cell r="J1180">
            <v>2</v>
          </cell>
          <cell r="K1180">
            <v>2</v>
          </cell>
          <cell r="L1180">
            <v>1</v>
          </cell>
          <cell r="P1180" t="str">
            <v>Asia</v>
          </cell>
        </row>
        <row r="1181">
          <cell r="B1181">
            <v>2016</v>
          </cell>
          <cell r="G1181">
            <v>0</v>
          </cell>
          <cell r="H1181">
            <v>0</v>
          </cell>
          <cell r="I1181">
            <v>1</v>
          </cell>
          <cell r="J1181">
            <v>1</v>
          </cell>
          <cell r="K1181">
            <v>9</v>
          </cell>
          <cell r="L1181">
            <v>3</v>
          </cell>
          <cell r="P1181" t="str">
            <v>Europe</v>
          </cell>
        </row>
        <row r="1182">
          <cell r="B1182">
            <v>2016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1</v>
          </cell>
          <cell r="L1182">
            <v>12</v>
          </cell>
          <cell r="P1182" t="str">
            <v>Africa</v>
          </cell>
        </row>
        <row r="1183">
          <cell r="B1183">
            <v>2016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1</v>
          </cell>
          <cell r="L1183">
            <v>1</v>
          </cell>
          <cell r="P1183" t="str">
            <v>Oceania</v>
          </cell>
        </row>
        <row r="1184">
          <cell r="B1184">
            <v>2016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1</v>
          </cell>
          <cell r="L1184">
            <v>0</v>
          </cell>
          <cell r="P1184" t="str">
            <v>Africa</v>
          </cell>
        </row>
        <row r="1185">
          <cell r="B1185">
            <v>2016</v>
          </cell>
          <cell r="G1185">
            <v>0</v>
          </cell>
          <cell r="H1185">
            <v>0</v>
          </cell>
          <cell r="I1185">
            <v>1</v>
          </cell>
          <cell r="J1185">
            <v>1</v>
          </cell>
          <cell r="K1185">
            <v>3</v>
          </cell>
          <cell r="L1185">
            <v>0</v>
          </cell>
          <cell r="P1185" t="str">
            <v>Asia</v>
          </cell>
        </row>
        <row r="1186">
          <cell r="B1186">
            <v>2016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1</v>
          </cell>
          <cell r="L1186">
            <v>1</v>
          </cell>
          <cell r="P1186" t="str">
            <v>Africa</v>
          </cell>
        </row>
        <row r="1187">
          <cell r="B1187">
            <v>2016</v>
          </cell>
          <cell r="G1187">
            <v>3</v>
          </cell>
          <cell r="H1187">
            <v>2</v>
          </cell>
          <cell r="I1187">
            <v>4</v>
          </cell>
          <cell r="J1187">
            <v>9</v>
          </cell>
          <cell r="K1187">
            <v>13</v>
          </cell>
          <cell r="L1187">
            <v>3</v>
          </cell>
          <cell r="P1187" t="str">
            <v>Europe</v>
          </cell>
        </row>
        <row r="1188">
          <cell r="B1188">
            <v>2016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1</v>
          </cell>
          <cell r="L1188">
            <v>0</v>
          </cell>
          <cell r="P1188" t="str">
            <v>Africa</v>
          </cell>
        </row>
        <row r="1189">
          <cell r="B1189">
            <v>2016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1</v>
          </cell>
          <cell r="L1189">
            <v>0</v>
          </cell>
          <cell r="P1189" t="str">
            <v>Africa</v>
          </cell>
        </row>
        <row r="1190">
          <cell r="B1190">
            <v>2016</v>
          </cell>
          <cell r="G1190">
            <v>2</v>
          </cell>
          <cell r="H1190">
            <v>0</v>
          </cell>
          <cell r="I1190">
            <v>1</v>
          </cell>
          <cell r="J1190">
            <v>3</v>
          </cell>
          <cell r="K1190">
            <v>4</v>
          </cell>
          <cell r="L1190">
            <v>9</v>
          </cell>
          <cell r="P1190" t="str">
            <v>Asia</v>
          </cell>
        </row>
        <row r="1191">
          <cell r="B1191">
            <v>2016</v>
          </cell>
          <cell r="G1191">
            <v>5</v>
          </cell>
          <cell r="H1191">
            <v>3</v>
          </cell>
          <cell r="I1191">
            <v>3</v>
          </cell>
          <cell r="J1191">
            <v>11</v>
          </cell>
          <cell r="K1191">
            <v>21</v>
          </cell>
          <cell r="L1191">
            <v>7</v>
          </cell>
          <cell r="P1191" t="str">
            <v>Europe</v>
          </cell>
        </row>
        <row r="1192">
          <cell r="B1192">
            <v>2016</v>
          </cell>
          <cell r="G1192">
            <v>1</v>
          </cell>
          <cell r="H1192">
            <v>1</v>
          </cell>
          <cell r="I1192">
            <v>0</v>
          </cell>
          <cell r="J1192">
            <v>2</v>
          </cell>
          <cell r="K1192">
            <v>7</v>
          </cell>
          <cell r="L1192">
            <v>1</v>
          </cell>
          <cell r="P1192" t="str">
            <v>Europe</v>
          </cell>
        </row>
        <row r="1193">
          <cell r="B1193">
            <v>2016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1</v>
          </cell>
          <cell r="L1193">
            <v>0</v>
          </cell>
          <cell r="P1193" t="str">
            <v>Africa</v>
          </cell>
        </row>
        <row r="1194">
          <cell r="B1194">
            <v>2016</v>
          </cell>
          <cell r="G1194">
            <v>7</v>
          </cell>
          <cell r="H1194">
            <v>6</v>
          </cell>
          <cell r="I1194">
            <v>4</v>
          </cell>
          <cell r="J1194">
            <v>17</v>
          </cell>
          <cell r="K1194">
            <v>26</v>
          </cell>
          <cell r="L1194">
            <v>18</v>
          </cell>
          <cell r="P1194" t="str">
            <v>Africa</v>
          </cell>
        </row>
        <row r="1195">
          <cell r="B1195">
            <v>2016</v>
          </cell>
          <cell r="G1195">
            <v>9</v>
          </cell>
          <cell r="H1195">
            <v>14</v>
          </cell>
          <cell r="I1195">
            <v>8</v>
          </cell>
          <cell r="J1195">
            <v>31</v>
          </cell>
          <cell r="K1195">
            <v>83</v>
          </cell>
          <cell r="L1195">
            <v>28</v>
          </cell>
          <cell r="P1195" t="str">
            <v>Europe</v>
          </cell>
        </row>
        <row r="1196">
          <cell r="B1196">
            <v>2016</v>
          </cell>
          <cell r="G1196">
            <v>0</v>
          </cell>
          <cell r="H1196">
            <v>0</v>
          </cell>
          <cell r="I1196">
            <v>1</v>
          </cell>
          <cell r="J1196">
            <v>1</v>
          </cell>
          <cell r="K1196">
            <v>8</v>
          </cell>
          <cell r="L1196">
            <v>1</v>
          </cell>
          <cell r="P1196" t="str">
            <v>Asia</v>
          </cell>
        </row>
        <row r="1197">
          <cell r="B1197">
            <v>2016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1</v>
          </cell>
          <cell r="L1197">
            <v>0</v>
          </cell>
          <cell r="P1197" t="str">
            <v>South America</v>
          </cell>
        </row>
        <row r="1198">
          <cell r="B1198">
            <v>2016</v>
          </cell>
          <cell r="G1198">
            <v>1</v>
          </cell>
          <cell r="H1198">
            <v>4</v>
          </cell>
          <cell r="I1198">
            <v>5</v>
          </cell>
          <cell r="J1198">
            <v>10</v>
          </cell>
          <cell r="K1198">
            <v>39</v>
          </cell>
          <cell r="L1198">
            <v>18</v>
          </cell>
          <cell r="P1198" t="str">
            <v>Europe</v>
          </cell>
        </row>
        <row r="1199">
          <cell r="B1199">
            <v>2016</v>
          </cell>
          <cell r="G1199">
            <v>2</v>
          </cell>
          <cell r="H1199">
            <v>2</v>
          </cell>
          <cell r="I1199">
            <v>1</v>
          </cell>
          <cell r="J1199">
            <v>5</v>
          </cell>
          <cell r="K1199">
            <v>14</v>
          </cell>
          <cell r="L1199">
            <v>10</v>
          </cell>
          <cell r="P1199" t="str">
            <v>Europe</v>
          </cell>
        </row>
        <row r="1200">
          <cell r="B1200">
            <v>2016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1</v>
          </cell>
          <cell r="L1200">
            <v>1</v>
          </cell>
          <cell r="P1200" t="str">
            <v>Asia</v>
          </cell>
        </row>
        <row r="1201">
          <cell r="B1201">
            <v>2016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1</v>
          </cell>
          <cell r="L1201">
            <v>0</v>
          </cell>
          <cell r="P1201" t="str">
            <v>Asia</v>
          </cell>
        </row>
        <row r="1202">
          <cell r="B1202">
            <v>2016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1</v>
          </cell>
          <cell r="L1202">
            <v>0</v>
          </cell>
          <cell r="P1202" t="str">
            <v>Africa</v>
          </cell>
        </row>
        <row r="1203">
          <cell r="B1203">
            <v>2016</v>
          </cell>
          <cell r="G1203">
            <v>6</v>
          </cell>
          <cell r="H1203">
            <v>6</v>
          </cell>
          <cell r="I1203">
            <v>6</v>
          </cell>
          <cell r="J1203">
            <v>18</v>
          </cell>
          <cell r="K1203">
            <v>30</v>
          </cell>
          <cell r="L1203">
            <v>15</v>
          </cell>
          <cell r="P1203" t="str">
            <v>Asia</v>
          </cell>
        </row>
        <row r="1204">
          <cell r="B1204">
            <v>2016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1</v>
          </cell>
          <cell r="L1204">
            <v>1</v>
          </cell>
          <cell r="P1204" t="str">
            <v>Asia</v>
          </cell>
        </row>
        <row r="1205">
          <cell r="B1205">
            <v>2016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1</v>
          </cell>
          <cell r="L1205">
            <v>0</v>
          </cell>
          <cell r="P1205" t="str">
            <v>Africa</v>
          </cell>
        </row>
        <row r="1206">
          <cell r="B1206">
            <v>2016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1</v>
          </cell>
          <cell r="L1206">
            <v>1</v>
          </cell>
          <cell r="P1206" t="str">
            <v>Oceania</v>
          </cell>
        </row>
        <row r="1207">
          <cell r="B1207">
            <v>2016</v>
          </cell>
          <cell r="G1207">
            <v>1</v>
          </cell>
          <cell r="H1207">
            <v>1</v>
          </cell>
          <cell r="I1207">
            <v>1</v>
          </cell>
          <cell r="J1207">
            <v>3</v>
          </cell>
          <cell r="K1207">
            <v>1</v>
          </cell>
          <cell r="L1207">
            <v>2</v>
          </cell>
          <cell r="P1207" t="str">
            <v>North America</v>
          </cell>
        </row>
        <row r="1208">
          <cell r="B1208">
            <v>2016</v>
          </cell>
          <cell r="G1208">
            <v>7</v>
          </cell>
          <cell r="H1208">
            <v>6</v>
          </cell>
          <cell r="I1208">
            <v>6</v>
          </cell>
          <cell r="J1208">
            <v>19</v>
          </cell>
          <cell r="K1208">
            <v>14</v>
          </cell>
          <cell r="L1208">
            <v>17</v>
          </cell>
          <cell r="P1208" t="str">
            <v>Africa</v>
          </cell>
        </row>
        <row r="1209">
          <cell r="B1209">
            <v>2016</v>
          </cell>
          <cell r="G1209">
            <v>3</v>
          </cell>
          <cell r="H1209">
            <v>1</v>
          </cell>
          <cell r="I1209">
            <v>5</v>
          </cell>
          <cell r="J1209">
            <v>9</v>
          </cell>
          <cell r="K1209">
            <v>46</v>
          </cell>
          <cell r="L1209">
            <v>32</v>
          </cell>
          <cell r="P1209" t="str">
            <v>Europe</v>
          </cell>
        </row>
        <row r="1210">
          <cell r="B1210">
            <v>2016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1</v>
          </cell>
          <cell r="L1210">
            <v>1</v>
          </cell>
          <cell r="P1210" t="str">
            <v>Asia</v>
          </cell>
        </row>
        <row r="1211">
          <cell r="B1211">
            <v>2016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1</v>
          </cell>
          <cell r="L1211">
            <v>0</v>
          </cell>
          <cell r="P1211" t="str">
            <v>North America</v>
          </cell>
        </row>
        <row r="1212">
          <cell r="B1212">
            <v>2016</v>
          </cell>
          <cell r="G1212">
            <v>0</v>
          </cell>
          <cell r="H1212">
            <v>1</v>
          </cell>
          <cell r="I1212">
            <v>0</v>
          </cell>
          <cell r="J1212">
            <v>1</v>
          </cell>
          <cell r="K1212">
            <v>1</v>
          </cell>
          <cell r="L1212">
            <v>0</v>
          </cell>
          <cell r="P1212" t="str">
            <v>Africa</v>
          </cell>
        </row>
        <row r="1213">
          <cell r="B1213">
            <v>2016</v>
          </cell>
          <cell r="G1213">
            <v>41</v>
          </cell>
          <cell r="H1213">
            <v>37</v>
          </cell>
          <cell r="I1213">
            <v>39</v>
          </cell>
          <cell r="J1213">
            <v>117</v>
          </cell>
          <cell r="K1213">
            <v>91</v>
          </cell>
          <cell r="L1213">
            <v>77</v>
          </cell>
          <cell r="P1213" t="str">
            <v>Europe</v>
          </cell>
        </row>
        <row r="1214">
          <cell r="B1214">
            <v>2016</v>
          </cell>
          <cell r="G1214">
            <v>2</v>
          </cell>
          <cell r="H1214">
            <v>4</v>
          </cell>
          <cell r="I1214">
            <v>1</v>
          </cell>
          <cell r="J1214">
            <v>7</v>
          </cell>
          <cell r="K1214">
            <v>12</v>
          </cell>
          <cell r="L1214">
            <v>6</v>
          </cell>
          <cell r="P1214" t="str">
            <v>Asia</v>
          </cell>
        </row>
        <row r="1215">
          <cell r="B1215">
            <v>2016</v>
          </cell>
          <cell r="G1215">
            <v>40</v>
          </cell>
          <cell r="H1215">
            <v>44</v>
          </cell>
          <cell r="I1215">
            <v>31</v>
          </cell>
          <cell r="J1215">
            <v>115</v>
          </cell>
          <cell r="K1215">
            <v>154</v>
          </cell>
          <cell r="L1215">
            <v>124</v>
          </cell>
          <cell r="P1215" t="str">
            <v>North America</v>
          </cell>
        </row>
        <row r="1216">
          <cell r="B1216">
            <v>2016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3</v>
          </cell>
          <cell r="L1216">
            <v>1</v>
          </cell>
          <cell r="P1216" t="str">
            <v>South America</v>
          </cell>
        </row>
        <row r="1217">
          <cell r="B1217">
            <v>2016</v>
          </cell>
          <cell r="G1217">
            <v>8</v>
          </cell>
          <cell r="H1217">
            <v>6</v>
          </cell>
          <cell r="I1217">
            <v>17</v>
          </cell>
          <cell r="J1217">
            <v>31</v>
          </cell>
          <cell r="K1217">
            <v>22</v>
          </cell>
          <cell r="L1217">
            <v>10</v>
          </cell>
          <cell r="P1217" t="str">
            <v>Asia</v>
          </cell>
        </row>
        <row r="1218">
          <cell r="B1218">
            <v>2016</v>
          </cell>
          <cell r="G1218">
            <v>0</v>
          </cell>
          <cell r="H1218">
            <v>3</v>
          </cell>
          <cell r="I1218">
            <v>3</v>
          </cell>
          <cell r="J1218">
            <v>6</v>
          </cell>
          <cell r="K1218">
            <v>16</v>
          </cell>
          <cell r="L1218">
            <v>8</v>
          </cell>
          <cell r="P1218" t="str">
            <v>South America</v>
          </cell>
        </row>
        <row r="1219">
          <cell r="B1219">
            <v>2016</v>
          </cell>
          <cell r="G1219">
            <v>1</v>
          </cell>
          <cell r="H1219">
            <v>1</v>
          </cell>
          <cell r="I1219">
            <v>2</v>
          </cell>
          <cell r="J1219">
            <v>4</v>
          </cell>
          <cell r="K1219">
            <v>7</v>
          </cell>
          <cell r="L1219">
            <v>4</v>
          </cell>
          <cell r="P1219" t="str">
            <v>Asia</v>
          </cell>
        </row>
        <row r="1220">
          <cell r="B1220">
            <v>2016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2</v>
          </cell>
          <cell r="L1220">
            <v>3</v>
          </cell>
          <cell r="P1220" t="str">
            <v>Africa</v>
          </cell>
        </row>
        <row r="1221">
          <cell r="B1221">
            <v>2020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1</v>
          </cell>
          <cell r="L1221">
            <v>1</v>
          </cell>
          <cell r="P1221" t="str">
            <v>Asia</v>
          </cell>
        </row>
        <row r="1222">
          <cell r="B1222">
            <v>2020</v>
          </cell>
          <cell r="G1222">
            <v>4</v>
          </cell>
          <cell r="H1222">
            <v>4</v>
          </cell>
          <cell r="I1222">
            <v>4</v>
          </cell>
          <cell r="J1222">
            <v>12</v>
          </cell>
          <cell r="K1222">
            <v>35</v>
          </cell>
          <cell r="L1222">
            <v>21</v>
          </cell>
          <cell r="P1222" t="str">
            <v>Africa</v>
          </cell>
        </row>
        <row r="1223">
          <cell r="B1223">
            <v>2020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1</v>
          </cell>
          <cell r="L1223">
            <v>1</v>
          </cell>
          <cell r="P1223" t="str">
            <v>Africa</v>
          </cell>
        </row>
        <row r="1224">
          <cell r="B1224">
            <v>2020</v>
          </cell>
          <cell r="G1224">
            <v>0</v>
          </cell>
          <cell r="H1224">
            <v>5</v>
          </cell>
          <cell r="I1224">
            <v>4</v>
          </cell>
          <cell r="J1224">
            <v>9</v>
          </cell>
          <cell r="K1224">
            <v>40</v>
          </cell>
          <cell r="L1224">
            <v>19</v>
          </cell>
          <cell r="P1224" t="str">
            <v>South America</v>
          </cell>
        </row>
        <row r="1225">
          <cell r="B1225">
            <v>2020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1</v>
          </cell>
          <cell r="L1225">
            <v>0</v>
          </cell>
          <cell r="P1225" t="str">
            <v>Europe</v>
          </cell>
        </row>
        <row r="1226">
          <cell r="B1226">
            <v>2020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1</v>
          </cell>
          <cell r="L1226">
            <v>0</v>
          </cell>
          <cell r="P1226" t="str">
            <v>North America</v>
          </cell>
        </row>
        <row r="1227">
          <cell r="B1227">
            <v>2020</v>
          </cell>
          <cell r="G1227">
            <v>21</v>
          </cell>
          <cell r="H1227">
            <v>29</v>
          </cell>
          <cell r="I1227">
            <v>30</v>
          </cell>
          <cell r="J1227">
            <v>80</v>
          </cell>
          <cell r="K1227">
            <v>101</v>
          </cell>
          <cell r="L1227">
            <v>80</v>
          </cell>
          <cell r="P1227" t="str">
            <v>Oceania</v>
          </cell>
        </row>
        <row r="1228">
          <cell r="B1228">
            <v>2020</v>
          </cell>
          <cell r="G1228">
            <v>1</v>
          </cell>
          <cell r="H1228">
            <v>5</v>
          </cell>
          <cell r="I1228">
            <v>3</v>
          </cell>
          <cell r="J1228">
            <v>9</v>
          </cell>
          <cell r="K1228">
            <v>18</v>
          </cell>
          <cell r="L1228">
            <v>7</v>
          </cell>
          <cell r="P1228" t="str">
            <v>Europe</v>
          </cell>
        </row>
        <row r="1229">
          <cell r="B1229">
            <v>2020</v>
          </cell>
          <cell r="G1229">
            <v>14</v>
          </cell>
          <cell r="H1229">
            <v>1</v>
          </cell>
          <cell r="I1229">
            <v>4</v>
          </cell>
          <cell r="J1229">
            <v>19</v>
          </cell>
          <cell r="K1229">
            <v>24</v>
          </cell>
          <cell r="L1229">
            <v>12</v>
          </cell>
          <cell r="P1229" t="str">
            <v>Europe</v>
          </cell>
        </row>
        <row r="1230">
          <cell r="B1230">
            <v>2020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1</v>
          </cell>
          <cell r="L1230">
            <v>1</v>
          </cell>
          <cell r="P1230" t="str">
            <v>Asia</v>
          </cell>
        </row>
        <row r="1231">
          <cell r="B1231">
            <v>2020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1</v>
          </cell>
          <cell r="L1231">
            <v>0</v>
          </cell>
          <cell r="P1231" t="str">
            <v>North America</v>
          </cell>
        </row>
        <row r="1232">
          <cell r="B1232">
            <v>2020</v>
          </cell>
          <cell r="G1232">
            <v>5</v>
          </cell>
          <cell r="H1232">
            <v>1</v>
          </cell>
          <cell r="I1232">
            <v>1</v>
          </cell>
          <cell r="J1232">
            <v>7</v>
          </cell>
          <cell r="K1232">
            <v>12</v>
          </cell>
          <cell r="L1232">
            <v>7</v>
          </cell>
          <cell r="P1232" t="str">
            <v>Europe</v>
          </cell>
        </row>
        <row r="1233">
          <cell r="B1233">
            <v>2020</v>
          </cell>
          <cell r="G1233">
            <v>4</v>
          </cell>
          <cell r="H1233">
            <v>3</v>
          </cell>
          <cell r="I1233">
            <v>8</v>
          </cell>
          <cell r="J1233">
            <v>15</v>
          </cell>
          <cell r="K1233">
            <v>25</v>
          </cell>
          <cell r="L1233">
            <v>9</v>
          </cell>
          <cell r="P1233" t="str">
            <v>Europe</v>
          </cell>
        </row>
        <row r="1234">
          <cell r="B1234">
            <v>2020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1</v>
          </cell>
          <cell r="L1234">
            <v>1</v>
          </cell>
          <cell r="P1234" t="str">
            <v>Africa</v>
          </cell>
        </row>
        <row r="1235">
          <cell r="B1235">
            <v>2020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1</v>
          </cell>
          <cell r="P1235" t="str">
            <v>North America</v>
          </cell>
        </row>
        <row r="1236">
          <cell r="B1236">
            <v>2020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2</v>
          </cell>
          <cell r="L1236">
            <v>1</v>
          </cell>
          <cell r="P1236" t="str">
            <v>Asia</v>
          </cell>
        </row>
        <row r="1237">
          <cell r="B1237">
            <v>2020</v>
          </cell>
          <cell r="G1237">
            <v>0</v>
          </cell>
          <cell r="H1237">
            <v>0</v>
          </cell>
          <cell r="I1237">
            <v>1</v>
          </cell>
          <cell r="J1237">
            <v>1</v>
          </cell>
          <cell r="K1237">
            <v>14</v>
          </cell>
          <cell r="L1237">
            <v>1</v>
          </cell>
          <cell r="P1237" t="str">
            <v>Europe</v>
          </cell>
        </row>
        <row r="1238">
          <cell r="B1238">
            <v>2020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1</v>
          </cell>
          <cell r="L1238">
            <v>1</v>
          </cell>
          <cell r="P1238" t="str">
            <v>Africa</v>
          </cell>
        </row>
        <row r="1239">
          <cell r="B1239">
            <v>2020</v>
          </cell>
          <cell r="G1239">
            <v>22</v>
          </cell>
          <cell r="H1239">
            <v>20</v>
          </cell>
          <cell r="I1239">
            <v>30</v>
          </cell>
          <cell r="J1239">
            <v>72</v>
          </cell>
          <cell r="K1239">
            <v>145</v>
          </cell>
          <cell r="L1239">
            <v>96</v>
          </cell>
          <cell r="P1239" t="str">
            <v>South America</v>
          </cell>
        </row>
        <row r="1240">
          <cell r="B1240">
            <v>2020</v>
          </cell>
          <cell r="G1240">
            <v>0</v>
          </cell>
          <cell r="H1240">
            <v>2</v>
          </cell>
          <cell r="I1240">
            <v>0</v>
          </cell>
          <cell r="J1240">
            <v>2</v>
          </cell>
          <cell r="K1240">
            <v>2</v>
          </cell>
          <cell r="L1240">
            <v>2</v>
          </cell>
          <cell r="P1240" t="str">
            <v>Europe</v>
          </cell>
        </row>
        <row r="1241">
          <cell r="B1241">
            <v>2020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1</v>
          </cell>
          <cell r="L1241">
            <v>1</v>
          </cell>
          <cell r="P1241" t="str">
            <v>Africa</v>
          </cell>
        </row>
        <row r="1242">
          <cell r="B1242">
            <v>2020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1</v>
          </cell>
          <cell r="L1242">
            <v>1</v>
          </cell>
          <cell r="P1242" t="str">
            <v>Africa</v>
          </cell>
        </row>
        <row r="1243">
          <cell r="B1243">
            <v>2020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1</v>
          </cell>
          <cell r="L1243">
            <v>0</v>
          </cell>
          <cell r="P1243" t="str">
            <v>Asia</v>
          </cell>
        </row>
        <row r="1244">
          <cell r="B1244">
            <v>2020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1</v>
          </cell>
          <cell r="L1244">
            <v>2</v>
          </cell>
          <cell r="P1244" t="str">
            <v>Africa</v>
          </cell>
        </row>
        <row r="1245">
          <cell r="B1245">
            <v>2020</v>
          </cell>
          <cell r="G1245">
            <v>5</v>
          </cell>
          <cell r="H1245">
            <v>10</v>
          </cell>
          <cell r="I1245">
            <v>6</v>
          </cell>
          <cell r="J1245">
            <v>21</v>
          </cell>
          <cell r="K1245">
            <v>57</v>
          </cell>
          <cell r="L1245">
            <v>72</v>
          </cell>
          <cell r="P1245" t="str">
            <v>North America</v>
          </cell>
        </row>
        <row r="1246">
          <cell r="B1246">
            <v>2020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1</v>
          </cell>
          <cell r="L1246">
            <v>1</v>
          </cell>
          <cell r="P1246" t="str">
            <v>Africa</v>
          </cell>
        </row>
        <row r="1247">
          <cell r="B1247">
            <v>2020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1</v>
          </cell>
          <cell r="P1247" t="str">
            <v>Africa</v>
          </cell>
        </row>
        <row r="1248">
          <cell r="B1248">
            <v>2020</v>
          </cell>
          <cell r="G1248">
            <v>2</v>
          </cell>
          <cell r="H1248">
            <v>3</v>
          </cell>
          <cell r="I1248">
            <v>1</v>
          </cell>
          <cell r="J1248">
            <v>6</v>
          </cell>
          <cell r="K1248">
            <v>10</v>
          </cell>
          <cell r="L1248">
            <v>9</v>
          </cell>
          <cell r="P1248" t="str">
            <v>South America</v>
          </cell>
        </row>
        <row r="1249">
          <cell r="B1249">
            <v>2020</v>
          </cell>
          <cell r="G1249">
            <v>0</v>
          </cell>
          <cell r="H1249">
            <v>0</v>
          </cell>
          <cell r="I1249">
            <v>1</v>
          </cell>
          <cell r="J1249">
            <v>1</v>
          </cell>
          <cell r="K1249">
            <v>4</v>
          </cell>
          <cell r="L1249">
            <v>6</v>
          </cell>
          <cell r="P1249" t="str">
            <v>Asia</v>
          </cell>
        </row>
        <row r="1250">
          <cell r="B1250">
            <v>2020</v>
          </cell>
          <cell r="G1250">
            <v>3</v>
          </cell>
          <cell r="H1250">
            <v>7</v>
          </cell>
          <cell r="I1250">
            <v>14</v>
          </cell>
          <cell r="J1250">
            <v>24</v>
          </cell>
          <cell r="K1250">
            <v>44</v>
          </cell>
          <cell r="L1250">
            <v>22</v>
          </cell>
          <cell r="P1250" t="str">
            <v>South America</v>
          </cell>
        </row>
        <row r="1251">
          <cell r="B1251">
            <v>2020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1</v>
          </cell>
          <cell r="L1251">
            <v>1</v>
          </cell>
          <cell r="P1251" t="str">
            <v>Africa</v>
          </cell>
        </row>
        <row r="1252">
          <cell r="B1252">
            <v>2020</v>
          </cell>
          <cell r="G1252">
            <v>1</v>
          </cell>
          <cell r="H1252">
            <v>1</v>
          </cell>
          <cell r="I1252">
            <v>0</v>
          </cell>
          <cell r="J1252">
            <v>2</v>
          </cell>
          <cell r="K1252">
            <v>7</v>
          </cell>
          <cell r="L1252">
            <v>2</v>
          </cell>
          <cell r="P1252" t="str">
            <v>North America</v>
          </cell>
        </row>
        <row r="1253">
          <cell r="B1253">
            <v>2020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2</v>
          </cell>
          <cell r="L1253">
            <v>1</v>
          </cell>
          <cell r="P1253" t="str">
            <v>Africa</v>
          </cell>
        </row>
        <row r="1254">
          <cell r="B1254">
            <v>2020</v>
          </cell>
          <cell r="G1254">
            <v>0</v>
          </cell>
          <cell r="H1254">
            <v>3</v>
          </cell>
          <cell r="I1254">
            <v>4</v>
          </cell>
          <cell r="J1254">
            <v>7</v>
          </cell>
          <cell r="K1254">
            <v>16</v>
          </cell>
          <cell r="L1254">
            <v>6</v>
          </cell>
          <cell r="P1254" t="str">
            <v>Europe</v>
          </cell>
        </row>
        <row r="1255">
          <cell r="B1255">
            <v>2020</v>
          </cell>
          <cell r="G1255">
            <v>4</v>
          </cell>
          <cell r="H1255">
            <v>1</v>
          </cell>
          <cell r="I1255">
            <v>1</v>
          </cell>
          <cell r="J1255">
            <v>6</v>
          </cell>
          <cell r="K1255">
            <v>13</v>
          </cell>
          <cell r="L1255">
            <v>4</v>
          </cell>
          <cell r="P1255" t="str">
            <v>North America</v>
          </cell>
        </row>
        <row r="1256">
          <cell r="B1256">
            <v>2020</v>
          </cell>
          <cell r="G1256">
            <v>1</v>
          </cell>
          <cell r="H1256">
            <v>0</v>
          </cell>
          <cell r="I1256">
            <v>1</v>
          </cell>
          <cell r="J1256">
            <v>2</v>
          </cell>
          <cell r="K1256">
            <v>1</v>
          </cell>
          <cell r="L1256">
            <v>2</v>
          </cell>
          <cell r="P1256" t="str">
            <v>Europe</v>
          </cell>
        </row>
        <row r="1257">
          <cell r="B1257">
            <v>2020</v>
          </cell>
          <cell r="G1257">
            <v>2</v>
          </cell>
          <cell r="H1257">
            <v>3</v>
          </cell>
          <cell r="I1257">
            <v>3</v>
          </cell>
          <cell r="J1257">
            <v>8</v>
          </cell>
          <cell r="K1257">
            <v>19</v>
          </cell>
          <cell r="L1257">
            <v>10</v>
          </cell>
          <cell r="P1257" t="str">
            <v>Europe</v>
          </cell>
        </row>
        <row r="1258">
          <cell r="B1258">
            <v>2020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1</v>
          </cell>
          <cell r="L1258">
            <v>1</v>
          </cell>
          <cell r="P1258" t="str">
            <v>Africa</v>
          </cell>
        </row>
        <row r="1259">
          <cell r="B1259">
            <v>2020</v>
          </cell>
          <cell r="G1259">
            <v>3</v>
          </cell>
          <cell r="H1259">
            <v>1</v>
          </cell>
          <cell r="I1259">
            <v>1</v>
          </cell>
          <cell r="J1259">
            <v>5</v>
          </cell>
          <cell r="K1259">
            <v>16</v>
          </cell>
          <cell r="L1259">
            <v>9</v>
          </cell>
          <cell r="P1259" t="str">
            <v>Europe</v>
          </cell>
        </row>
        <row r="1260">
          <cell r="B1260">
            <v>2020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3</v>
          </cell>
          <cell r="L1260">
            <v>2</v>
          </cell>
          <cell r="P1260" t="str">
            <v>North America</v>
          </cell>
        </row>
        <row r="1261">
          <cell r="B1261">
            <v>2020</v>
          </cell>
          <cell r="G1261">
            <v>1</v>
          </cell>
          <cell r="H1261">
            <v>0</v>
          </cell>
          <cell r="I1261">
            <v>2</v>
          </cell>
          <cell r="J1261">
            <v>3</v>
          </cell>
          <cell r="K1261">
            <v>5</v>
          </cell>
          <cell r="L1261">
            <v>3</v>
          </cell>
          <cell r="P1261" t="str">
            <v>South America</v>
          </cell>
        </row>
        <row r="1262">
          <cell r="B1262">
            <v>2020</v>
          </cell>
          <cell r="G1262">
            <v>0</v>
          </cell>
          <cell r="H1262">
            <v>5</v>
          </cell>
          <cell r="I1262">
            <v>2</v>
          </cell>
          <cell r="J1262">
            <v>7</v>
          </cell>
          <cell r="K1262">
            <v>29</v>
          </cell>
          <cell r="L1262">
            <v>20</v>
          </cell>
          <cell r="P1262" t="str">
            <v>Africa</v>
          </cell>
        </row>
        <row r="1263">
          <cell r="B1263">
            <v>2020</v>
          </cell>
          <cell r="G1263">
            <v>0</v>
          </cell>
          <cell r="H1263">
            <v>0</v>
          </cell>
          <cell r="I1263">
            <v>1</v>
          </cell>
          <cell r="J1263">
            <v>1</v>
          </cell>
          <cell r="K1263">
            <v>2</v>
          </cell>
          <cell r="L1263">
            <v>1</v>
          </cell>
          <cell r="P1263" t="str">
            <v>North America</v>
          </cell>
        </row>
        <row r="1264">
          <cell r="B1264">
            <v>2020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4</v>
          </cell>
          <cell r="L1264">
            <v>1</v>
          </cell>
          <cell r="P1264" t="str">
            <v>Europe</v>
          </cell>
        </row>
        <row r="1265">
          <cell r="B1265">
            <v>2020</v>
          </cell>
          <cell r="G1265">
            <v>1</v>
          </cell>
          <cell r="H1265">
            <v>0</v>
          </cell>
          <cell r="I1265">
            <v>0</v>
          </cell>
          <cell r="J1265">
            <v>1</v>
          </cell>
          <cell r="K1265">
            <v>2</v>
          </cell>
          <cell r="L1265">
            <v>1</v>
          </cell>
          <cell r="P1265" t="str">
            <v>Africa</v>
          </cell>
        </row>
        <row r="1266">
          <cell r="B1266">
            <v>2020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1</v>
          </cell>
          <cell r="L1266">
            <v>0</v>
          </cell>
          <cell r="P1266" t="str">
            <v>Europe</v>
          </cell>
        </row>
        <row r="1267">
          <cell r="B1267">
            <v>2020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2</v>
          </cell>
          <cell r="L1267">
            <v>0</v>
          </cell>
          <cell r="P1267" t="str">
            <v>Oceania</v>
          </cell>
        </row>
        <row r="1268">
          <cell r="B1268">
            <v>2020</v>
          </cell>
          <cell r="G1268">
            <v>1</v>
          </cell>
          <cell r="H1268">
            <v>3</v>
          </cell>
          <cell r="I1268">
            <v>1</v>
          </cell>
          <cell r="J1268">
            <v>5</v>
          </cell>
          <cell r="K1268">
            <v>11</v>
          </cell>
          <cell r="L1268">
            <v>5</v>
          </cell>
          <cell r="P1268" t="str">
            <v>Europe</v>
          </cell>
        </row>
        <row r="1269">
          <cell r="B1269">
            <v>2020</v>
          </cell>
          <cell r="G1269">
            <v>11</v>
          </cell>
          <cell r="H1269">
            <v>15</v>
          </cell>
          <cell r="I1269">
            <v>28</v>
          </cell>
          <cell r="J1269">
            <v>54</v>
          </cell>
          <cell r="K1269">
            <v>108</v>
          </cell>
          <cell r="L1269">
            <v>38</v>
          </cell>
          <cell r="P1269" t="str">
            <v>Europe</v>
          </cell>
        </row>
        <row r="1270">
          <cell r="B1270">
            <v>2020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1</v>
          </cell>
          <cell r="L1270">
            <v>1</v>
          </cell>
          <cell r="P1270" t="str">
            <v>Africa</v>
          </cell>
        </row>
        <row r="1271">
          <cell r="B1271">
            <v>2020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1</v>
          </cell>
          <cell r="L1271">
            <v>1</v>
          </cell>
          <cell r="P1271" t="str">
            <v>Africa</v>
          </cell>
        </row>
        <row r="1272">
          <cell r="B1272">
            <v>2020</v>
          </cell>
          <cell r="G1272">
            <v>0</v>
          </cell>
          <cell r="H1272">
            <v>3</v>
          </cell>
          <cell r="I1272">
            <v>0</v>
          </cell>
          <cell r="J1272">
            <v>3</v>
          </cell>
          <cell r="K1272">
            <v>9</v>
          </cell>
          <cell r="L1272">
            <v>4</v>
          </cell>
          <cell r="P1272" t="str">
            <v>Europe</v>
          </cell>
        </row>
        <row r="1273">
          <cell r="B1273">
            <v>2020</v>
          </cell>
          <cell r="G1273">
            <v>13</v>
          </cell>
          <cell r="H1273">
            <v>12</v>
          </cell>
          <cell r="I1273">
            <v>18</v>
          </cell>
          <cell r="J1273">
            <v>43</v>
          </cell>
          <cell r="K1273">
            <v>79</v>
          </cell>
          <cell r="L1273">
            <v>58</v>
          </cell>
          <cell r="P1273" t="str">
            <v>Europe</v>
          </cell>
        </row>
        <row r="1274">
          <cell r="B1274">
            <v>2020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3</v>
          </cell>
          <cell r="L1274">
            <v>0</v>
          </cell>
          <cell r="P1274" t="str">
            <v>Africa</v>
          </cell>
        </row>
        <row r="1275">
          <cell r="B1275">
            <v>2020</v>
          </cell>
          <cell r="G1275">
            <v>41</v>
          </cell>
          <cell r="H1275">
            <v>38</v>
          </cell>
          <cell r="I1275">
            <v>45</v>
          </cell>
          <cell r="J1275">
            <v>124</v>
          </cell>
          <cell r="K1275">
            <v>124</v>
          </cell>
          <cell r="L1275">
            <v>97</v>
          </cell>
          <cell r="P1275" t="str">
            <v>Europe</v>
          </cell>
        </row>
        <row r="1276">
          <cell r="B1276">
            <v>2020</v>
          </cell>
          <cell r="G1276">
            <v>1</v>
          </cell>
          <cell r="H1276">
            <v>3</v>
          </cell>
          <cell r="I1276">
            <v>7</v>
          </cell>
          <cell r="J1276">
            <v>11</v>
          </cell>
          <cell r="K1276">
            <v>34</v>
          </cell>
          <cell r="L1276">
            <v>11</v>
          </cell>
          <cell r="P1276" t="str">
            <v>Europe</v>
          </cell>
        </row>
        <row r="1277">
          <cell r="B1277">
            <v>2020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</v>
          </cell>
          <cell r="P1277" t="str">
            <v>North America</v>
          </cell>
        </row>
        <row r="1278">
          <cell r="B1278">
            <v>2020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1</v>
          </cell>
          <cell r="L1278">
            <v>1</v>
          </cell>
          <cell r="P1278" t="str">
            <v>North America</v>
          </cell>
        </row>
        <row r="1279">
          <cell r="B1279">
            <v>2020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1</v>
          </cell>
          <cell r="L1279">
            <v>1</v>
          </cell>
          <cell r="P1279" t="str">
            <v>Africa</v>
          </cell>
        </row>
        <row r="1280">
          <cell r="B1280">
            <v>2020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1</v>
          </cell>
          <cell r="L1280">
            <v>0</v>
          </cell>
          <cell r="P1280" t="str">
            <v>Africa</v>
          </cell>
        </row>
        <row r="1281">
          <cell r="B1281">
            <v>2020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1</v>
          </cell>
          <cell r="L1281">
            <v>0</v>
          </cell>
          <cell r="P1281" t="str">
            <v>South America</v>
          </cell>
        </row>
        <row r="1282">
          <cell r="B1282">
            <v>2020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1</v>
          </cell>
          <cell r="L1282">
            <v>0</v>
          </cell>
          <cell r="P1282" t="str">
            <v>North America</v>
          </cell>
        </row>
        <row r="1283">
          <cell r="B1283">
            <v>2020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1</v>
          </cell>
          <cell r="L1283">
            <v>0</v>
          </cell>
          <cell r="P1283" t="str">
            <v>North America</v>
          </cell>
        </row>
        <row r="1284">
          <cell r="B1284">
            <v>2020</v>
          </cell>
          <cell r="G1284">
            <v>0</v>
          </cell>
          <cell r="H1284">
            <v>2</v>
          </cell>
          <cell r="I1284">
            <v>3</v>
          </cell>
          <cell r="J1284">
            <v>5</v>
          </cell>
          <cell r="K1284">
            <v>9</v>
          </cell>
          <cell r="L1284">
            <v>14</v>
          </cell>
          <cell r="P1284" t="str">
            <v>Asia</v>
          </cell>
        </row>
        <row r="1285">
          <cell r="B1285">
            <v>2020</v>
          </cell>
          <cell r="G1285">
            <v>7</v>
          </cell>
          <cell r="H1285">
            <v>5</v>
          </cell>
          <cell r="I1285">
            <v>4</v>
          </cell>
          <cell r="J1285">
            <v>16</v>
          </cell>
          <cell r="K1285">
            <v>19</v>
          </cell>
          <cell r="L1285">
            <v>20</v>
          </cell>
          <cell r="P1285" t="str">
            <v>Europe</v>
          </cell>
        </row>
        <row r="1286">
          <cell r="B1286">
            <v>2020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3</v>
          </cell>
          <cell r="L1286">
            <v>3</v>
          </cell>
          <cell r="P1286" t="str">
            <v>Europe</v>
          </cell>
        </row>
        <row r="1287">
          <cell r="B1287">
            <v>2020</v>
          </cell>
          <cell r="G1287">
            <v>5</v>
          </cell>
          <cell r="H1287">
            <v>8</v>
          </cell>
          <cell r="I1287">
            <v>6</v>
          </cell>
          <cell r="J1287">
            <v>19</v>
          </cell>
          <cell r="K1287">
            <v>40</v>
          </cell>
          <cell r="L1287">
            <v>14</v>
          </cell>
          <cell r="P1287" t="str">
            <v>Asia</v>
          </cell>
        </row>
        <row r="1288">
          <cell r="B1288">
            <v>2020</v>
          </cell>
          <cell r="G1288">
            <v>2</v>
          </cell>
          <cell r="H1288">
            <v>3</v>
          </cell>
          <cell r="I1288">
            <v>4</v>
          </cell>
          <cell r="J1288">
            <v>9</v>
          </cell>
          <cell r="K1288">
            <v>14</v>
          </cell>
          <cell r="L1288">
            <v>9</v>
          </cell>
          <cell r="P1288" t="str">
            <v>Asia</v>
          </cell>
        </row>
        <row r="1289">
          <cell r="B1289">
            <v>2020</v>
          </cell>
          <cell r="G1289">
            <v>0</v>
          </cell>
          <cell r="H1289">
            <v>1</v>
          </cell>
          <cell r="I1289">
            <v>2</v>
          </cell>
          <cell r="J1289">
            <v>3</v>
          </cell>
          <cell r="K1289">
            <v>14</v>
          </cell>
          <cell r="L1289">
            <v>5</v>
          </cell>
          <cell r="P1289" t="str">
            <v>Asia</v>
          </cell>
        </row>
        <row r="1290">
          <cell r="B1290">
            <v>2020</v>
          </cell>
          <cell r="G1290">
            <v>4</v>
          </cell>
          <cell r="H1290">
            <v>2</v>
          </cell>
          <cell r="I1290">
            <v>1</v>
          </cell>
          <cell r="J1290">
            <v>7</v>
          </cell>
          <cell r="K1290">
            <v>15</v>
          </cell>
          <cell r="L1290">
            <v>16</v>
          </cell>
          <cell r="P1290" t="str">
            <v>Europe</v>
          </cell>
        </row>
        <row r="1291">
          <cell r="B1291">
            <v>2020</v>
          </cell>
          <cell r="G1291">
            <v>12</v>
          </cell>
          <cell r="H1291">
            <v>11</v>
          </cell>
          <cell r="I1291">
            <v>1</v>
          </cell>
          <cell r="J1291">
            <v>24</v>
          </cell>
          <cell r="K1291">
            <v>54</v>
          </cell>
          <cell r="L1291">
            <v>9</v>
          </cell>
          <cell r="P1291" t="str">
            <v>Asia</v>
          </cell>
        </row>
        <row r="1292">
          <cell r="B1292">
            <v>2020</v>
          </cell>
          <cell r="G1292">
            <v>6</v>
          </cell>
          <cell r="H1292">
            <v>2</v>
          </cell>
          <cell r="I1292">
            <v>1</v>
          </cell>
          <cell r="J1292">
            <v>9</v>
          </cell>
          <cell r="K1292">
            <v>15</v>
          </cell>
          <cell r="L1292">
            <v>18</v>
          </cell>
          <cell r="P1292" t="str">
            <v>Asia</v>
          </cell>
        </row>
        <row r="1293">
          <cell r="B1293">
            <v>2020</v>
          </cell>
          <cell r="G1293">
            <v>14</v>
          </cell>
          <cell r="H1293">
            <v>29</v>
          </cell>
          <cell r="I1293">
            <v>26</v>
          </cell>
          <cell r="J1293">
            <v>69</v>
          </cell>
          <cell r="K1293">
            <v>52</v>
          </cell>
          <cell r="L1293">
            <v>62</v>
          </cell>
          <cell r="P1293" t="str">
            <v>Europe</v>
          </cell>
        </row>
        <row r="1294">
          <cell r="B1294">
            <v>2020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2</v>
          </cell>
          <cell r="L1294">
            <v>2</v>
          </cell>
          <cell r="P1294" t="str">
            <v>North America</v>
          </cell>
        </row>
        <row r="1295">
          <cell r="B1295">
            <v>2020</v>
          </cell>
          <cell r="G1295">
            <v>13</v>
          </cell>
          <cell r="H1295">
            <v>15</v>
          </cell>
          <cell r="I1295">
            <v>23</v>
          </cell>
          <cell r="J1295">
            <v>51</v>
          </cell>
          <cell r="K1295">
            <v>153</v>
          </cell>
          <cell r="L1295">
            <v>109</v>
          </cell>
          <cell r="P1295" t="str">
            <v>Asia</v>
          </cell>
        </row>
        <row r="1296">
          <cell r="B1296">
            <v>2020</v>
          </cell>
          <cell r="G1296">
            <v>4</v>
          </cell>
          <cell r="H1296">
            <v>0</v>
          </cell>
          <cell r="I1296">
            <v>1</v>
          </cell>
          <cell r="J1296">
            <v>5</v>
          </cell>
          <cell r="K1296">
            <v>6</v>
          </cell>
          <cell r="L1296">
            <v>4</v>
          </cell>
          <cell r="P1296" t="str">
            <v>Asia</v>
          </cell>
        </row>
        <row r="1297">
          <cell r="B1297">
            <v>2020</v>
          </cell>
          <cell r="G1297">
            <v>1</v>
          </cell>
          <cell r="H1297">
            <v>3</v>
          </cell>
          <cell r="I1297">
            <v>1</v>
          </cell>
          <cell r="J1297">
            <v>5</v>
          </cell>
          <cell r="K1297">
            <v>16</v>
          </cell>
          <cell r="L1297">
            <v>10</v>
          </cell>
          <cell r="P1297" t="str">
            <v>Europe</v>
          </cell>
        </row>
        <row r="1298">
          <cell r="B1298">
            <v>2020</v>
          </cell>
          <cell r="G1298">
            <v>0</v>
          </cell>
          <cell r="H1298">
            <v>0</v>
          </cell>
          <cell r="I1298">
            <v>1</v>
          </cell>
          <cell r="J1298">
            <v>1</v>
          </cell>
          <cell r="K1298">
            <v>4</v>
          </cell>
          <cell r="L1298">
            <v>5</v>
          </cell>
          <cell r="P1298" t="str">
            <v>Africa</v>
          </cell>
        </row>
        <row r="1299">
          <cell r="B1299">
            <v>2020</v>
          </cell>
          <cell r="G1299">
            <v>0</v>
          </cell>
          <cell r="H1299">
            <v>1</v>
          </cell>
          <cell r="I1299">
            <v>1</v>
          </cell>
          <cell r="J1299">
            <v>2</v>
          </cell>
          <cell r="K1299">
            <v>2</v>
          </cell>
          <cell r="L1299">
            <v>1</v>
          </cell>
          <cell r="P1299" t="str">
            <v>Asia</v>
          </cell>
        </row>
        <row r="1300">
          <cell r="B1300">
            <v>2020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1</v>
          </cell>
          <cell r="L1300">
            <v>1</v>
          </cell>
          <cell r="P1300" t="str">
            <v>Asia</v>
          </cell>
        </row>
        <row r="1301">
          <cell r="B1301">
            <v>2020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1</v>
          </cell>
          <cell r="L1301">
            <v>0</v>
          </cell>
          <cell r="P1301" t="str">
            <v>Asia</v>
          </cell>
        </row>
        <row r="1302">
          <cell r="B1302">
            <v>2020</v>
          </cell>
          <cell r="G1302">
            <v>0</v>
          </cell>
          <cell r="H1302">
            <v>3</v>
          </cell>
          <cell r="I1302">
            <v>2</v>
          </cell>
          <cell r="J1302">
            <v>5</v>
          </cell>
          <cell r="K1302">
            <v>4</v>
          </cell>
          <cell r="L1302">
            <v>3</v>
          </cell>
          <cell r="P1302" t="str">
            <v>Europe</v>
          </cell>
        </row>
        <row r="1303">
          <cell r="B1303">
            <v>2020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1</v>
          </cell>
          <cell r="L1303">
            <v>0</v>
          </cell>
          <cell r="P1303" t="str">
            <v>Asia</v>
          </cell>
        </row>
        <row r="1304">
          <cell r="B1304">
            <v>2020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1</v>
          </cell>
          <cell r="P1304" t="str">
            <v>Africa</v>
          </cell>
        </row>
        <row r="1305">
          <cell r="B1305">
            <v>2020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1</v>
          </cell>
          <cell r="L1305">
            <v>1</v>
          </cell>
          <cell r="P1305" t="str">
            <v>Africa</v>
          </cell>
        </row>
        <row r="1306">
          <cell r="B1306">
            <v>2020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2</v>
          </cell>
          <cell r="L1306">
            <v>0</v>
          </cell>
          <cell r="P1306" t="str">
            <v>Africa</v>
          </cell>
        </row>
        <row r="1307">
          <cell r="B1307">
            <v>2020</v>
          </cell>
          <cell r="G1307">
            <v>0</v>
          </cell>
          <cell r="H1307">
            <v>0</v>
          </cell>
          <cell r="I1307">
            <v>3</v>
          </cell>
          <cell r="J1307">
            <v>3</v>
          </cell>
          <cell r="K1307">
            <v>10</v>
          </cell>
          <cell r="L1307">
            <v>1</v>
          </cell>
          <cell r="P1307" t="str">
            <v>Europe</v>
          </cell>
        </row>
        <row r="1308">
          <cell r="B1308">
            <v>2020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1</v>
          </cell>
          <cell r="L1308">
            <v>0</v>
          </cell>
          <cell r="P1308" t="str">
            <v>Europe</v>
          </cell>
        </row>
        <row r="1309">
          <cell r="B1309">
            <v>2020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1</v>
          </cell>
          <cell r="P1309" t="str">
            <v>Africa</v>
          </cell>
        </row>
        <row r="1310">
          <cell r="B1310">
            <v>2020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1</v>
          </cell>
          <cell r="P1310" t="str">
            <v>Africa</v>
          </cell>
        </row>
        <row r="1311">
          <cell r="B1311">
            <v>2020</v>
          </cell>
          <cell r="G1311">
            <v>3</v>
          </cell>
          <cell r="H1311">
            <v>2</v>
          </cell>
          <cell r="I1311">
            <v>0</v>
          </cell>
          <cell r="J1311">
            <v>5</v>
          </cell>
          <cell r="K1311">
            <v>21</v>
          </cell>
          <cell r="L1311">
            <v>4</v>
          </cell>
          <cell r="P1311" t="str">
            <v>Asia</v>
          </cell>
        </row>
        <row r="1312">
          <cell r="B1312">
            <v>2020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1</v>
          </cell>
          <cell r="L1312">
            <v>1</v>
          </cell>
          <cell r="P1312" t="str">
            <v>Asia</v>
          </cell>
        </row>
        <row r="1313">
          <cell r="B1313">
            <v>2020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1</v>
          </cell>
          <cell r="L1313">
            <v>1</v>
          </cell>
          <cell r="P1313" t="str">
            <v>Africa</v>
          </cell>
        </row>
        <row r="1314">
          <cell r="B1314">
            <v>2020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1</v>
          </cell>
          <cell r="L1314">
            <v>1</v>
          </cell>
          <cell r="P1314" t="str">
            <v>Europe</v>
          </cell>
        </row>
        <row r="1315">
          <cell r="B1315">
            <v>2020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1</v>
          </cell>
          <cell r="L1315">
            <v>3</v>
          </cell>
          <cell r="P1315" t="str">
            <v>Africa</v>
          </cell>
        </row>
        <row r="1316">
          <cell r="B1316">
            <v>2020</v>
          </cell>
          <cell r="G1316">
            <v>7</v>
          </cell>
          <cell r="H1316">
            <v>2</v>
          </cell>
          <cell r="I1316">
            <v>13</v>
          </cell>
          <cell r="J1316">
            <v>22</v>
          </cell>
          <cell r="K1316">
            <v>31</v>
          </cell>
          <cell r="L1316">
            <v>29</v>
          </cell>
          <cell r="P1316" t="str">
            <v>North America</v>
          </cell>
        </row>
        <row r="1317">
          <cell r="B1317">
            <v>2020</v>
          </cell>
          <cell r="G1317">
            <v>1</v>
          </cell>
          <cell r="H1317">
            <v>0</v>
          </cell>
          <cell r="I1317">
            <v>0</v>
          </cell>
          <cell r="J1317">
            <v>1</v>
          </cell>
          <cell r="K1317">
            <v>7</v>
          </cell>
          <cell r="L1317">
            <v>4</v>
          </cell>
          <cell r="P1317" t="str">
            <v>Asia</v>
          </cell>
        </row>
        <row r="1318">
          <cell r="B1318">
            <v>2020</v>
          </cell>
          <cell r="G1318">
            <v>0</v>
          </cell>
          <cell r="H1318">
            <v>0</v>
          </cell>
          <cell r="I1318">
            <v>1</v>
          </cell>
          <cell r="J1318">
            <v>1</v>
          </cell>
          <cell r="K1318">
            <v>4</v>
          </cell>
          <cell r="L1318">
            <v>1</v>
          </cell>
          <cell r="P1318" t="str">
            <v>Europe</v>
          </cell>
        </row>
        <row r="1319">
          <cell r="B1319">
            <v>2020</v>
          </cell>
          <cell r="G1319">
            <v>4</v>
          </cell>
          <cell r="H1319">
            <v>4</v>
          </cell>
          <cell r="I1319">
            <v>3</v>
          </cell>
          <cell r="J1319">
            <v>11</v>
          </cell>
          <cell r="K1319">
            <v>23</v>
          </cell>
          <cell r="L1319">
            <v>13</v>
          </cell>
          <cell r="P1319" t="str">
            <v>Africa</v>
          </cell>
        </row>
        <row r="1320">
          <cell r="B1320">
            <v>2020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1</v>
          </cell>
          <cell r="L1320">
            <v>1</v>
          </cell>
          <cell r="P1320" t="str">
            <v>Africa</v>
          </cell>
        </row>
        <row r="1321">
          <cell r="B1321">
            <v>2020</v>
          </cell>
          <cell r="G1321">
            <v>0</v>
          </cell>
          <cell r="H1321">
            <v>1</v>
          </cell>
          <cell r="I1321">
            <v>1</v>
          </cell>
          <cell r="J1321">
            <v>2</v>
          </cell>
          <cell r="K1321">
            <v>2</v>
          </cell>
          <cell r="L1321">
            <v>1</v>
          </cell>
          <cell r="P1321" t="str">
            <v>Africa</v>
          </cell>
        </row>
        <row r="1322">
          <cell r="B1322">
            <v>2020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1</v>
          </cell>
          <cell r="P1322" t="str">
            <v>Asia</v>
          </cell>
        </row>
        <row r="1323">
          <cell r="B1323">
            <v>2020</v>
          </cell>
          <cell r="G1323">
            <v>25</v>
          </cell>
          <cell r="H1323">
            <v>17</v>
          </cell>
          <cell r="I1323">
            <v>17</v>
          </cell>
          <cell r="J1323">
            <v>59</v>
          </cell>
          <cell r="K1323">
            <v>33</v>
          </cell>
          <cell r="L1323">
            <v>41</v>
          </cell>
          <cell r="P1323" t="str">
            <v>Europe</v>
          </cell>
        </row>
        <row r="1324">
          <cell r="B1324">
            <v>2020</v>
          </cell>
          <cell r="G1324">
            <v>6</v>
          </cell>
          <cell r="H1324">
            <v>3</v>
          </cell>
          <cell r="I1324">
            <v>3</v>
          </cell>
          <cell r="J1324">
            <v>12</v>
          </cell>
          <cell r="K1324">
            <v>16</v>
          </cell>
          <cell r="L1324">
            <v>16</v>
          </cell>
          <cell r="P1324" t="str">
            <v>Oceania</v>
          </cell>
        </row>
        <row r="1325">
          <cell r="B1325">
            <v>2020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1</v>
          </cell>
          <cell r="L1325">
            <v>1</v>
          </cell>
          <cell r="P1325" t="str">
            <v>North America</v>
          </cell>
        </row>
        <row r="1326">
          <cell r="B1326">
            <v>2020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1</v>
          </cell>
          <cell r="L1326">
            <v>1</v>
          </cell>
          <cell r="P1326" t="str">
            <v>Africa</v>
          </cell>
        </row>
        <row r="1327">
          <cell r="B1327">
            <v>2020</v>
          </cell>
          <cell r="G1327">
            <v>4</v>
          </cell>
          <cell r="H1327">
            <v>1</v>
          </cell>
          <cell r="I1327">
            <v>5</v>
          </cell>
          <cell r="J1327">
            <v>10</v>
          </cell>
          <cell r="K1327">
            <v>10</v>
          </cell>
          <cell r="L1327">
            <v>12</v>
          </cell>
          <cell r="P1327" t="str">
            <v>Africa</v>
          </cell>
        </row>
        <row r="1328">
          <cell r="B1328">
            <v>2020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1</v>
          </cell>
          <cell r="P1328" t="str">
            <v>Europe</v>
          </cell>
        </row>
        <row r="1329">
          <cell r="B1329">
            <v>2020</v>
          </cell>
          <cell r="G1329">
            <v>2</v>
          </cell>
          <cell r="H1329">
            <v>0</v>
          </cell>
          <cell r="I1329">
            <v>2</v>
          </cell>
          <cell r="J1329">
            <v>4</v>
          </cell>
          <cell r="K1329">
            <v>5</v>
          </cell>
          <cell r="L1329">
            <v>10</v>
          </cell>
          <cell r="P1329" t="str">
            <v>Europe</v>
          </cell>
        </row>
        <row r="1330">
          <cell r="B1330">
            <v>2020</v>
          </cell>
          <cell r="G1330">
            <v>0</v>
          </cell>
          <cell r="H1330">
            <v>0</v>
          </cell>
          <cell r="I1330">
            <v>1</v>
          </cell>
          <cell r="J1330">
            <v>1</v>
          </cell>
          <cell r="K1330">
            <v>2</v>
          </cell>
          <cell r="L1330">
            <v>1</v>
          </cell>
          <cell r="P1330" t="str">
            <v>Asia</v>
          </cell>
        </row>
        <row r="1331">
          <cell r="B1331">
            <v>2020</v>
          </cell>
          <cell r="G1331">
            <v>1</v>
          </cell>
          <cell r="H1331">
            <v>0</v>
          </cell>
          <cell r="I1331">
            <v>0</v>
          </cell>
          <cell r="J1331">
            <v>1</v>
          </cell>
          <cell r="K1331">
            <v>1</v>
          </cell>
          <cell r="L1331">
            <v>1</v>
          </cell>
          <cell r="P1331" t="str">
            <v>Asia</v>
          </cell>
        </row>
        <row r="1332">
          <cell r="B1332">
            <v>2020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1</v>
          </cell>
          <cell r="L1332">
            <v>0</v>
          </cell>
          <cell r="P1332" t="str">
            <v>Asia</v>
          </cell>
        </row>
        <row r="1333">
          <cell r="B1333">
            <v>2020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2</v>
          </cell>
          <cell r="L1333">
            <v>1</v>
          </cell>
          <cell r="P1333" t="str">
            <v>North America</v>
          </cell>
        </row>
        <row r="1334">
          <cell r="B1334">
            <v>2020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1</v>
          </cell>
          <cell r="L1334">
            <v>1</v>
          </cell>
          <cell r="P1334" t="str">
            <v>Oceania</v>
          </cell>
        </row>
        <row r="1335">
          <cell r="B1335">
            <v>2020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1</v>
          </cell>
          <cell r="L1335">
            <v>1</v>
          </cell>
          <cell r="P1335" t="str">
            <v>South America</v>
          </cell>
        </row>
        <row r="1336">
          <cell r="B1336">
            <v>2020</v>
          </cell>
          <cell r="G1336">
            <v>96</v>
          </cell>
          <cell r="H1336">
            <v>60</v>
          </cell>
          <cell r="I1336">
            <v>51</v>
          </cell>
          <cell r="J1336">
            <v>207</v>
          </cell>
          <cell r="K1336">
            <v>120</v>
          </cell>
          <cell r="L1336">
            <v>136</v>
          </cell>
          <cell r="P1336" t="str">
            <v>Asia</v>
          </cell>
        </row>
        <row r="1337">
          <cell r="B1337">
            <v>2020</v>
          </cell>
          <cell r="G1337">
            <v>1</v>
          </cell>
          <cell r="H1337">
            <v>0</v>
          </cell>
          <cell r="I1337">
            <v>0</v>
          </cell>
          <cell r="J1337">
            <v>1</v>
          </cell>
          <cell r="K1337">
            <v>7</v>
          </cell>
          <cell r="L1337">
            <v>4</v>
          </cell>
          <cell r="P1337" t="str">
            <v>South America</v>
          </cell>
        </row>
        <row r="1338">
          <cell r="B1338">
            <v>2020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4</v>
          </cell>
          <cell r="L1338">
            <v>0</v>
          </cell>
          <cell r="P1338" t="str">
            <v>Asia</v>
          </cell>
        </row>
        <row r="1339">
          <cell r="B1339">
            <v>2020</v>
          </cell>
          <cell r="G1339">
            <v>7</v>
          </cell>
          <cell r="H1339">
            <v>6</v>
          </cell>
          <cell r="I1339">
            <v>12</v>
          </cell>
          <cell r="J1339">
            <v>25</v>
          </cell>
          <cell r="K1339">
            <v>55</v>
          </cell>
          <cell r="L1339">
            <v>36</v>
          </cell>
          <cell r="P1339" t="str">
            <v>Europe</v>
          </cell>
        </row>
        <row r="1340">
          <cell r="B1340">
            <v>2020</v>
          </cell>
          <cell r="G1340">
            <v>0</v>
          </cell>
          <cell r="H1340">
            <v>0</v>
          </cell>
          <cell r="I1340">
            <v>2</v>
          </cell>
          <cell r="J1340">
            <v>2</v>
          </cell>
          <cell r="K1340">
            <v>24</v>
          </cell>
          <cell r="L1340">
            <v>10</v>
          </cell>
          <cell r="P1340" t="str">
            <v>Europe</v>
          </cell>
        </row>
        <row r="1341">
          <cell r="B1341">
            <v>2020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2</v>
          </cell>
          <cell r="L1341">
            <v>1</v>
          </cell>
          <cell r="P1341" t="str">
            <v>North America</v>
          </cell>
        </row>
        <row r="1342">
          <cell r="B1342">
            <v>2020</v>
          </cell>
          <cell r="G1342">
            <v>0</v>
          </cell>
          <cell r="H1342">
            <v>0</v>
          </cell>
          <cell r="I1342">
            <v>1</v>
          </cell>
          <cell r="J1342">
            <v>1</v>
          </cell>
          <cell r="K1342">
            <v>1</v>
          </cell>
          <cell r="L1342">
            <v>1</v>
          </cell>
          <cell r="P1342" t="str">
            <v>Asia</v>
          </cell>
        </row>
        <row r="1343">
          <cell r="B1343">
            <v>2020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5</v>
          </cell>
          <cell r="L1343">
            <v>1</v>
          </cell>
          <cell r="P1343" t="str">
            <v>Others</v>
          </cell>
        </row>
        <row r="1344">
          <cell r="B1344">
            <v>2020</v>
          </cell>
          <cell r="G1344">
            <v>2</v>
          </cell>
          <cell r="H1344">
            <v>10</v>
          </cell>
          <cell r="I1344">
            <v>12</v>
          </cell>
          <cell r="J1344">
            <v>24</v>
          </cell>
          <cell r="K1344">
            <v>57</v>
          </cell>
          <cell r="L1344">
            <v>28</v>
          </cell>
          <cell r="P1344" t="str">
            <v>Asia</v>
          </cell>
        </row>
        <row r="1345">
          <cell r="B1345">
            <v>2020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4</v>
          </cell>
          <cell r="L1345">
            <v>2</v>
          </cell>
          <cell r="P1345" t="str">
            <v>Europe</v>
          </cell>
        </row>
        <row r="1346">
          <cell r="B1346">
            <v>2020</v>
          </cell>
          <cell r="G1346">
            <v>0</v>
          </cell>
          <cell r="H1346">
            <v>1</v>
          </cell>
          <cell r="I1346">
            <v>1</v>
          </cell>
          <cell r="J1346">
            <v>2</v>
          </cell>
          <cell r="K1346">
            <v>8</v>
          </cell>
          <cell r="L1346">
            <v>1</v>
          </cell>
          <cell r="P1346" t="str">
            <v>Europe</v>
          </cell>
        </row>
        <row r="1347">
          <cell r="B1347">
            <v>2020</v>
          </cell>
          <cell r="G1347">
            <v>36</v>
          </cell>
          <cell r="H1347">
            <v>33</v>
          </cell>
          <cell r="I1347">
            <v>49</v>
          </cell>
          <cell r="J1347">
            <v>118</v>
          </cell>
          <cell r="K1347">
            <v>134</v>
          </cell>
          <cell r="L1347">
            <v>114</v>
          </cell>
          <cell r="P1347" t="str">
            <v>Europe</v>
          </cell>
        </row>
        <row r="1348">
          <cell r="B1348">
            <v>2020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1</v>
          </cell>
          <cell r="L1348">
            <v>13</v>
          </cell>
          <cell r="P1348" t="str">
            <v>Africa</v>
          </cell>
        </row>
        <row r="1349">
          <cell r="B1349">
            <v>2020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1</v>
          </cell>
          <cell r="L1349">
            <v>0</v>
          </cell>
          <cell r="P1349" t="str">
            <v>Africa</v>
          </cell>
        </row>
        <row r="1350">
          <cell r="B1350">
            <v>2020</v>
          </cell>
          <cell r="G1350">
            <v>0</v>
          </cell>
          <cell r="H1350">
            <v>0</v>
          </cell>
          <cell r="I1350">
            <v>1</v>
          </cell>
          <cell r="J1350">
            <v>1</v>
          </cell>
          <cell r="K1350">
            <v>5</v>
          </cell>
          <cell r="L1350">
            <v>2</v>
          </cell>
          <cell r="P1350" t="str">
            <v>Asia</v>
          </cell>
        </row>
        <row r="1351">
          <cell r="B1351">
            <v>2020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2</v>
          </cell>
          <cell r="L1351">
            <v>1</v>
          </cell>
          <cell r="P1351" t="str">
            <v>Africa</v>
          </cell>
        </row>
        <row r="1352">
          <cell r="B1352">
            <v>2020</v>
          </cell>
          <cell r="G1352">
            <v>2</v>
          </cell>
          <cell r="H1352">
            <v>3</v>
          </cell>
          <cell r="I1352">
            <v>1</v>
          </cell>
          <cell r="J1352">
            <v>6</v>
          </cell>
          <cell r="K1352">
            <v>13</v>
          </cell>
          <cell r="L1352">
            <v>7</v>
          </cell>
          <cell r="P1352" t="str">
            <v>Europe</v>
          </cell>
        </row>
        <row r="1353">
          <cell r="B1353">
            <v>2020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1</v>
          </cell>
          <cell r="L1353">
            <v>1</v>
          </cell>
          <cell r="P1353" t="str">
            <v>Africa</v>
          </cell>
        </row>
        <row r="1354">
          <cell r="B1354">
            <v>2020</v>
          </cell>
          <cell r="G1354">
            <v>2</v>
          </cell>
          <cell r="H1354">
            <v>0</v>
          </cell>
          <cell r="I1354">
            <v>0</v>
          </cell>
          <cell r="J1354">
            <v>2</v>
          </cell>
          <cell r="K1354">
            <v>5</v>
          </cell>
          <cell r="L1354">
            <v>6</v>
          </cell>
          <cell r="P1354" t="str">
            <v>Asia</v>
          </cell>
        </row>
        <row r="1355">
          <cell r="B1355">
            <v>2020</v>
          </cell>
          <cell r="G1355">
            <v>5</v>
          </cell>
          <cell r="H1355">
            <v>2</v>
          </cell>
          <cell r="I1355">
            <v>4</v>
          </cell>
          <cell r="J1355">
            <v>11</v>
          </cell>
          <cell r="K1355">
            <v>21</v>
          </cell>
          <cell r="L1355">
            <v>7</v>
          </cell>
          <cell r="P1355" t="str">
            <v>Europe</v>
          </cell>
        </row>
        <row r="1356">
          <cell r="B1356">
            <v>2020</v>
          </cell>
          <cell r="G1356">
            <v>0</v>
          </cell>
          <cell r="H1356">
            <v>1</v>
          </cell>
          <cell r="I1356">
            <v>1</v>
          </cell>
          <cell r="J1356">
            <v>2</v>
          </cell>
          <cell r="K1356">
            <v>7</v>
          </cell>
          <cell r="L1356">
            <v>0</v>
          </cell>
          <cell r="P1356" t="str">
            <v>Europe</v>
          </cell>
        </row>
        <row r="1357">
          <cell r="B1357">
            <v>2020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1</v>
          </cell>
          <cell r="L1357">
            <v>0</v>
          </cell>
          <cell r="P1357" t="str">
            <v>Africa</v>
          </cell>
        </row>
        <row r="1358">
          <cell r="B1358">
            <v>2020</v>
          </cell>
          <cell r="G1358">
            <v>4</v>
          </cell>
          <cell r="H1358">
            <v>1</v>
          </cell>
          <cell r="I1358">
            <v>2</v>
          </cell>
          <cell r="J1358">
            <v>7</v>
          </cell>
          <cell r="K1358">
            <v>20</v>
          </cell>
          <cell r="L1358">
            <v>14</v>
          </cell>
          <cell r="P1358" t="str">
            <v>Africa</v>
          </cell>
        </row>
        <row r="1359">
          <cell r="B1359">
            <v>2020</v>
          </cell>
          <cell r="G1359">
            <v>9</v>
          </cell>
          <cell r="H1359">
            <v>15</v>
          </cell>
          <cell r="I1359">
            <v>12</v>
          </cell>
          <cell r="J1359">
            <v>36</v>
          </cell>
          <cell r="K1359">
            <v>93</v>
          </cell>
          <cell r="L1359">
            <v>44</v>
          </cell>
          <cell r="P1359" t="str">
            <v>Europe</v>
          </cell>
        </row>
        <row r="1360">
          <cell r="B1360">
            <v>2020</v>
          </cell>
          <cell r="G1360">
            <v>1</v>
          </cell>
          <cell r="H1360">
            <v>0</v>
          </cell>
          <cell r="I1360">
            <v>1</v>
          </cell>
          <cell r="J1360">
            <v>2</v>
          </cell>
          <cell r="K1360">
            <v>8</v>
          </cell>
          <cell r="L1360">
            <v>1</v>
          </cell>
          <cell r="P1360" t="str">
            <v>Asia</v>
          </cell>
        </row>
        <row r="1361">
          <cell r="B1361">
            <v>2020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1</v>
          </cell>
          <cell r="L1361">
            <v>0</v>
          </cell>
          <cell r="P1361" t="str">
            <v>North America</v>
          </cell>
        </row>
        <row r="1362">
          <cell r="B1362">
            <v>2020</v>
          </cell>
          <cell r="G1362">
            <v>1</v>
          </cell>
          <cell r="H1362">
            <v>5</v>
          </cell>
          <cell r="I1362">
            <v>2</v>
          </cell>
          <cell r="J1362">
            <v>8</v>
          </cell>
          <cell r="K1362">
            <v>12</v>
          </cell>
          <cell r="L1362">
            <v>17</v>
          </cell>
          <cell r="P1362" t="str">
            <v>Europe</v>
          </cell>
        </row>
        <row r="1363">
          <cell r="B1363">
            <v>2020</v>
          </cell>
          <cell r="G1363">
            <v>7</v>
          </cell>
          <cell r="H1363">
            <v>4</v>
          </cell>
          <cell r="I1363">
            <v>3</v>
          </cell>
          <cell r="J1363">
            <v>14</v>
          </cell>
          <cell r="K1363">
            <v>8</v>
          </cell>
          <cell r="L1363">
            <v>13</v>
          </cell>
          <cell r="P1363" t="str">
            <v>Europe</v>
          </cell>
        </row>
        <row r="1364">
          <cell r="B1364">
            <v>2020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1</v>
          </cell>
          <cell r="L1364">
            <v>2</v>
          </cell>
          <cell r="P1364" t="str">
            <v>Asia</v>
          </cell>
        </row>
        <row r="1365">
          <cell r="B1365">
            <v>2020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1</v>
          </cell>
          <cell r="L1365">
            <v>0</v>
          </cell>
          <cell r="P1365" t="str">
            <v>Asia</v>
          </cell>
        </row>
        <row r="1366">
          <cell r="B1366">
            <v>2020</v>
          </cell>
          <cell r="G1366">
            <v>5</v>
          </cell>
          <cell r="H1366">
            <v>5</v>
          </cell>
          <cell r="I1366">
            <v>8</v>
          </cell>
          <cell r="J1366">
            <v>18</v>
          </cell>
          <cell r="K1366">
            <v>50</v>
          </cell>
          <cell r="L1366">
            <v>26</v>
          </cell>
          <cell r="P1366" t="str">
            <v>Asia</v>
          </cell>
        </row>
        <row r="1367">
          <cell r="B1367">
            <v>2020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1</v>
          </cell>
          <cell r="P1367" t="str">
            <v>Africa</v>
          </cell>
        </row>
        <row r="1368">
          <cell r="B1368">
            <v>2020</v>
          </cell>
          <cell r="G1368">
            <v>4</v>
          </cell>
          <cell r="H1368">
            <v>5</v>
          </cell>
          <cell r="I1368">
            <v>2</v>
          </cell>
          <cell r="J1368">
            <v>11</v>
          </cell>
          <cell r="K1368">
            <v>12</v>
          </cell>
          <cell r="L1368">
            <v>13</v>
          </cell>
          <cell r="P1368" t="str">
            <v>Africa</v>
          </cell>
        </row>
        <row r="1369">
          <cell r="B1369">
            <v>2020</v>
          </cell>
          <cell r="G1369">
            <v>2</v>
          </cell>
          <cell r="H1369">
            <v>4</v>
          </cell>
          <cell r="I1369">
            <v>9</v>
          </cell>
          <cell r="J1369">
            <v>15</v>
          </cell>
          <cell r="K1369">
            <v>43</v>
          </cell>
          <cell r="L1369">
            <v>44</v>
          </cell>
          <cell r="P1369" t="str">
            <v>Europe</v>
          </cell>
        </row>
        <row r="1370">
          <cell r="B1370">
            <v>2020</v>
          </cell>
          <cell r="G1370">
            <v>0</v>
          </cell>
          <cell r="H1370">
            <v>0</v>
          </cell>
          <cell r="I1370">
            <v>1</v>
          </cell>
          <cell r="J1370">
            <v>1</v>
          </cell>
          <cell r="K1370">
            <v>1</v>
          </cell>
          <cell r="L1370">
            <v>3</v>
          </cell>
          <cell r="P1370" t="str">
            <v>Africa</v>
          </cell>
        </row>
        <row r="1371">
          <cell r="B1371">
            <v>2020</v>
          </cell>
          <cell r="G1371">
            <v>24</v>
          </cell>
          <cell r="H1371">
            <v>47</v>
          </cell>
          <cell r="I1371">
            <v>27</v>
          </cell>
          <cell r="J1371">
            <v>98</v>
          </cell>
          <cell r="K1371">
            <v>80</v>
          </cell>
          <cell r="L1371">
            <v>59</v>
          </cell>
          <cell r="P1371" t="str">
            <v>Europe</v>
          </cell>
        </row>
        <row r="1372">
          <cell r="B1372">
            <v>2020</v>
          </cell>
          <cell r="G1372">
            <v>1</v>
          </cell>
          <cell r="H1372">
            <v>1</v>
          </cell>
          <cell r="I1372">
            <v>1</v>
          </cell>
          <cell r="J1372">
            <v>3</v>
          </cell>
          <cell r="K1372">
            <v>7</v>
          </cell>
          <cell r="L1372">
            <v>5</v>
          </cell>
          <cell r="P1372" t="str">
            <v>Asia</v>
          </cell>
        </row>
        <row r="1373">
          <cell r="B1373">
            <v>2020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1</v>
          </cell>
          <cell r="L1373">
            <v>1</v>
          </cell>
          <cell r="P1373" t="str">
            <v>Africa</v>
          </cell>
        </row>
        <row r="1374">
          <cell r="B1374">
            <v>2020</v>
          </cell>
          <cell r="G1374">
            <v>37</v>
          </cell>
          <cell r="H1374">
            <v>36</v>
          </cell>
          <cell r="I1374">
            <v>31</v>
          </cell>
          <cell r="J1374">
            <v>104</v>
          </cell>
          <cell r="K1374">
            <v>120</v>
          </cell>
          <cell r="L1374">
            <v>123</v>
          </cell>
          <cell r="P1374" t="str">
            <v>North America</v>
          </cell>
        </row>
        <row r="1375">
          <cell r="B1375">
            <v>2020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1</v>
          </cell>
          <cell r="L1375">
            <v>1</v>
          </cell>
          <cell r="P1375" t="str">
            <v>South America</v>
          </cell>
        </row>
        <row r="1376">
          <cell r="B1376">
            <v>2020</v>
          </cell>
          <cell r="G1376">
            <v>8</v>
          </cell>
          <cell r="H1376">
            <v>5</v>
          </cell>
          <cell r="I1376">
            <v>6</v>
          </cell>
          <cell r="J1376">
            <v>19</v>
          </cell>
          <cell r="K1376">
            <v>25</v>
          </cell>
          <cell r="L1376">
            <v>19</v>
          </cell>
          <cell r="P1376" t="str">
            <v>Asia</v>
          </cell>
        </row>
        <row r="1377">
          <cell r="B1377">
            <v>2020</v>
          </cell>
          <cell r="G1377">
            <v>3</v>
          </cell>
          <cell r="H1377">
            <v>2</v>
          </cell>
          <cell r="I1377">
            <v>2</v>
          </cell>
          <cell r="J1377">
            <v>7</v>
          </cell>
          <cell r="K1377">
            <v>13</v>
          </cell>
          <cell r="L1377">
            <v>14</v>
          </cell>
          <cell r="P1377" t="str">
            <v>South America</v>
          </cell>
        </row>
        <row r="1378">
          <cell r="B1378">
            <v>2020</v>
          </cell>
          <cell r="G1378">
            <v>0</v>
          </cell>
          <cell r="H1378">
            <v>1</v>
          </cell>
          <cell r="I1378">
            <v>0</v>
          </cell>
          <cell r="J1378">
            <v>1</v>
          </cell>
          <cell r="K1378">
            <v>4</v>
          </cell>
          <cell r="L1378">
            <v>3</v>
          </cell>
          <cell r="P1378" t="str">
            <v>Asia</v>
          </cell>
        </row>
        <row r="1379">
          <cell r="B1379">
            <v>2020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1</v>
          </cell>
          <cell r="P1379" t="str">
            <v>North America</v>
          </cell>
        </row>
        <row r="1380">
          <cell r="B1380">
            <v>2020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1</v>
          </cell>
          <cell r="L1380">
            <v>1</v>
          </cell>
          <cell r="P1380" t="str">
            <v>Asia</v>
          </cell>
        </row>
        <row r="1381">
          <cell r="B1381">
            <v>2020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1</v>
          </cell>
          <cell r="P1381" t="str">
            <v>Africa</v>
          </cell>
        </row>
        <row r="1382">
          <cell r="B1382">
            <v>2020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2</v>
          </cell>
          <cell r="P1382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zoomScale="115" zoomScaleNormal="11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5.42578125" bestFit="1" customWidth="1"/>
    <col min="3" max="3" width="12.5703125" bestFit="1" customWidth="1"/>
    <col min="4" max="6" width="12.5703125" customWidth="1"/>
    <col min="7" max="7" width="14.140625" bestFit="1" customWidth="1"/>
    <col min="8" max="8" width="23.85546875" bestFit="1" customWidth="1"/>
    <col min="9" max="9" width="23.5703125" bestFit="1" customWidth="1"/>
    <col min="10" max="10" width="24.5703125" bestFit="1" customWidth="1"/>
    <col min="11" max="11" width="23.5703125" bestFit="1" customWidth="1"/>
    <col min="12" max="12" width="20" bestFit="1" customWidth="1"/>
    <col min="13" max="13" width="12.85546875" bestFit="1" customWidth="1"/>
    <col min="14" max="14" width="14" bestFit="1" customWidth="1"/>
    <col min="15" max="15" width="15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10</v>
      </c>
      <c r="H1" t="s">
        <v>21</v>
      </c>
      <c r="I1" t="s">
        <v>18</v>
      </c>
      <c r="J1" t="s">
        <v>19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5">
      <c r="A2">
        <v>1960</v>
      </c>
      <c r="B2" t="s">
        <v>3</v>
      </c>
      <c r="C2">
        <f>SUMIFS([1]summer_paralympics_with_contine!$J$2:$J$1382, [1]summer_paralympics_with_contine!$B$2:$B$1382, A2, [1]summer_paralympics_with_contine!$P$2:$P$1382, B2)</f>
        <v>4</v>
      </c>
      <c r="D2">
        <f>SUMIFS([1]summer_paralympics_with_contine!$G$2:$G$1382, [1]summer_paralympics_with_contine!$B$2:$B$1382, A2, [1]summer_paralympics_with_contine!$P$2:$P$1382, B2)</f>
        <v>0</v>
      </c>
      <c r="E2">
        <f>SUMIFS([1]summer_paralympics_with_contine!$H$2:$H$1382, [1]summer_paralympics_with_contine!$B$2:$B$1382, A2, [1]summer_paralympics_with_contine!$P$2:$P$1382, B2)</f>
        <v>2</v>
      </c>
      <c r="F2">
        <f>SUMIFS([1]summer_paralympics_with_contine!$I$2:$I$1382, [1]summer_paralympics_with_contine!$B$2:$B$1382, A2, [1]summer_paralympics_with_contine!$P$2:$P$1382, B2)</f>
        <v>2</v>
      </c>
      <c r="G2">
        <f>COUNTIFS([1]summer_paralympics_with_contine!$B$2:$B$1382, A2, [1]summer_paralympics_with_contine!$P$2:$P$1382, B2)</f>
        <v>1</v>
      </c>
      <c r="H2" s="1">
        <f>IFERROR(C2/G2, 0)</f>
        <v>4</v>
      </c>
      <c r="I2" s="1">
        <f>IFERROR(D2/$G2, 0)</f>
        <v>0</v>
      </c>
      <c r="J2" s="1">
        <f t="shared" ref="J2:K2" si="0">IFERROR(E2/$G2, 0)</f>
        <v>2</v>
      </c>
      <c r="K2" s="1">
        <f t="shared" si="0"/>
        <v>2</v>
      </c>
      <c r="L2">
        <f>RANK(H2, H$2:H$8)</f>
        <v>6</v>
      </c>
      <c r="M2">
        <f t="shared" ref="M2:O8" si="1">RANK(I2, I$2:I$8)</f>
        <v>6</v>
      </c>
      <c r="N2">
        <f t="shared" si="1"/>
        <v>5</v>
      </c>
      <c r="O2">
        <f t="shared" si="1"/>
        <v>3</v>
      </c>
      <c r="P2">
        <f>SUMIFS([1]summer_paralympics_with_contine!$K$2:$K$1382, [1]summer_paralympics_with_contine!$B$2:$B$1382, A2, [1]summer_paralympics_with_contine!$P$2:$P$1382, B2)</f>
        <v>6</v>
      </c>
      <c r="Q2">
        <f>SUMIFS([1]summer_paralympics_with_contine!$L$2:$L$1382, [1]summer_paralympics_with_contine!$B$2:$B$1382, A2, [1]summer_paralympics_with_contine!$P$2:$P$1382, B2)</f>
        <v>1</v>
      </c>
      <c r="R2" s="2">
        <f>IFERROR(P2/(P2+Q2), 0)</f>
        <v>0.8571428571428571</v>
      </c>
      <c r="S2" s="2">
        <f>IFERROR(Q2/(P2+Q2), 0)</f>
        <v>0.14285714285714285</v>
      </c>
    </row>
    <row r="3" spans="1:19" x14ac:dyDescent="0.25">
      <c r="A3">
        <v>1960</v>
      </c>
      <c r="B3" t="s">
        <v>4</v>
      </c>
      <c r="C3">
        <f>SUMIFS([1]summer_paralympics_with_contine!$J$2:$J$1382, [1]summer_paralympics_with_contine!$B$2:$B$1382, A3, [1]summer_paralympics_with_contine!$P$2:$P$1382, B3)</f>
        <v>5</v>
      </c>
      <c r="D3">
        <f>SUMIFS([1]summer_paralympics_with_contine!$G$2:$G$1382, [1]summer_paralympics_with_contine!$B$2:$B$1382, A3, [1]summer_paralympics_with_contine!$P$2:$P$1382, B3)</f>
        <v>2</v>
      </c>
      <c r="E3">
        <f>SUMIFS([1]summer_paralympics_with_contine!$H$2:$H$1382, [1]summer_paralympics_with_contine!$B$2:$B$1382, A3, [1]summer_paralympics_with_contine!$P$2:$P$1382, B3)</f>
        <v>1</v>
      </c>
      <c r="F3">
        <f>SUMIFS([1]summer_paralympics_with_contine!$I$2:$I$1382, [1]summer_paralympics_with_contine!$B$2:$B$1382, A3, [1]summer_paralympics_with_contine!$P$2:$P$1382, B3)</f>
        <v>2</v>
      </c>
      <c r="G3">
        <f>COUNTIFS([1]summer_paralympics_with_contine!$B$2:$B$1382, A3, [1]summer_paralympics_with_contine!$P$2:$P$1382, B3)</f>
        <v>1</v>
      </c>
      <c r="H3" s="1">
        <f t="shared" ref="H3:H66" si="2">IFERROR(C3/G3, 0)</f>
        <v>5</v>
      </c>
      <c r="I3" s="1">
        <f t="shared" ref="I3:I66" si="3">IFERROR(D3/$G3, 0)</f>
        <v>2</v>
      </c>
      <c r="J3" s="1">
        <f t="shared" ref="J3:J66" si="4">IFERROR(E3/$G3, 0)</f>
        <v>1</v>
      </c>
      <c r="K3" s="1">
        <f t="shared" ref="K3:K66" si="5">IFERROR(F3/$G3, 0)</f>
        <v>2</v>
      </c>
      <c r="L3">
        <f t="shared" ref="L3:L8" si="6">RANK(H3, H$2:H$8)</f>
        <v>5</v>
      </c>
      <c r="M3">
        <f t="shared" si="1"/>
        <v>4</v>
      </c>
      <c r="N3">
        <f t="shared" si="1"/>
        <v>6</v>
      </c>
      <c r="O3">
        <f t="shared" si="1"/>
        <v>3</v>
      </c>
      <c r="P3">
        <f>SUMIFS([1]summer_paralympics_with_contine!$K$2:$K$1382, [1]summer_paralympics_with_contine!$B$2:$B$1382, A3, [1]summer_paralympics_with_contine!$P$2:$P$1382, B3)</f>
        <v>0</v>
      </c>
      <c r="Q3">
        <f>SUMIFS([1]summer_paralympics_with_contine!$L$2:$L$1382, [1]summer_paralympics_with_contine!$B$2:$B$1382, A3, [1]summer_paralympics_with_contine!$P$2:$P$1382, B3)</f>
        <v>1</v>
      </c>
      <c r="R3" s="2">
        <f t="shared" ref="R3:R66" si="7">IFERROR(P3/(P3+Q3), 0)</f>
        <v>0</v>
      </c>
      <c r="S3" s="2">
        <f t="shared" ref="S3:S66" si="8">IFERROR(Q3/(P3+Q3), 0)</f>
        <v>1</v>
      </c>
    </row>
    <row r="4" spans="1:19" x14ac:dyDescent="0.25">
      <c r="A4">
        <v>1960</v>
      </c>
      <c r="B4" t="s">
        <v>5</v>
      </c>
      <c r="C4">
        <f>SUMIFS([1]summer_paralympics_with_contine!$J$2:$J$1382, [1]summer_paralympics_with_contine!$B$2:$B$1382, A4, [1]summer_paralympics_with_contine!$P$2:$P$1382, B4)</f>
        <v>241</v>
      </c>
      <c r="D4">
        <f>SUMIFS([1]summer_paralympics_with_contine!$G$2:$G$1382, [1]summer_paralympics_with_contine!$B$2:$B$1382, A4, [1]summer_paralympics_with_contine!$P$2:$P$1382, B4)</f>
        <v>95</v>
      </c>
      <c r="E4">
        <f>SUMIFS([1]summer_paralympics_with_contine!$H$2:$H$1382, [1]summer_paralympics_with_contine!$B$2:$B$1382, A4, [1]summer_paralympics_with_contine!$P$2:$P$1382, B4)</f>
        <v>75</v>
      </c>
      <c r="F4">
        <f>SUMIFS([1]summer_paralympics_with_contine!$I$2:$I$1382, [1]summer_paralympics_with_contine!$B$2:$B$1382, A4, [1]summer_paralympics_with_contine!$P$2:$P$1382, B4)</f>
        <v>71</v>
      </c>
      <c r="G4">
        <f>COUNTIFS([1]summer_paralympics_with_contine!$B$2:$B$1382, A4, [1]summer_paralympics_with_contine!$P$2:$P$1382, B4)</f>
        <v>12</v>
      </c>
      <c r="H4" s="1">
        <f t="shared" si="2"/>
        <v>20.083333333333332</v>
      </c>
      <c r="I4" s="1">
        <f t="shared" si="3"/>
        <v>7.916666666666667</v>
      </c>
      <c r="J4" s="1">
        <f t="shared" si="4"/>
        <v>6.25</v>
      </c>
      <c r="K4" s="1">
        <f t="shared" si="5"/>
        <v>5.916666666666667</v>
      </c>
      <c r="L4">
        <f t="shared" si="6"/>
        <v>2</v>
      </c>
      <c r="M4">
        <f t="shared" si="1"/>
        <v>2</v>
      </c>
      <c r="N4">
        <f t="shared" si="1"/>
        <v>2</v>
      </c>
      <c r="O4">
        <f t="shared" si="1"/>
        <v>2</v>
      </c>
      <c r="P4">
        <f>SUMIFS([1]summer_paralympics_with_contine!$K$2:$K$1382, [1]summer_paralympics_with_contine!$B$2:$B$1382, A4, [1]summer_paralympics_with_contine!$P$2:$P$1382, B4)</f>
        <v>120</v>
      </c>
      <c r="Q4">
        <f>SUMIFS([1]summer_paralympics_with_contine!$L$2:$L$1382, [1]summer_paralympics_with_contine!$B$2:$B$1382, A4, [1]summer_paralympics_with_contine!$P$2:$P$1382, B4)</f>
        <v>38</v>
      </c>
      <c r="R4" s="2">
        <f t="shared" si="7"/>
        <v>0.759493670886076</v>
      </c>
      <c r="S4" s="2">
        <f t="shared" si="8"/>
        <v>0.24050632911392406</v>
      </c>
    </row>
    <row r="5" spans="1:19" x14ac:dyDescent="0.25">
      <c r="A5">
        <v>1960</v>
      </c>
      <c r="B5" t="s">
        <v>6</v>
      </c>
      <c r="C5">
        <f>SUMIFS([1]summer_paralympics_with_contine!$J$2:$J$1382, [1]summer_paralympics_with_contine!$B$2:$B$1382, A5, [1]summer_paralympics_with_contine!$P$2:$P$1382, B5)</f>
        <v>25</v>
      </c>
      <c r="D5">
        <f>SUMIFS([1]summer_paralympics_with_contine!$G$2:$G$1382, [1]summer_paralympics_with_contine!$B$2:$B$1382, A5, [1]summer_paralympics_with_contine!$P$2:$P$1382, B5)</f>
        <v>11</v>
      </c>
      <c r="E5">
        <f>SUMIFS([1]summer_paralympics_with_contine!$H$2:$H$1382, [1]summer_paralympics_with_contine!$B$2:$B$1382, A5, [1]summer_paralympics_with_contine!$P$2:$P$1382, B5)</f>
        <v>7</v>
      </c>
      <c r="F5">
        <f>SUMIFS([1]summer_paralympics_with_contine!$I$2:$I$1382, [1]summer_paralympics_with_contine!$B$2:$B$1382, A5, [1]summer_paralympics_with_contine!$P$2:$P$1382, B5)</f>
        <v>7</v>
      </c>
      <c r="G5">
        <f>COUNTIFS([1]summer_paralympics_with_contine!$B$2:$B$1382, A5, [1]summer_paralympics_with_contine!$P$2:$P$1382, B5)</f>
        <v>1</v>
      </c>
      <c r="H5" s="1">
        <f t="shared" si="2"/>
        <v>25</v>
      </c>
      <c r="I5" s="1">
        <f t="shared" si="3"/>
        <v>11</v>
      </c>
      <c r="J5" s="1">
        <f t="shared" si="4"/>
        <v>7</v>
      </c>
      <c r="K5" s="1">
        <f t="shared" si="5"/>
        <v>7</v>
      </c>
      <c r="L5">
        <f t="shared" si="6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>SUMIFS([1]summer_paralympics_with_contine!$K$2:$K$1382, [1]summer_paralympics_with_contine!$B$2:$B$1382, A5, [1]summer_paralympics_with_contine!$P$2:$P$1382, B5)</f>
        <v>23</v>
      </c>
      <c r="Q5">
        <f>SUMIFS([1]summer_paralympics_with_contine!$L$2:$L$1382, [1]summer_paralympics_with_contine!$B$2:$B$1382, A5, [1]summer_paralympics_with_contine!$P$2:$P$1382, B5)</f>
        <v>0</v>
      </c>
      <c r="R5" s="2">
        <f t="shared" si="7"/>
        <v>1</v>
      </c>
      <c r="S5" s="2">
        <f t="shared" si="8"/>
        <v>0</v>
      </c>
    </row>
    <row r="6" spans="1:19" x14ac:dyDescent="0.25">
      <c r="A6">
        <v>1960</v>
      </c>
      <c r="B6" t="s">
        <v>7</v>
      </c>
      <c r="C6">
        <f>SUMIFS([1]summer_paralympics_with_contine!$J$2:$J$1382, [1]summer_paralympics_with_contine!$B$2:$B$1382, A6, [1]summer_paralympics_with_contine!$P$2:$P$1382, B6)</f>
        <v>6</v>
      </c>
      <c r="D6">
        <f>SUMIFS([1]summer_paralympics_with_contine!$G$2:$G$1382, [1]summer_paralympics_with_contine!$B$2:$B$1382, A6, [1]summer_paralympics_with_contine!$P$2:$P$1382, B6)</f>
        <v>2</v>
      </c>
      <c r="E6">
        <f>SUMIFS([1]summer_paralympics_with_contine!$H$2:$H$1382, [1]summer_paralympics_with_contine!$B$2:$B$1382, A6, [1]summer_paralympics_with_contine!$P$2:$P$1382, B6)</f>
        <v>3</v>
      </c>
      <c r="F6">
        <f>SUMIFS([1]summer_paralympics_with_contine!$I$2:$I$1382, [1]summer_paralympics_with_contine!$B$2:$B$1382, A6, [1]summer_paralympics_with_contine!$P$2:$P$1382, B6)</f>
        <v>1</v>
      </c>
      <c r="G6">
        <f>COUNTIFS([1]summer_paralympics_with_contine!$B$2:$B$1382, A6, [1]summer_paralympics_with_contine!$P$2:$P$1382, B6)</f>
        <v>1</v>
      </c>
      <c r="H6" s="1">
        <f t="shared" si="2"/>
        <v>6</v>
      </c>
      <c r="I6" s="1">
        <f t="shared" si="3"/>
        <v>2</v>
      </c>
      <c r="J6" s="1">
        <f t="shared" si="4"/>
        <v>3</v>
      </c>
      <c r="K6" s="1">
        <f t="shared" si="5"/>
        <v>1</v>
      </c>
      <c r="L6">
        <f t="shared" si="6"/>
        <v>4</v>
      </c>
      <c r="M6">
        <f t="shared" si="1"/>
        <v>4</v>
      </c>
      <c r="N6">
        <f t="shared" si="1"/>
        <v>4</v>
      </c>
      <c r="O6">
        <f t="shared" si="1"/>
        <v>5</v>
      </c>
      <c r="P6">
        <f>SUMIFS([1]summer_paralympics_with_contine!$K$2:$K$1382, [1]summer_paralympics_with_contine!$B$2:$B$1382, A6, [1]summer_paralympics_with_contine!$P$2:$P$1382, B6)</f>
        <v>5</v>
      </c>
      <c r="Q6">
        <f>SUMIFS([1]summer_paralympics_with_contine!$L$2:$L$1382, [1]summer_paralympics_with_contine!$B$2:$B$1382, A6, [1]summer_paralympics_with_contine!$P$2:$P$1382, B6)</f>
        <v>4</v>
      </c>
      <c r="R6" s="2">
        <f t="shared" si="7"/>
        <v>0.55555555555555558</v>
      </c>
      <c r="S6" s="2">
        <f t="shared" si="8"/>
        <v>0.44444444444444442</v>
      </c>
    </row>
    <row r="7" spans="1:19" x14ac:dyDescent="0.25">
      <c r="A7">
        <v>1960</v>
      </c>
      <c r="B7" t="s">
        <v>8</v>
      </c>
      <c r="C7">
        <f>SUMIFS([1]summer_paralympics_with_contine!$J$2:$J$1382, [1]summer_paralympics_with_contine!$B$2:$B$1382, A7, [1]summer_paralympics_with_contine!$P$2:$P$1382, B7)</f>
        <v>10</v>
      </c>
      <c r="D7">
        <f>SUMIFS([1]summer_paralympics_with_contine!$G$2:$G$1382, [1]summer_paralympics_with_contine!$B$2:$B$1382, A7, [1]summer_paralympics_with_contine!$P$2:$P$1382, B7)</f>
        <v>3</v>
      </c>
      <c r="E7">
        <f>SUMIFS([1]summer_paralympics_with_contine!$H$2:$H$1382, [1]summer_paralympics_with_contine!$B$2:$B$1382, A7, [1]summer_paralympics_with_contine!$P$2:$P$1382, B7)</f>
        <v>6</v>
      </c>
      <c r="F7">
        <f>SUMIFS([1]summer_paralympics_with_contine!$I$2:$I$1382, [1]summer_paralympics_with_contine!$B$2:$B$1382, A7, [1]summer_paralympics_with_contine!$P$2:$P$1382, B7)</f>
        <v>1</v>
      </c>
      <c r="G7">
        <f>COUNTIFS([1]summer_paralympics_with_contine!$B$2:$B$1382, A7, [1]summer_paralympics_with_contine!$P$2:$P$1382, B7)</f>
        <v>1</v>
      </c>
      <c r="H7" s="1">
        <f t="shared" si="2"/>
        <v>10</v>
      </c>
      <c r="I7" s="1">
        <f t="shared" si="3"/>
        <v>3</v>
      </c>
      <c r="J7" s="1">
        <f t="shared" si="4"/>
        <v>6</v>
      </c>
      <c r="K7" s="1">
        <f t="shared" si="5"/>
        <v>1</v>
      </c>
      <c r="L7">
        <f t="shared" si="6"/>
        <v>3</v>
      </c>
      <c r="M7">
        <f t="shared" si="1"/>
        <v>3</v>
      </c>
      <c r="N7">
        <f t="shared" si="1"/>
        <v>3</v>
      </c>
      <c r="O7">
        <f t="shared" si="1"/>
        <v>5</v>
      </c>
      <c r="P7">
        <f>SUMIFS([1]summer_paralympics_with_contine!$K$2:$K$1382, [1]summer_paralympics_with_contine!$B$2:$B$1382, A7, [1]summer_paralympics_with_contine!$P$2:$P$1382, B7)</f>
        <v>10</v>
      </c>
      <c r="Q7">
        <f>SUMIFS([1]summer_paralympics_with_contine!$L$2:$L$1382, [1]summer_paralympics_with_contine!$B$2:$B$1382, A7, [1]summer_paralympics_with_contine!$P$2:$P$1382, B7)</f>
        <v>1</v>
      </c>
      <c r="R7" s="2">
        <f t="shared" si="7"/>
        <v>0.90909090909090906</v>
      </c>
      <c r="S7" s="2">
        <f t="shared" si="8"/>
        <v>9.0909090909090912E-2</v>
      </c>
    </row>
    <row r="8" spans="1:19" x14ac:dyDescent="0.25">
      <c r="A8">
        <v>1960</v>
      </c>
      <c r="B8" t="s">
        <v>9</v>
      </c>
      <c r="C8">
        <f>SUMIFS([1]summer_paralympics_with_contine!$J$2:$J$1382, [1]summer_paralympics_with_contine!$B$2:$B$1382, A8, [1]summer_paralympics_with_contine!$P$2:$P$1382, B8)</f>
        <v>0</v>
      </c>
      <c r="D8">
        <f>SUMIFS([1]summer_paralympics_with_contine!$G$2:$G$1382, [1]summer_paralympics_with_contine!$B$2:$B$1382, A8, [1]summer_paralympics_with_contine!$P$2:$P$1382, B8)</f>
        <v>0</v>
      </c>
      <c r="E8">
        <f>SUMIFS([1]summer_paralympics_with_contine!$H$2:$H$1382, [1]summer_paralympics_with_contine!$B$2:$B$1382, A8, [1]summer_paralympics_with_contine!$P$2:$P$1382, B8)</f>
        <v>0</v>
      </c>
      <c r="F8">
        <f>SUMIFS([1]summer_paralympics_with_contine!$I$2:$I$1382, [1]summer_paralympics_with_contine!$B$2:$B$1382, A8, [1]summer_paralympics_with_contine!$P$2:$P$1382, B8)</f>
        <v>0</v>
      </c>
      <c r="G8">
        <f>COUNTIFS([1]summer_paralympics_with_contine!$B$2:$B$1382, A8, [1]summer_paralympics_with_contine!$P$2:$P$1382, B8)</f>
        <v>0</v>
      </c>
      <c r="H8" s="1">
        <f t="shared" si="2"/>
        <v>0</v>
      </c>
      <c r="I8" s="1">
        <f t="shared" si="3"/>
        <v>0</v>
      </c>
      <c r="J8" s="1">
        <f t="shared" si="4"/>
        <v>0</v>
      </c>
      <c r="K8" s="1">
        <f t="shared" si="5"/>
        <v>0</v>
      </c>
      <c r="L8">
        <f t="shared" si="6"/>
        <v>7</v>
      </c>
      <c r="M8">
        <f t="shared" si="1"/>
        <v>6</v>
      </c>
      <c r="N8">
        <f t="shared" si="1"/>
        <v>7</v>
      </c>
      <c r="O8">
        <f t="shared" si="1"/>
        <v>7</v>
      </c>
      <c r="P8">
        <f>SUMIFS([1]summer_paralympics_with_contine!$K$2:$K$1382, [1]summer_paralympics_with_contine!$B$2:$B$1382, A8, [1]summer_paralympics_with_contine!$P$2:$P$1382, B8)</f>
        <v>0</v>
      </c>
      <c r="Q8">
        <f>SUMIFS([1]summer_paralympics_with_contine!$L$2:$L$1382, [1]summer_paralympics_with_contine!$B$2:$B$1382, A8, [1]summer_paralympics_with_contine!$P$2:$P$1382, B8)</f>
        <v>0</v>
      </c>
      <c r="R8" s="2">
        <f t="shared" si="7"/>
        <v>0</v>
      </c>
      <c r="S8" s="2">
        <f t="shared" si="8"/>
        <v>0</v>
      </c>
    </row>
    <row r="9" spans="1:19" x14ac:dyDescent="0.25">
      <c r="A9">
        <v>1964</v>
      </c>
      <c r="B9" t="s">
        <v>3</v>
      </c>
      <c r="C9">
        <f>SUMIFS([1]summer_paralympics_with_contine!$J$2:$J$1382, [1]summer_paralympics_with_contine!$B$2:$B$1382, A9, [1]summer_paralympics_with_contine!$P$2:$P$1382, B9)</f>
        <v>31</v>
      </c>
      <c r="D9">
        <f>SUMIFS([1]summer_paralympics_with_contine!$G$2:$G$1382, [1]summer_paralympics_with_contine!$B$2:$B$1382, A9, [1]summer_paralympics_with_contine!$P$2:$P$1382, B9)</f>
        <v>8</v>
      </c>
      <c r="E9">
        <f>SUMIFS([1]summer_paralympics_with_contine!$H$2:$H$1382, [1]summer_paralympics_with_contine!$B$2:$B$1382, A9, [1]summer_paralympics_with_contine!$P$2:$P$1382, B9)</f>
        <v>8</v>
      </c>
      <c r="F9">
        <f>SUMIFS([1]summer_paralympics_with_contine!$I$2:$I$1382, [1]summer_paralympics_with_contine!$B$2:$B$1382, A9, [1]summer_paralympics_with_contine!$P$2:$P$1382, B9)</f>
        <v>15</v>
      </c>
      <c r="G9">
        <f>COUNTIFS([1]summer_paralympics_with_contine!$B$2:$B$1382, A9, [1]summer_paralympics_with_contine!$P$2:$P$1382, B9)</f>
        <v>2</v>
      </c>
      <c r="H9" s="1">
        <f t="shared" si="2"/>
        <v>15.5</v>
      </c>
      <c r="I9" s="1">
        <f t="shared" si="3"/>
        <v>4</v>
      </c>
      <c r="J9" s="1">
        <f t="shared" si="4"/>
        <v>4</v>
      </c>
      <c r="K9" s="1">
        <f t="shared" si="5"/>
        <v>7.5</v>
      </c>
      <c r="L9">
        <f>RANK(H9, H$9:H$15)</f>
        <v>4</v>
      </c>
      <c r="M9">
        <f t="shared" ref="M9:O15" si="9">RANK(I9, I$9:I$15)</f>
        <v>6</v>
      </c>
      <c r="N9">
        <f t="shared" si="9"/>
        <v>6</v>
      </c>
      <c r="O9">
        <f t="shared" si="9"/>
        <v>3</v>
      </c>
      <c r="P9">
        <f>SUMIFS([1]summer_paralympics_with_contine!$K$2:$K$1382, [1]summer_paralympics_with_contine!$B$2:$B$1382, A9, [1]summer_paralympics_with_contine!$P$2:$P$1382, B9)</f>
        <v>30</v>
      </c>
      <c r="Q9">
        <f>SUMIFS([1]summer_paralympics_with_contine!$L$2:$L$1382, [1]summer_paralympics_with_contine!$B$2:$B$1382, A9, [1]summer_paralympics_with_contine!$P$2:$P$1382, B9)</f>
        <v>5</v>
      </c>
      <c r="R9" s="2">
        <f t="shared" si="7"/>
        <v>0.8571428571428571</v>
      </c>
      <c r="S9" s="2">
        <f t="shared" si="8"/>
        <v>0.14285714285714285</v>
      </c>
    </row>
    <row r="10" spans="1:19" x14ac:dyDescent="0.25">
      <c r="A10">
        <v>1964</v>
      </c>
      <c r="B10" t="s">
        <v>4</v>
      </c>
      <c r="C10">
        <f>SUMIFS([1]summer_paralympics_with_contine!$J$2:$J$1382, [1]summer_paralympics_with_contine!$B$2:$B$1382, A10, [1]summer_paralympics_with_contine!$P$2:$P$1382, B10)</f>
        <v>36</v>
      </c>
      <c r="D10">
        <f>SUMIFS([1]summer_paralympics_with_contine!$G$2:$G$1382, [1]summer_paralympics_with_contine!$B$2:$B$1382, A10, [1]summer_paralympics_with_contine!$P$2:$P$1382, B10)</f>
        <v>18</v>
      </c>
      <c r="E10">
        <f>SUMIFS([1]summer_paralympics_with_contine!$H$2:$H$1382, [1]summer_paralympics_with_contine!$B$2:$B$1382, A10, [1]summer_paralympics_with_contine!$P$2:$P$1382, B10)</f>
        <v>13</v>
      </c>
      <c r="F10">
        <f>SUMIFS([1]summer_paralympics_with_contine!$I$2:$I$1382, [1]summer_paralympics_with_contine!$B$2:$B$1382, A10, [1]summer_paralympics_with_contine!$P$2:$P$1382, B10)</f>
        <v>5</v>
      </c>
      <c r="G10">
        <f>COUNTIFS([1]summer_paralympics_with_contine!$B$2:$B$1382, A10, [1]summer_paralympics_with_contine!$P$2:$P$1382, B10)</f>
        <v>2</v>
      </c>
      <c r="H10" s="1">
        <f t="shared" si="2"/>
        <v>18</v>
      </c>
      <c r="I10" s="1">
        <f t="shared" si="3"/>
        <v>9</v>
      </c>
      <c r="J10" s="1">
        <f t="shared" si="4"/>
        <v>6.5</v>
      </c>
      <c r="K10" s="1">
        <f t="shared" si="5"/>
        <v>2.5</v>
      </c>
      <c r="L10">
        <f t="shared" ref="L10:L15" si="10">RANK(H10, H$9:H$15)</f>
        <v>3</v>
      </c>
      <c r="M10">
        <f t="shared" si="9"/>
        <v>2</v>
      </c>
      <c r="N10">
        <f t="shared" si="9"/>
        <v>3</v>
      </c>
      <c r="O10">
        <f t="shared" si="9"/>
        <v>6</v>
      </c>
      <c r="P10">
        <f>SUMIFS([1]summer_paralympics_with_contine!$K$2:$K$1382, [1]summer_paralympics_with_contine!$B$2:$B$1382, A10, [1]summer_paralympics_with_contine!$P$2:$P$1382, B10)</f>
        <v>9</v>
      </c>
      <c r="Q10">
        <f>SUMIFS([1]summer_paralympics_with_contine!$L$2:$L$1382, [1]summer_paralympics_with_contine!$B$2:$B$1382, A10, [1]summer_paralympics_with_contine!$P$2:$P$1382, B10)</f>
        <v>6</v>
      </c>
      <c r="R10" s="2">
        <f t="shared" si="7"/>
        <v>0.6</v>
      </c>
      <c r="S10" s="2">
        <f t="shared" si="8"/>
        <v>0.4</v>
      </c>
    </row>
    <row r="11" spans="1:19" x14ac:dyDescent="0.25">
      <c r="A11">
        <v>1964</v>
      </c>
      <c r="B11" t="s">
        <v>5</v>
      </c>
      <c r="C11">
        <f>SUMIFS([1]summer_paralympics_with_contine!$J$2:$J$1382, [1]summer_paralympics_with_contine!$B$2:$B$1382, A11, [1]summer_paralympics_with_contine!$P$2:$P$1382, B11)</f>
        <v>162</v>
      </c>
      <c r="D11">
        <f>SUMIFS([1]summer_paralympics_with_contine!$G$2:$G$1382, [1]summer_paralympics_with_contine!$B$2:$B$1382, A11, [1]summer_paralympics_with_contine!$P$2:$P$1382, B11)</f>
        <v>50</v>
      </c>
      <c r="E11">
        <f>SUMIFS([1]summer_paralympics_with_contine!$H$2:$H$1382, [1]summer_paralympics_with_contine!$B$2:$B$1382, A11, [1]summer_paralympics_with_contine!$P$2:$P$1382, B11)</f>
        <v>50</v>
      </c>
      <c r="F11">
        <f>SUMIFS([1]summer_paralympics_with_contine!$I$2:$I$1382, [1]summer_paralympics_with_contine!$B$2:$B$1382, A11, [1]summer_paralympics_with_contine!$P$2:$P$1382, B11)</f>
        <v>62</v>
      </c>
      <c r="G11">
        <f>COUNTIFS([1]summer_paralympics_with_contine!$B$2:$B$1382, A11, [1]summer_paralympics_with_contine!$P$2:$P$1382, B11)</f>
        <v>12</v>
      </c>
      <c r="H11" s="1">
        <f t="shared" si="2"/>
        <v>13.5</v>
      </c>
      <c r="I11" s="1">
        <f t="shared" si="3"/>
        <v>4.166666666666667</v>
      </c>
      <c r="J11" s="1">
        <f t="shared" si="4"/>
        <v>4.166666666666667</v>
      </c>
      <c r="K11" s="1">
        <f t="shared" si="5"/>
        <v>5.166666666666667</v>
      </c>
      <c r="L11">
        <f t="shared" si="10"/>
        <v>6</v>
      </c>
      <c r="M11">
        <f t="shared" si="9"/>
        <v>5</v>
      </c>
      <c r="N11">
        <f t="shared" si="9"/>
        <v>5</v>
      </c>
      <c r="O11">
        <f t="shared" si="9"/>
        <v>4</v>
      </c>
      <c r="P11">
        <f>SUMIFS([1]summer_paralympics_with_contine!$K$2:$K$1382, [1]summer_paralympics_with_contine!$B$2:$B$1382, A11, [1]summer_paralympics_with_contine!$P$2:$P$1382, B11)</f>
        <v>78</v>
      </c>
      <c r="Q11">
        <f>SUMIFS([1]summer_paralympics_with_contine!$L$2:$L$1382, [1]summer_paralympics_with_contine!$B$2:$B$1382, A11, [1]summer_paralympics_with_contine!$P$2:$P$1382, B11)</f>
        <v>30</v>
      </c>
      <c r="R11" s="2">
        <f t="shared" si="7"/>
        <v>0.72222222222222221</v>
      </c>
      <c r="S11" s="2">
        <f t="shared" si="8"/>
        <v>0.27777777777777779</v>
      </c>
    </row>
    <row r="12" spans="1:19" x14ac:dyDescent="0.25">
      <c r="A12">
        <v>1964</v>
      </c>
      <c r="B12" t="s">
        <v>6</v>
      </c>
      <c r="C12">
        <f>SUMIFS([1]summer_paralympics_with_contine!$J$2:$J$1382, [1]summer_paralympics_with_contine!$B$2:$B$1382, A12, [1]summer_paralympics_with_contine!$P$2:$P$1382, B12)</f>
        <v>123</v>
      </c>
      <c r="D12">
        <f>SUMIFS([1]summer_paralympics_with_contine!$G$2:$G$1382, [1]summer_paralympics_with_contine!$B$2:$B$1382, A12, [1]summer_paralympics_with_contine!$P$2:$P$1382, B12)</f>
        <v>50</v>
      </c>
      <c r="E12">
        <f>SUMIFS([1]summer_paralympics_with_contine!$H$2:$H$1382, [1]summer_paralympics_with_contine!$B$2:$B$1382, A12, [1]summer_paralympics_with_contine!$P$2:$P$1382, B12)</f>
        <v>41</v>
      </c>
      <c r="F12">
        <f>SUMIFS([1]summer_paralympics_with_contine!$I$2:$I$1382, [1]summer_paralympics_with_contine!$B$2:$B$1382, A12, [1]summer_paralympics_with_contine!$P$2:$P$1382, B12)</f>
        <v>32</v>
      </c>
      <c r="G12">
        <f>COUNTIFS([1]summer_paralympics_with_contine!$B$2:$B$1382, A12, [1]summer_paralympics_with_contine!$P$2:$P$1382, B12)</f>
        <v>1</v>
      </c>
      <c r="H12" s="1">
        <f t="shared" si="2"/>
        <v>123</v>
      </c>
      <c r="I12" s="1">
        <f t="shared" si="3"/>
        <v>50</v>
      </c>
      <c r="J12" s="1">
        <f t="shared" si="4"/>
        <v>41</v>
      </c>
      <c r="K12" s="1">
        <f t="shared" si="5"/>
        <v>32</v>
      </c>
      <c r="L12">
        <f t="shared" si="10"/>
        <v>1</v>
      </c>
      <c r="M12">
        <f t="shared" si="9"/>
        <v>1</v>
      </c>
      <c r="N12">
        <f t="shared" si="9"/>
        <v>1</v>
      </c>
      <c r="O12">
        <f t="shared" si="9"/>
        <v>1</v>
      </c>
      <c r="P12">
        <f>SUMIFS([1]summer_paralympics_with_contine!$K$2:$K$1382, [1]summer_paralympics_with_contine!$B$2:$B$1382, A12, [1]summer_paralympics_with_contine!$P$2:$P$1382, B12)</f>
        <v>45</v>
      </c>
      <c r="Q12">
        <f>SUMIFS([1]summer_paralympics_with_contine!$L$2:$L$1382, [1]summer_paralympics_with_contine!$B$2:$B$1382, A12, [1]summer_paralympics_with_contine!$P$2:$P$1382, B12)</f>
        <v>20</v>
      </c>
      <c r="R12" s="2">
        <f t="shared" si="7"/>
        <v>0.69230769230769229</v>
      </c>
      <c r="S12" s="2">
        <f t="shared" si="8"/>
        <v>0.30769230769230771</v>
      </c>
    </row>
    <row r="13" spans="1:19" x14ac:dyDescent="0.25">
      <c r="A13">
        <v>1964</v>
      </c>
      <c r="B13" t="s">
        <v>7</v>
      </c>
      <c r="C13">
        <f>SUMIFS([1]summer_paralympics_with_contine!$J$2:$J$1382, [1]summer_paralympics_with_contine!$B$2:$B$1382, A13, [1]summer_paralympics_with_contine!$P$2:$P$1382, B13)</f>
        <v>37</v>
      </c>
      <c r="D13">
        <f>SUMIFS([1]summer_paralympics_with_contine!$G$2:$G$1382, [1]summer_paralympics_with_contine!$B$2:$B$1382, A13, [1]summer_paralympics_with_contine!$P$2:$P$1382, B13)</f>
        <v>6</v>
      </c>
      <c r="E13">
        <f>SUMIFS([1]summer_paralympics_with_contine!$H$2:$H$1382, [1]summer_paralympics_with_contine!$B$2:$B$1382, A13, [1]summer_paralympics_with_contine!$P$2:$P$1382, B13)</f>
        <v>15</v>
      </c>
      <c r="F13">
        <f>SUMIFS([1]summer_paralympics_with_contine!$I$2:$I$1382, [1]summer_paralympics_with_contine!$B$2:$B$1382, A13, [1]summer_paralympics_with_contine!$P$2:$P$1382, B13)</f>
        <v>16</v>
      </c>
      <c r="G13">
        <f>COUNTIFS([1]summer_paralympics_with_contine!$B$2:$B$1382, A13, [1]summer_paralympics_with_contine!$P$2:$P$1382, B13)</f>
        <v>1</v>
      </c>
      <c r="H13" s="1">
        <f t="shared" si="2"/>
        <v>37</v>
      </c>
      <c r="I13" s="1">
        <f t="shared" si="3"/>
        <v>6</v>
      </c>
      <c r="J13" s="1">
        <f t="shared" si="4"/>
        <v>15</v>
      </c>
      <c r="K13" s="1">
        <f t="shared" si="5"/>
        <v>16</v>
      </c>
      <c r="L13">
        <f t="shared" si="10"/>
        <v>2</v>
      </c>
      <c r="M13">
        <f t="shared" si="9"/>
        <v>3</v>
      </c>
      <c r="N13">
        <f t="shared" si="9"/>
        <v>2</v>
      </c>
      <c r="O13">
        <f t="shared" si="9"/>
        <v>2</v>
      </c>
      <c r="P13">
        <f>SUMIFS([1]summer_paralympics_with_contine!$K$2:$K$1382, [1]summer_paralympics_with_contine!$B$2:$B$1382, A13, [1]summer_paralympics_with_contine!$P$2:$P$1382, B13)</f>
        <v>19</v>
      </c>
      <c r="Q13">
        <f>SUMIFS([1]summer_paralympics_with_contine!$L$2:$L$1382, [1]summer_paralympics_with_contine!$B$2:$B$1382, A13, [1]summer_paralympics_with_contine!$P$2:$P$1382, B13)</f>
        <v>6</v>
      </c>
      <c r="R13" s="2">
        <f t="shared" si="7"/>
        <v>0.76</v>
      </c>
      <c r="S13" s="2">
        <f t="shared" si="8"/>
        <v>0.24</v>
      </c>
    </row>
    <row r="14" spans="1:19" x14ac:dyDescent="0.25">
      <c r="A14">
        <v>1964</v>
      </c>
      <c r="B14" t="s">
        <v>8</v>
      </c>
      <c r="C14">
        <f>SUMIFS([1]summer_paralympics_with_contine!$J$2:$J$1382, [1]summer_paralympics_with_contine!$B$2:$B$1382, A14, [1]summer_paralympics_with_contine!$P$2:$P$1382, B14)</f>
        <v>30</v>
      </c>
      <c r="D14">
        <f>SUMIFS([1]summer_paralympics_with_contine!$G$2:$G$1382, [1]summer_paralympics_with_contine!$B$2:$B$1382, A14, [1]summer_paralympics_with_contine!$P$2:$P$1382, B14)</f>
        <v>12</v>
      </c>
      <c r="E14">
        <f>SUMIFS([1]summer_paralympics_with_contine!$H$2:$H$1382, [1]summer_paralympics_with_contine!$B$2:$B$1382, A14, [1]summer_paralympics_with_contine!$P$2:$P$1382, B14)</f>
        <v>11</v>
      </c>
      <c r="F14">
        <f>SUMIFS([1]summer_paralympics_with_contine!$I$2:$I$1382, [1]summer_paralympics_with_contine!$B$2:$B$1382, A14, [1]summer_paralympics_with_contine!$P$2:$P$1382, B14)</f>
        <v>7</v>
      </c>
      <c r="G14">
        <f>COUNTIFS([1]summer_paralympics_with_contine!$B$2:$B$1382, A14, [1]summer_paralympics_with_contine!$P$2:$P$1382, B14)</f>
        <v>2</v>
      </c>
      <c r="H14" s="1">
        <f t="shared" si="2"/>
        <v>15</v>
      </c>
      <c r="I14" s="1">
        <f t="shared" si="3"/>
        <v>6</v>
      </c>
      <c r="J14" s="1">
        <f t="shared" si="4"/>
        <v>5.5</v>
      </c>
      <c r="K14" s="1">
        <f t="shared" si="5"/>
        <v>3.5</v>
      </c>
      <c r="L14">
        <f t="shared" si="10"/>
        <v>5</v>
      </c>
      <c r="M14">
        <f t="shared" si="9"/>
        <v>3</v>
      </c>
      <c r="N14">
        <f t="shared" si="9"/>
        <v>4</v>
      </c>
      <c r="O14">
        <f t="shared" si="9"/>
        <v>5</v>
      </c>
      <c r="P14">
        <f>SUMIFS([1]summer_paralympics_with_contine!$K$2:$K$1382, [1]summer_paralympics_with_contine!$B$2:$B$1382, A14, [1]summer_paralympics_with_contine!$P$2:$P$1382, B14)</f>
        <v>14</v>
      </c>
      <c r="Q14">
        <f>SUMIFS([1]summer_paralympics_with_contine!$L$2:$L$1382, [1]summer_paralympics_with_contine!$B$2:$B$1382, A14, [1]summer_paralympics_with_contine!$P$2:$P$1382, B14)</f>
        <v>4</v>
      </c>
      <c r="R14" s="2">
        <f t="shared" si="7"/>
        <v>0.77777777777777779</v>
      </c>
      <c r="S14" s="2">
        <f t="shared" si="8"/>
        <v>0.22222222222222221</v>
      </c>
    </row>
    <row r="15" spans="1:19" x14ac:dyDescent="0.25">
      <c r="A15">
        <v>1964</v>
      </c>
      <c r="B15" t="s">
        <v>9</v>
      </c>
      <c r="C15">
        <f>SUMIFS([1]summer_paralympics_with_contine!$J$2:$J$1382, [1]summer_paralympics_with_contine!$B$2:$B$1382, A15, [1]summer_paralympics_with_contine!$P$2:$P$1382, B15)</f>
        <v>0</v>
      </c>
      <c r="D15">
        <f>SUMIFS([1]summer_paralympics_with_contine!$G$2:$G$1382, [1]summer_paralympics_with_contine!$B$2:$B$1382, A15, [1]summer_paralympics_with_contine!$P$2:$P$1382, B15)</f>
        <v>0</v>
      </c>
      <c r="E15">
        <f>SUMIFS([1]summer_paralympics_with_contine!$H$2:$H$1382, [1]summer_paralympics_with_contine!$B$2:$B$1382, A15, [1]summer_paralympics_with_contine!$P$2:$P$1382, B15)</f>
        <v>0</v>
      </c>
      <c r="F15">
        <f>SUMIFS([1]summer_paralympics_with_contine!$I$2:$I$1382, [1]summer_paralympics_with_contine!$B$2:$B$1382, A15, [1]summer_paralympics_with_contine!$P$2:$P$1382, B15)</f>
        <v>0</v>
      </c>
      <c r="G15">
        <f>COUNTIFS([1]summer_paralympics_with_contine!$B$2:$B$1382, A15, [1]summer_paralympics_with_contine!$P$2:$P$1382, B15)</f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>
        <f t="shared" si="5"/>
        <v>0</v>
      </c>
      <c r="L15">
        <f t="shared" si="10"/>
        <v>7</v>
      </c>
      <c r="M15">
        <f t="shared" si="9"/>
        <v>7</v>
      </c>
      <c r="N15">
        <f t="shared" si="9"/>
        <v>7</v>
      </c>
      <c r="O15">
        <f t="shared" si="9"/>
        <v>7</v>
      </c>
      <c r="P15">
        <f>SUMIFS([1]summer_paralympics_with_contine!$K$2:$K$1382, [1]summer_paralympics_with_contine!$B$2:$B$1382, A15, [1]summer_paralympics_with_contine!$P$2:$P$1382, B15)</f>
        <v>0</v>
      </c>
      <c r="Q15">
        <f>SUMIFS([1]summer_paralympics_with_contine!$L$2:$L$1382, [1]summer_paralympics_with_contine!$B$2:$B$1382, A15, [1]summer_paralympics_with_contine!$P$2:$P$1382, B15)</f>
        <v>0</v>
      </c>
      <c r="R15" s="2">
        <f t="shared" si="7"/>
        <v>0</v>
      </c>
      <c r="S15" s="2">
        <f t="shared" si="8"/>
        <v>0</v>
      </c>
    </row>
    <row r="16" spans="1:19" x14ac:dyDescent="0.25">
      <c r="A16">
        <v>1968</v>
      </c>
      <c r="B16" t="s">
        <v>3</v>
      </c>
      <c r="C16">
        <f>SUMIFS([1]summer_paralympics_with_contine!$J$2:$J$1382, [1]summer_paralympics_with_contine!$B$2:$B$1382, A16, [1]summer_paralympics_with_contine!$P$2:$P$1382, B16)</f>
        <v>74</v>
      </c>
      <c r="D16">
        <f>SUMIFS([1]summer_paralympics_with_contine!$G$2:$G$1382, [1]summer_paralympics_with_contine!$B$2:$B$1382, A16, [1]summer_paralympics_with_contine!$P$2:$P$1382, B16)</f>
        <v>20</v>
      </c>
      <c r="E16">
        <f>SUMIFS([1]summer_paralympics_with_contine!$H$2:$H$1382, [1]summer_paralympics_with_contine!$B$2:$B$1382, A16, [1]summer_paralympics_with_contine!$P$2:$P$1382, B16)</f>
        <v>23</v>
      </c>
      <c r="F16">
        <f>SUMIFS([1]summer_paralympics_with_contine!$I$2:$I$1382, [1]summer_paralympics_with_contine!$B$2:$B$1382, A16, [1]summer_paralympics_with_contine!$P$2:$P$1382, B16)</f>
        <v>31</v>
      </c>
      <c r="G16">
        <f>COUNTIFS([1]summer_paralympics_with_contine!$B$2:$B$1382, A16, [1]summer_paralympics_with_contine!$P$2:$P$1382, B16)</f>
        <v>4</v>
      </c>
      <c r="H16" s="1">
        <f t="shared" si="2"/>
        <v>18.5</v>
      </c>
      <c r="I16" s="1">
        <f t="shared" si="3"/>
        <v>5</v>
      </c>
      <c r="J16" s="1">
        <f t="shared" si="4"/>
        <v>5.75</v>
      </c>
      <c r="K16" s="1">
        <f t="shared" si="5"/>
        <v>7.75</v>
      </c>
      <c r="L16">
        <f>RANK(H16, H$16:H$22)</f>
        <v>4</v>
      </c>
      <c r="M16">
        <f t="shared" ref="M16:O22" si="11">RANK(I16, I$16:I$22)</f>
        <v>5</v>
      </c>
      <c r="N16">
        <f t="shared" si="11"/>
        <v>4</v>
      </c>
      <c r="O16">
        <f t="shared" si="11"/>
        <v>3</v>
      </c>
      <c r="P16">
        <f>SUMIFS([1]summer_paralympics_with_contine!$K$2:$K$1382, [1]summer_paralympics_with_contine!$B$2:$B$1382, A16, [1]summer_paralympics_with_contine!$P$2:$P$1382, B16)</f>
        <v>91</v>
      </c>
      <c r="Q16">
        <f>SUMIFS([1]summer_paralympics_with_contine!$L$2:$L$1382, [1]summer_paralympics_with_contine!$B$2:$B$1382, A16, [1]summer_paralympics_with_contine!$P$2:$P$1382, B16)</f>
        <v>25</v>
      </c>
      <c r="R16" s="2">
        <f t="shared" si="7"/>
        <v>0.78448275862068961</v>
      </c>
      <c r="S16" s="2">
        <f t="shared" si="8"/>
        <v>0.21551724137931033</v>
      </c>
    </row>
    <row r="17" spans="1:19" x14ac:dyDescent="0.25">
      <c r="A17">
        <v>1968</v>
      </c>
      <c r="B17" t="s">
        <v>4</v>
      </c>
      <c r="C17">
        <f>SUMIFS([1]summer_paralympics_with_contine!$J$2:$J$1382, [1]summer_paralympics_with_contine!$B$2:$B$1382, A17, [1]summer_paralympics_with_contine!$P$2:$P$1382, B17)</f>
        <v>46</v>
      </c>
      <c r="D17">
        <f>SUMIFS([1]summer_paralympics_with_contine!$G$2:$G$1382, [1]summer_paralympics_with_contine!$B$2:$B$1382, A17, [1]summer_paralympics_with_contine!$P$2:$P$1382, B17)</f>
        <v>15</v>
      </c>
      <c r="E17">
        <f>SUMIFS([1]summer_paralympics_with_contine!$H$2:$H$1382, [1]summer_paralympics_with_contine!$B$2:$B$1382, A17, [1]summer_paralympics_with_contine!$P$2:$P$1382, B17)</f>
        <v>17</v>
      </c>
      <c r="F17">
        <f>SUMIFS([1]summer_paralympics_with_contine!$I$2:$I$1382, [1]summer_paralympics_with_contine!$B$2:$B$1382, A17, [1]summer_paralympics_with_contine!$P$2:$P$1382, B17)</f>
        <v>14</v>
      </c>
      <c r="G17">
        <f>COUNTIFS([1]summer_paralympics_with_contine!$B$2:$B$1382, A17, [1]summer_paralympics_with_contine!$P$2:$P$1382, B17)</f>
        <v>3</v>
      </c>
      <c r="H17" s="1">
        <f t="shared" si="2"/>
        <v>15.333333333333334</v>
      </c>
      <c r="I17" s="1">
        <f t="shared" si="3"/>
        <v>5</v>
      </c>
      <c r="J17" s="1">
        <f t="shared" si="4"/>
        <v>5.666666666666667</v>
      </c>
      <c r="K17" s="1">
        <f t="shared" si="5"/>
        <v>4.666666666666667</v>
      </c>
      <c r="L17">
        <f t="shared" ref="L17:L22" si="12">RANK(H17, H$16:H$22)</f>
        <v>6</v>
      </c>
      <c r="M17">
        <f t="shared" si="11"/>
        <v>5</v>
      </c>
      <c r="N17">
        <f t="shared" si="11"/>
        <v>5</v>
      </c>
      <c r="O17">
        <f t="shared" si="11"/>
        <v>5</v>
      </c>
      <c r="P17">
        <f>SUMIFS([1]summer_paralympics_with_contine!$K$2:$K$1382, [1]summer_paralympics_with_contine!$B$2:$B$1382, A17, [1]summer_paralympics_with_contine!$P$2:$P$1382, B17)</f>
        <v>14</v>
      </c>
      <c r="Q17">
        <f>SUMIFS([1]summer_paralympics_with_contine!$L$2:$L$1382, [1]summer_paralympics_with_contine!$B$2:$B$1382, A17, [1]summer_paralympics_with_contine!$P$2:$P$1382, B17)</f>
        <v>10</v>
      </c>
      <c r="R17" s="2">
        <f t="shared" si="7"/>
        <v>0.58333333333333337</v>
      </c>
      <c r="S17" s="2">
        <f t="shared" si="8"/>
        <v>0.41666666666666669</v>
      </c>
    </row>
    <row r="18" spans="1:19" x14ac:dyDescent="0.25">
      <c r="A18">
        <v>1968</v>
      </c>
      <c r="B18" t="s">
        <v>5</v>
      </c>
      <c r="C18">
        <f>SUMIFS([1]summer_paralympics_with_contine!$J$2:$J$1382, [1]summer_paralympics_with_contine!$B$2:$B$1382, A18, [1]summer_paralympics_with_contine!$P$2:$P$1382, B18)</f>
        <v>261</v>
      </c>
      <c r="D18">
        <f>SUMIFS([1]summer_paralympics_with_contine!$G$2:$G$1382, [1]summer_paralympics_with_contine!$B$2:$B$1382, A18, [1]summer_paralympics_with_contine!$P$2:$P$1382, B18)</f>
        <v>86</v>
      </c>
      <c r="E18">
        <f>SUMIFS([1]summer_paralympics_with_contine!$H$2:$H$1382, [1]summer_paralympics_with_contine!$B$2:$B$1382, A18, [1]summer_paralympics_with_contine!$P$2:$P$1382, B18)</f>
        <v>84</v>
      </c>
      <c r="F18">
        <f>SUMIFS([1]summer_paralympics_with_contine!$I$2:$I$1382, [1]summer_paralympics_with_contine!$B$2:$B$1382, A18, [1]summer_paralympics_with_contine!$P$2:$P$1382, B18)</f>
        <v>91</v>
      </c>
      <c r="G18">
        <f>COUNTIFS([1]summer_paralympics_with_contine!$B$2:$B$1382, A18, [1]summer_paralympics_with_contine!$P$2:$P$1382, B18)</f>
        <v>15</v>
      </c>
      <c r="H18" s="1">
        <f t="shared" si="2"/>
        <v>17.399999999999999</v>
      </c>
      <c r="I18" s="1">
        <f t="shared" si="3"/>
        <v>5.7333333333333334</v>
      </c>
      <c r="J18" s="1">
        <f t="shared" si="4"/>
        <v>5.6</v>
      </c>
      <c r="K18" s="1">
        <f t="shared" si="5"/>
        <v>6.0666666666666664</v>
      </c>
      <c r="L18">
        <f t="shared" si="12"/>
        <v>5</v>
      </c>
      <c r="M18">
        <f t="shared" si="11"/>
        <v>4</v>
      </c>
      <c r="N18">
        <f t="shared" si="11"/>
        <v>6</v>
      </c>
      <c r="O18">
        <f t="shared" si="11"/>
        <v>4</v>
      </c>
      <c r="P18">
        <f>SUMIFS([1]summer_paralympics_with_contine!$K$2:$K$1382, [1]summer_paralympics_with_contine!$B$2:$B$1382, A18, [1]summer_paralympics_with_contine!$P$2:$P$1382, B18)</f>
        <v>341</v>
      </c>
      <c r="Q18">
        <f>SUMIFS([1]summer_paralympics_with_contine!$L$2:$L$1382, [1]summer_paralympics_with_contine!$B$2:$B$1382, A18, [1]summer_paralympics_with_contine!$P$2:$P$1382, B18)</f>
        <v>102</v>
      </c>
      <c r="R18" s="2">
        <f t="shared" si="7"/>
        <v>0.76975169300225732</v>
      </c>
      <c r="S18" s="2">
        <f t="shared" si="8"/>
        <v>0.23024830699774265</v>
      </c>
    </row>
    <row r="19" spans="1:19" x14ac:dyDescent="0.25">
      <c r="A19">
        <v>1968</v>
      </c>
      <c r="B19" t="s">
        <v>6</v>
      </c>
      <c r="C19">
        <f>SUMIFS([1]summer_paralympics_with_contine!$J$2:$J$1382, [1]summer_paralympics_with_contine!$B$2:$B$1382, A19, [1]summer_paralympics_with_contine!$P$2:$P$1382, B19)</f>
        <v>123</v>
      </c>
      <c r="D19">
        <f>SUMIFS([1]summer_paralympics_with_contine!$G$2:$G$1382, [1]summer_paralympics_with_contine!$B$2:$B$1382, A19, [1]summer_paralympics_with_contine!$P$2:$P$1382, B19)</f>
        <v>42</v>
      </c>
      <c r="E19">
        <f>SUMIFS([1]summer_paralympics_with_contine!$H$2:$H$1382, [1]summer_paralympics_with_contine!$B$2:$B$1382, A19, [1]summer_paralympics_with_contine!$P$2:$P$1382, B19)</f>
        <v>34</v>
      </c>
      <c r="F19">
        <f>SUMIFS([1]summer_paralympics_with_contine!$I$2:$I$1382, [1]summer_paralympics_with_contine!$B$2:$B$1382, A19, [1]summer_paralympics_with_contine!$P$2:$P$1382, B19)</f>
        <v>47</v>
      </c>
      <c r="G19">
        <f>COUNTIFS([1]summer_paralympics_with_contine!$B$2:$B$1382, A19, [1]summer_paralympics_with_contine!$P$2:$P$1382, B19)</f>
        <v>3</v>
      </c>
      <c r="H19" s="1">
        <f t="shared" si="2"/>
        <v>41</v>
      </c>
      <c r="I19" s="1">
        <f t="shared" si="3"/>
        <v>14</v>
      </c>
      <c r="J19" s="1">
        <f t="shared" si="4"/>
        <v>11.333333333333334</v>
      </c>
      <c r="K19" s="1">
        <f t="shared" si="5"/>
        <v>15.666666666666666</v>
      </c>
      <c r="L19">
        <f t="shared" si="12"/>
        <v>1</v>
      </c>
      <c r="M19">
        <f t="shared" si="11"/>
        <v>1</v>
      </c>
      <c r="N19">
        <f t="shared" si="11"/>
        <v>1</v>
      </c>
      <c r="O19">
        <f t="shared" si="11"/>
        <v>1</v>
      </c>
      <c r="P19">
        <f>SUMIFS([1]summer_paralympics_with_contine!$K$2:$K$1382, [1]summer_paralympics_with_contine!$B$2:$B$1382, A19, [1]summer_paralympics_with_contine!$P$2:$P$1382, B19)</f>
        <v>78</v>
      </c>
      <c r="Q19">
        <f>SUMIFS([1]summer_paralympics_with_contine!$L$2:$L$1382, [1]summer_paralympics_with_contine!$B$2:$B$1382, A19, [1]summer_paralympics_with_contine!$P$2:$P$1382, B19)</f>
        <v>40</v>
      </c>
      <c r="R19" s="2">
        <f t="shared" si="7"/>
        <v>0.66101694915254239</v>
      </c>
      <c r="S19" s="2">
        <f t="shared" si="8"/>
        <v>0.33898305084745761</v>
      </c>
    </row>
    <row r="20" spans="1:19" x14ac:dyDescent="0.25">
      <c r="A20">
        <v>1968</v>
      </c>
      <c r="B20" t="s">
        <v>7</v>
      </c>
      <c r="C20">
        <f>SUMIFS([1]summer_paralympics_with_contine!$J$2:$J$1382, [1]summer_paralympics_with_contine!$B$2:$B$1382, A20, [1]summer_paralympics_with_contine!$P$2:$P$1382, B20)</f>
        <v>30</v>
      </c>
      <c r="D20">
        <f>SUMIFS([1]summer_paralympics_with_contine!$G$2:$G$1382, [1]summer_paralympics_with_contine!$B$2:$B$1382, A20, [1]summer_paralympics_with_contine!$P$2:$P$1382, B20)</f>
        <v>10</v>
      </c>
      <c r="E20">
        <f>SUMIFS([1]summer_paralympics_with_contine!$H$2:$H$1382, [1]summer_paralympics_with_contine!$B$2:$B$1382, A20, [1]summer_paralympics_with_contine!$P$2:$P$1382, B20)</f>
        <v>10</v>
      </c>
      <c r="F20">
        <f>SUMIFS([1]summer_paralympics_with_contine!$I$2:$I$1382, [1]summer_paralympics_with_contine!$B$2:$B$1382, A20, [1]summer_paralympics_with_contine!$P$2:$P$1382, B20)</f>
        <v>10</v>
      </c>
      <c r="G20">
        <f>COUNTIFS([1]summer_paralympics_with_contine!$B$2:$B$1382, A20, [1]summer_paralympics_with_contine!$P$2:$P$1382, B20)</f>
        <v>1</v>
      </c>
      <c r="H20" s="1">
        <f t="shared" si="2"/>
        <v>30</v>
      </c>
      <c r="I20" s="1">
        <f t="shared" si="3"/>
        <v>10</v>
      </c>
      <c r="J20" s="1">
        <f t="shared" si="4"/>
        <v>10</v>
      </c>
      <c r="K20" s="1">
        <f t="shared" si="5"/>
        <v>10</v>
      </c>
      <c r="L20">
        <f t="shared" si="12"/>
        <v>2</v>
      </c>
      <c r="M20">
        <f t="shared" si="11"/>
        <v>2</v>
      </c>
      <c r="N20">
        <f t="shared" si="11"/>
        <v>2</v>
      </c>
      <c r="O20">
        <f t="shared" si="11"/>
        <v>2</v>
      </c>
      <c r="P20">
        <f>SUMIFS([1]summer_paralympics_with_contine!$K$2:$K$1382, [1]summer_paralympics_with_contine!$B$2:$B$1382, A20, [1]summer_paralympics_with_contine!$P$2:$P$1382, B20)</f>
        <v>14</v>
      </c>
      <c r="Q20">
        <f>SUMIFS([1]summer_paralympics_with_contine!$L$2:$L$1382, [1]summer_paralympics_with_contine!$B$2:$B$1382, A20, [1]summer_paralympics_with_contine!$P$2:$P$1382, B20)</f>
        <v>7</v>
      </c>
      <c r="R20" s="2">
        <f t="shared" si="7"/>
        <v>0.66666666666666663</v>
      </c>
      <c r="S20" s="2">
        <f t="shared" si="8"/>
        <v>0.33333333333333331</v>
      </c>
    </row>
    <row r="21" spans="1:19" x14ac:dyDescent="0.25">
      <c r="A21">
        <v>1968</v>
      </c>
      <c r="B21" t="s">
        <v>8</v>
      </c>
      <c r="C21">
        <f>SUMIFS([1]summer_paralympics_with_contine!$J$2:$J$1382, [1]summer_paralympics_with_contine!$B$2:$B$1382, A21, [1]summer_paralympics_with_contine!$P$2:$P$1382, B21)</f>
        <v>42</v>
      </c>
      <c r="D21">
        <f>SUMIFS([1]summer_paralympics_with_contine!$G$2:$G$1382, [1]summer_paralympics_with_contine!$B$2:$B$1382, A21, [1]summer_paralympics_with_contine!$P$2:$P$1382, B21)</f>
        <v>16</v>
      </c>
      <c r="E21">
        <f>SUMIFS([1]summer_paralympics_with_contine!$H$2:$H$1382, [1]summer_paralympics_with_contine!$B$2:$B$1382, A21, [1]summer_paralympics_with_contine!$P$2:$P$1382, B21)</f>
        <v>18</v>
      </c>
      <c r="F21">
        <f>SUMIFS([1]summer_paralympics_with_contine!$I$2:$I$1382, [1]summer_paralympics_with_contine!$B$2:$B$1382, A21, [1]summer_paralympics_with_contine!$P$2:$P$1382, B21)</f>
        <v>8</v>
      </c>
      <c r="G21">
        <f>COUNTIFS([1]summer_paralympics_with_contine!$B$2:$B$1382, A21, [1]summer_paralympics_with_contine!$P$2:$P$1382, B21)</f>
        <v>2</v>
      </c>
      <c r="H21" s="1">
        <f t="shared" si="2"/>
        <v>21</v>
      </c>
      <c r="I21" s="1">
        <f t="shared" si="3"/>
        <v>8</v>
      </c>
      <c r="J21" s="1">
        <f t="shared" si="4"/>
        <v>9</v>
      </c>
      <c r="K21" s="1">
        <f t="shared" si="5"/>
        <v>4</v>
      </c>
      <c r="L21">
        <f t="shared" si="12"/>
        <v>3</v>
      </c>
      <c r="M21">
        <f t="shared" si="11"/>
        <v>3</v>
      </c>
      <c r="N21">
        <f t="shared" si="11"/>
        <v>3</v>
      </c>
      <c r="O21">
        <f t="shared" si="11"/>
        <v>6</v>
      </c>
      <c r="P21">
        <f>SUMIFS([1]summer_paralympics_with_contine!$K$2:$K$1382, [1]summer_paralympics_with_contine!$B$2:$B$1382, A21, [1]summer_paralympics_with_contine!$P$2:$P$1382, B21)</f>
        <v>40</v>
      </c>
      <c r="Q21">
        <f>SUMIFS([1]summer_paralympics_with_contine!$L$2:$L$1382, [1]summer_paralympics_with_contine!$B$2:$B$1382, A21, [1]summer_paralympics_with_contine!$P$2:$P$1382, B21)</f>
        <v>13</v>
      </c>
      <c r="R21" s="2">
        <f t="shared" si="7"/>
        <v>0.75471698113207553</v>
      </c>
      <c r="S21" s="2">
        <f t="shared" si="8"/>
        <v>0.24528301886792453</v>
      </c>
    </row>
    <row r="22" spans="1:19" x14ac:dyDescent="0.25">
      <c r="A22">
        <v>1968</v>
      </c>
      <c r="B22" t="s">
        <v>9</v>
      </c>
      <c r="C22">
        <f>SUMIFS([1]summer_paralympics_with_contine!$J$2:$J$1382, [1]summer_paralympics_with_contine!$B$2:$B$1382, A22, [1]summer_paralympics_with_contine!$P$2:$P$1382, B22)</f>
        <v>0</v>
      </c>
      <c r="D22">
        <f>SUMIFS([1]summer_paralympics_with_contine!$G$2:$G$1382, [1]summer_paralympics_with_contine!$B$2:$B$1382, A22, [1]summer_paralympics_with_contine!$P$2:$P$1382, B22)</f>
        <v>0</v>
      </c>
      <c r="E22">
        <f>SUMIFS([1]summer_paralympics_with_contine!$H$2:$H$1382, [1]summer_paralympics_with_contine!$B$2:$B$1382, A22, [1]summer_paralympics_with_contine!$P$2:$P$1382, B22)</f>
        <v>0</v>
      </c>
      <c r="F22">
        <f>SUMIFS([1]summer_paralympics_with_contine!$I$2:$I$1382, [1]summer_paralympics_with_contine!$B$2:$B$1382, A22, [1]summer_paralympics_with_contine!$P$2:$P$1382, B22)</f>
        <v>0</v>
      </c>
      <c r="G22">
        <f>COUNTIFS([1]summer_paralympics_with_contine!$B$2:$B$1382, A22, [1]summer_paralympics_with_contine!$P$2:$P$1382, B22)</f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1">
        <f t="shared" si="5"/>
        <v>0</v>
      </c>
      <c r="L22">
        <f t="shared" si="12"/>
        <v>7</v>
      </c>
      <c r="M22">
        <f t="shared" si="11"/>
        <v>7</v>
      </c>
      <c r="N22">
        <f t="shared" si="11"/>
        <v>7</v>
      </c>
      <c r="O22">
        <f t="shared" si="11"/>
        <v>7</v>
      </c>
      <c r="P22">
        <f>SUMIFS([1]summer_paralympics_with_contine!$K$2:$K$1382, [1]summer_paralympics_with_contine!$B$2:$B$1382, A22, [1]summer_paralympics_with_contine!$P$2:$P$1382, B22)</f>
        <v>0</v>
      </c>
      <c r="Q22">
        <f>SUMIFS([1]summer_paralympics_with_contine!$L$2:$L$1382, [1]summer_paralympics_with_contine!$B$2:$B$1382, A22, [1]summer_paralympics_with_contine!$P$2:$P$1382, B22)</f>
        <v>0</v>
      </c>
      <c r="R22" s="2">
        <f t="shared" si="7"/>
        <v>0</v>
      </c>
      <c r="S22" s="2">
        <f t="shared" si="8"/>
        <v>0</v>
      </c>
    </row>
    <row r="23" spans="1:19" x14ac:dyDescent="0.25">
      <c r="A23">
        <v>1972</v>
      </c>
      <c r="B23" t="s">
        <v>3</v>
      </c>
      <c r="C23">
        <f>SUMIFS([1]summer_paralympics_with_contine!$J$2:$J$1382, [1]summer_paralympics_with_contine!$B$2:$B$1382, A23, [1]summer_paralympics_with_contine!$P$2:$P$1382, B23)</f>
        <v>50</v>
      </c>
      <c r="D23">
        <f>SUMIFS([1]summer_paralympics_with_contine!$G$2:$G$1382, [1]summer_paralympics_with_contine!$B$2:$B$1382, A23, [1]summer_paralympics_with_contine!$P$2:$P$1382, B23)</f>
        <v>18</v>
      </c>
      <c r="E23">
        <f>SUMIFS([1]summer_paralympics_with_contine!$H$2:$H$1382, [1]summer_paralympics_with_contine!$B$2:$B$1382, A23, [1]summer_paralympics_with_contine!$P$2:$P$1382, B23)</f>
        <v>18</v>
      </c>
      <c r="F23">
        <f>SUMIFS([1]summer_paralympics_with_contine!$I$2:$I$1382, [1]summer_paralympics_with_contine!$B$2:$B$1382, A23, [1]summer_paralympics_with_contine!$P$2:$P$1382, B23)</f>
        <v>14</v>
      </c>
      <c r="G23">
        <f>COUNTIFS([1]summer_paralympics_with_contine!$B$2:$B$1382, A23, [1]summer_paralympics_with_contine!$P$2:$P$1382, B23)</f>
        <v>6</v>
      </c>
      <c r="H23" s="1">
        <f t="shared" si="2"/>
        <v>8.3333333333333339</v>
      </c>
      <c r="I23" s="1">
        <f t="shared" si="3"/>
        <v>3</v>
      </c>
      <c r="J23" s="1">
        <f t="shared" si="4"/>
        <v>3</v>
      </c>
      <c r="K23" s="1">
        <f t="shared" si="5"/>
        <v>2.3333333333333335</v>
      </c>
      <c r="L23">
        <f>RANK(H23, H$23:H$29)</f>
        <v>5</v>
      </c>
      <c r="M23">
        <f t="shared" ref="M23:O29" si="13">RANK(I23, I$23:I$29)</f>
        <v>5</v>
      </c>
      <c r="N23">
        <f t="shared" si="13"/>
        <v>5</v>
      </c>
      <c r="O23">
        <f t="shared" si="13"/>
        <v>5</v>
      </c>
      <c r="P23">
        <f>SUMIFS([1]summer_paralympics_with_contine!$K$2:$K$1382, [1]summer_paralympics_with_contine!$B$2:$B$1382, A23, [1]summer_paralympics_with_contine!$P$2:$P$1382, B23)</f>
        <v>70</v>
      </c>
      <c r="Q23">
        <f>SUMIFS([1]summer_paralympics_with_contine!$L$2:$L$1382, [1]summer_paralympics_with_contine!$B$2:$B$1382, A23, [1]summer_paralympics_with_contine!$P$2:$P$1382, B23)</f>
        <v>20</v>
      </c>
      <c r="R23" s="2">
        <f t="shared" si="7"/>
        <v>0.77777777777777779</v>
      </c>
      <c r="S23" s="2">
        <f t="shared" si="8"/>
        <v>0.22222222222222221</v>
      </c>
    </row>
    <row r="24" spans="1:19" x14ac:dyDescent="0.25">
      <c r="A24">
        <v>1972</v>
      </c>
      <c r="B24" t="s">
        <v>4</v>
      </c>
      <c r="C24">
        <f>SUMIFS([1]summer_paralympics_with_contine!$J$2:$J$1382, [1]summer_paralympics_with_contine!$B$2:$B$1382, A24, [1]summer_paralympics_with_contine!$P$2:$P$1382, B24)</f>
        <v>54</v>
      </c>
      <c r="D24">
        <f>SUMIFS([1]summer_paralympics_with_contine!$G$2:$G$1382, [1]summer_paralympics_with_contine!$B$2:$B$1382, A24, [1]summer_paralympics_with_contine!$P$2:$P$1382, B24)</f>
        <v>20</v>
      </c>
      <c r="E24">
        <f>SUMIFS([1]summer_paralympics_with_contine!$H$2:$H$1382, [1]summer_paralympics_with_contine!$B$2:$B$1382, A24, [1]summer_paralympics_with_contine!$P$2:$P$1382, B24)</f>
        <v>17</v>
      </c>
      <c r="F24">
        <f>SUMIFS([1]summer_paralympics_with_contine!$I$2:$I$1382, [1]summer_paralympics_with_contine!$B$2:$B$1382, A24, [1]summer_paralympics_with_contine!$P$2:$P$1382, B24)</f>
        <v>17</v>
      </c>
      <c r="G24">
        <f>COUNTIFS([1]summer_paralympics_with_contine!$B$2:$B$1382, A24, [1]summer_paralympics_with_contine!$P$2:$P$1382, B24)</f>
        <v>5</v>
      </c>
      <c r="H24" s="1">
        <f t="shared" si="2"/>
        <v>10.8</v>
      </c>
      <c r="I24" s="1">
        <f t="shared" si="3"/>
        <v>4</v>
      </c>
      <c r="J24" s="1">
        <f t="shared" si="4"/>
        <v>3.4</v>
      </c>
      <c r="K24" s="1">
        <f t="shared" si="5"/>
        <v>3.4</v>
      </c>
      <c r="L24">
        <f t="shared" ref="L24:L29" si="14">RANK(H24, H$23:H$29)</f>
        <v>4</v>
      </c>
      <c r="M24">
        <f t="shared" si="13"/>
        <v>4</v>
      </c>
      <c r="N24">
        <f t="shared" si="13"/>
        <v>4</v>
      </c>
      <c r="O24">
        <f t="shared" si="13"/>
        <v>4</v>
      </c>
      <c r="P24">
        <f>SUMIFS([1]summer_paralympics_with_contine!$K$2:$K$1382, [1]summer_paralympics_with_contine!$B$2:$B$1382, A24, [1]summer_paralympics_with_contine!$P$2:$P$1382, B24)</f>
        <v>25</v>
      </c>
      <c r="Q24">
        <f>SUMIFS([1]summer_paralympics_with_contine!$L$2:$L$1382, [1]summer_paralympics_with_contine!$B$2:$B$1382, A24, [1]summer_paralympics_with_contine!$P$2:$P$1382, B24)</f>
        <v>20</v>
      </c>
      <c r="R24" s="2">
        <f t="shared" si="7"/>
        <v>0.55555555555555558</v>
      </c>
      <c r="S24" s="2">
        <f t="shared" si="8"/>
        <v>0.44444444444444442</v>
      </c>
    </row>
    <row r="25" spans="1:19" x14ac:dyDescent="0.25">
      <c r="A25">
        <v>1972</v>
      </c>
      <c r="B25" t="s">
        <v>5</v>
      </c>
      <c r="C25">
        <f>SUMIFS([1]summer_paralympics_with_contine!$J$2:$J$1382, [1]summer_paralympics_with_contine!$B$2:$B$1382, A25, [1]summer_paralympics_with_contine!$P$2:$P$1382, B25)</f>
        <v>319</v>
      </c>
      <c r="D25">
        <f>SUMIFS([1]summer_paralympics_with_contine!$G$2:$G$1382, [1]summer_paralympics_with_contine!$B$2:$B$1382, A25, [1]summer_paralympics_with_contine!$P$2:$P$1382, B25)</f>
        <v>109</v>
      </c>
      <c r="E25">
        <f>SUMIFS([1]summer_paralympics_with_contine!$H$2:$H$1382, [1]summer_paralympics_with_contine!$B$2:$B$1382, A25, [1]summer_paralympics_with_contine!$P$2:$P$1382, B25)</f>
        <v>100</v>
      </c>
      <c r="F25">
        <f>SUMIFS([1]summer_paralympics_with_contine!$I$2:$I$1382, [1]summer_paralympics_with_contine!$B$2:$B$1382, A25, [1]summer_paralympics_with_contine!$P$2:$P$1382, B25)</f>
        <v>110</v>
      </c>
      <c r="G25">
        <f>COUNTIFS([1]summer_paralympics_with_contine!$B$2:$B$1382, A25, [1]summer_paralympics_with_contine!$P$2:$P$1382, B25)</f>
        <v>20</v>
      </c>
      <c r="H25" s="1">
        <f t="shared" si="2"/>
        <v>15.95</v>
      </c>
      <c r="I25" s="1">
        <f t="shared" si="3"/>
        <v>5.45</v>
      </c>
      <c r="J25" s="1">
        <f t="shared" si="4"/>
        <v>5</v>
      </c>
      <c r="K25" s="1">
        <f t="shared" si="5"/>
        <v>5.5</v>
      </c>
      <c r="L25">
        <f t="shared" si="14"/>
        <v>3</v>
      </c>
      <c r="M25">
        <f t="shared" si="13"/>
        <v>2</v>
      </c>
      <c r="N25">
        <f t="shared" si="13"/>
        <v>3</v>
      </c>
      <c r="O25">
        <f t="shared" si="13"/>
        <v>3</v>
      </c>
      <c r="P25">
        <f>SUMIFS([1]summer_paralympics_with_contine!$K$2:$K$1382, [1]summer_paralympics_with_contine!$B$2:$B$1382, A25, [1]summer_paralympics_with_contine!$P$2:$P$1382, B25)</f>
        <v>406</v>
      </c>
      <c r="Q25">
        <f>SUMIFS([1]summer_paralympics_with_contine!$L$2:$L$1382, [1]summer_paralympics_with_contine!$B$2:$B$1382, A25, [1]summer_paralympics_with_contine!$P$2:$P$1382, B25)</f>
        <v>170</v>
      </c>
      <c r="R25" s="2">
        <f t="shared" si="7"/>
        <v>0.70486111111111116</v>
      </c>
      <c r="S25" s="2">
        <f t="shared" si="8"/>
        <v>0.2951388888888889</v>
      </c>
    </row>
    <row r="26" spans="1:19" x14ac:dyDescent="0.25">
      <c r="A26">
        <v>1972</v>
      </c>
      <c r="B26" t="s">
        <v>6</v>
      </c>
      <c r="C26">
        <f>SUMIFS([1]summer_paralympics_with_contine!$J$2:$J$1382, [1]summer_paralympics_with_contine!$B$2:$B$1382, A26, [1]summer_paralympics_with_contine!$P$2:$P$1382, B26)</f>
        <v>109</v>
      </c>
      <c r="D26">
        <f>SUMIFS([1]summer_paralympics_with_contine!$G$2:$G$1382, [1]summer_paralympics_with_contine!$B$2:$B$1382, A26, [1]summer_paralympics_with_contine!$P$2:$P$1382, B26)</f>
        <v>30</v>
      </c>
      <c r="E26">
        <f>SUMIFS([1]summer_paralympics_with_contine!$H$2:$H$1382, [1]summer_paralympics_with_contine!$B$2:$B$1382, A26, [1]summer_paralympics_with_contine!$P$2:$P$1382, B26)</f>
        <v>36</v>
      </c>
      <c r="F26">
        <f>SUMIFS([1]summer_paralympics_with_contine!$I$2:$I$1382, [1]summer_paralympics_with_contine!$B$2:$B$1382, A26, [1]summer_paralympics_with_contine!$P$2:$P$1382, B26)</f>
        <v>43</v>
      </c>
      <c r="G26">
        <f>COUNTIFS([1]summer_paralympics_with_contine!$B$2:$B$1382, A26, [1]summer_paralympics_with_contine!$P$2:$P$1382, B26)</f>
        <v>5</v>
      </c>
      <c r="H26" s="1">
        <f t="shared" si="2"/>
        <v>21.8</v>
      </c>
      <c r="I26" s="1">
        <f t="shared" si="3"/>
        <v>6</v>
      </c>
      <c r="J26" s="1">
        <f t="shared" si="4"/>
        <v>7.2</v>
      </c>
      <c r="K26" s="1">
        <f t="shared" si="5"/>
        <v>8.6</v>
      </c>
      <c r="L26">
        <f t="shared" si="14"/>
        <v>1</v>
      </c>
      <c r="M26">
        <f t="shared" si="13"/>
        <v>1</v>
      </c>
      <c r="N26">
        <f t="shared" si="13"/>
        <v>1</v>
      </c>
      <c r="O26">
        <f t="shared" si="13"/>
        <v>1</v>
      </c>
      <c r="P26">
        <f>SUMIFS([1]summer_paralympics_with_contine!$K$2:$K$1382, [1]summer_paralympics_with_contine!$B$2:$B$1382, A26, [1]summer_paralympics_with_contine!$P$2:$P$1382, B26)</f>
        <v>97</v>
      </c>
      <c r="Q26">
        <f>SUMIFS([1]summer_paralympics_with_contine!$L$2:$L$1382, [1]summer_paralympics_with_contine!$B$2:$B$1382, A26, [1]summer_paralympics_with_contine!$P$2:$P$1382, B26)</f>
        <v>37</v>
      </c>
      <c r="R26" s="2">
        <f t="shared" si="7"/>
        <v>0.72388059701492535</v>
      </c>
      <c r="S26" s="2">
        <f t="shared" si="8"/>
        <v>0.27611940298507465</v>
      </c>
    </row>
    <row r="27" spans="1:19" x14ac:dyDescent="0.25">
      <c r="A27">
        <v>1972</v>
      </c>
      <c r="B27" t="s">
        <v>7</v>
      </c>
      <c r="C27">
        <f>SUMIFS([1]summer_paralympics_with_contine!$J$2:$J$1382, [1]summer_paralympics_with_contine!$B$2:$B$1382, A27, [1]summer_paralympics_with_contine!$P$2:$P$1382, B27)</f>
        <v>9</v>
      </c>
      <c r="D27">
        <f>SUMIFS([1]summer_paralympics_with_contine!$G$2:$G$1382, [1]summer_paralympics_with_contine!$B$2:$B$1382, A27, [1]summer_paralympics_with_contine!$P$2:$P$1382, B27)</f>
        <v>2</v>
      </c>
      <c r="E27">
        <f>SUMIFS([1]summer_paralympics_with_contine!$H$2:$H$1382, [1]summer_paralympics_with_contine!$B$2:$B$1382, A27, [1]summer_paralympics_with_contine!$P$2:$P$1382, B27)</f>
        <v>4</v>
      </c>
      <c r="F27">
        <f>SUMIFS([1]summer_paralympics_with_contine!$I$2:$I$1382, [1]summer_paralympics_with_contine!$B$2:$B$1382, A27, [1]summer_paralympics_with_contine!$P$2:$P$1382, B27)</f>
        <v>3</v>
      </c>
      <c r="G27">
        <f>COUNTIFS([1]summer_paralympics_with_contine!$B$2:$B$1382, A27, [1]summer_paralympics_with_contine!$P$2:$P$1382, B27)</f>
        <v>3</v>
      </c>
      <c r="H27" s="1">
        <f t="shared" si="2"/>
        <v>3</v>
      </c>
      <c r="I27" s="1">
        <f t="shared" si="3"/>
        <v>0.66666666666666663</v>
      </c>
      <c r="J27" s="1">
        <f t="shared" si="4"/>
        <v>1.3333333333333333</v>
      </c>
      <c r="K27" s="1">
        <f t="shared" si="5"/>
        <v>1</v>
      </c>
      <c r="L27">
        <f t="shared" si="14"/>
        <v>6</v>
      </c>
      <c r="M27">
        <f t="shared" si="13"/>
        <v>6</v>
      </c>
      <c r="N27">
        <f t="shared" si="13"/>
        <v>6</v>
      </c>
      <c r="O27">
        <f t="shared" si="13"/>
        <v>6</v>
      </c>
      <c r="P27">
        <f>SUMIFS([1]summer_paralympics_with_contine!$K$2:$K$1382, [1]summer_paralympics_with_contine!$B$2:$B$1382, A27, [1]summer_paralympics_with_contine!$P$2:$P$1382, B27)</f>
        <v>21</v>
      </c>
      <c r="Q27">
        <f>SUMIFS([1]summer_paralympics_with_contine!$L$2:$L$1382, [1]summer_paralympics_with_contine!$B$2:$B$1382, A27, [1]summer_paralympics_with_contine!$P$2:$P$1382, B27)</f>
        <v>9</v>
      </c>
      <c r="R27" s="2">
        <f t="shared" si="7"/>
        <v>0.7</v>
      </c>
      <c r="S27" s="2">
        <f t="shared" si="8"/>
        <v>0.3</v>
      </c>
    </row>
    <row r="28" spans="1:19" x14ac:dyDescent="0.25">
      <c r="A28">
        <v>1972</v>
      </c>
      <c r="B28" t="s">
        <v>8</v>
      </c>
      <c r="C28">
        <f>SUMIFS([1]summer_paralympics_with_contine!$J$2:$J$1382, [1]summer_paralympics_with_contine!$B$2:$B$1382, A28, [1]summer_paralympics_with_contine!$P$2:$P$1382, B28)</f>
        <v>34</v>
      </c>
      <c r="D28">
        <f>SUMIFS([1]summer_paralympics_with_contine!$G$2:$G$1382, [1]summer_paralympics_with_contine!$B$2:$B$1382, A28, [1]summer_paralympics_with_contine!$P$2:$P$1382, B28)</f>
        <v>9</v>
      </c>
      <c r="E28">
        <f>SUMIFS([1]summer_paralympics_with_contine!$H$2:$H$1382, [1]summer_paralympics_with_contine!$B$2:$B$1382, A28, [1]summer_paralympics_with_contine!$P$2:$P$1382, B28)</f>
        <v>12</v>
      </c>
      <c r="F28">
        <f>SUMIFS([1]summer_paralympics_with_contine!$I$2:$I$1382, [1]summer_paralympics_with_contine!$B$2:$B$1382, A28, [1]summer_paralympics_with_contine!$P$2:$P$1382, B28)</f>
        <v>13</v>
      </c>
      <c r="G28">
        <f>COUNTIFS([1]summer_paralympics_with_contine!$B$2:$B$1382, A28, [1]summer_paralympics_with_contine!$P$2:$P$1382, B28)</f>
        <v>2</v>
      </c>
      <c r="H28" s="1">
        <f t="shared" si="2"/>
        <v>17</v>
      </c>
      <c r="I28" s="1">
        <f t="shared" si="3"/>
        <v>4.5</v>
      </c>
      <c r="J28" s="1">
        <f t="shared" si="4"/>
        <v>6</v>
      </c>
      <c r="K28" s="1">
        <f t="shared" si="5"/>
        <v>6.5</v>
      </c>
      <c r="L28">
        <f t="shared" si="14"/>
        <v>2</v>
      </c>
      <c r="M28">
        <f t="shared" si="13"/>
        <v>3</v>
      </c>
      <c r="N28">
        <f t="shared" si="13"/>
        <v>2</v>
      </c>
      <c r="O28">
        <f t="shared" si="13"/>
        <v>2</v>
      </c>
      <c r="P28">
        <f>SUMIFS([1]summer_paralympics_with_contine!$K$2:$K$1382, [1]summer_paralympics_with_contine!$B$2:$B$1382, A28, [1]summer_paralympics_with_contine!$P$2:$P$1382, B28)</f>
        <v>35</v>
      </c>
      <c r="Q28">
        <f>SUMIFS([1]summer_paralympics_with_contine!$L$2:$L$1382, [1]summer_paralympics_with_contine!$B$2:$B$1382, A28, [1]summer_paralympics_with_contine!$P$2:$P$1382, B28)</f>
        <v>12</v>
      </c>
      <c r="R28" s="2">
        <f t="shared" si="7"/>
        <v>0.74468085106382975</v>
      </c>
      <c r="S28" s="2">
        <f t="shared" si="8"/>
        <v>0.25531914893617019</v>
      </c>
    </row>
    <row r="29" spans="1:19" x14ac:dyDescent="0.25">
      <c r="A29">
        <v>1972</v>
      </c>
      <c r="B29" t="s">
        <v>9</v>
      </c>
      <c r="C29">
        <f>SUMIFS([1]summer_paralympics_with_contine!$J$2:$J$1382, [1]summer_paralympics_with_contine!$B$2:$B$1382, A29, [1]summer_paralympics_with_contine!$P$2:$P$1382, B29)</f>
        <v>0</v>
      </c>
      <c r="D29">
        <f>SUMIFS([1]summer_paralympics_with_contine!$G$2:$G$1382, [1]summer_paralympics_with_contine!$B$2:$B$1382, A29, [1]summer_paralympics_with_contine!$P$2:$P$1382, B29)</f>
        <v>0</v>
      </c>
      <c r="E29">
        <f>SUMIFS([1]summer_paralympics_with_contine!$H$2:$H$1382, [1]summer_paralympics_with_contine!$B$2:$B$1382, A29, [1]summer_paralympics_with_contine!$P$2:$P$1382, B29)</f>
        <v>0</v>
      </c>
      <c r="F29">
        <f>SUMIFS([1]summer_paralympics_with_contine!$I$2:$I$1382, [1]summer_paralympics_with_contine!$B$2:$B$1382, A29, [1]summer_paralympics_with_contine!$P$2:$P$1382, B29)</f>
        <v>0</v>
      </c>
      <c r="G29">
        <f>COUNTIFS([1]summer_paralympics_with_contine!$B$2:$B$1382, A29, [1]summer_paralympics_with_contine!$P$2:$P$1382, B29)</f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s="1">
        <f t="shared" si="5"/>
        <v>0</v>
      </c>
      <c r="L29">
        <f t="shared" si="14"/>
        <v>7</v>
      </c>
      <c r="M29">
        <f t="shared" si="13"/>
        <v>7</v>
      </c>
      <c r="N29">
        <f t="shared" si="13"/>
        <v>7</v>
      </c>
      <c r="O29">
        <f t="shared" si="13"/>
        <v>7</v>
      </c>
      <c r="P29">
        <f>SUMIFS([1]summer_paralympics_with_contine!$K$2:$K$1382, [1]summer_paralympics_with_contine!$B$2:$B$1382, A29, [1]summer_paralympics_with_contine!$P$2:$P$1382, B29)</f>
        <v>0</v>
      </c>
      <c r="Q29">
        <f>SUMIFS([1]summer_paralympics_with_contine!$L$2:$L$1382, [1]summer_paralympics_with_contine!$B$2:$B$1382, A29, [1]summer_paralympics_with_contine!$P$2:$P$1382, B29)</f>
        <v>0</v>
      </c>
      <c r="R29" s="2">
        <f t="shared" si="7"/>
        <v>0</v>
      </c>
      <c r="S29" s="2">
        <f t="shared" si="8"/>
        <v>0</v>
      </c>
    </row>
    <row r="30" spans="1:19" x14ac:dyDescent="0.25">
      <c r="A30">
        <v>1976</v>
      </c>
      <c r="B30" t="s">
        <v>3</v>
      </c>
      <c r="C30">
        <f>SUMIFS([1]summer_paralympics_with_contine!$J$2:$J$1382, [1]summer_paralympics_with_contine!$B$2:$B$1382, A30, [1]summer_paralympics_with_contine!$P$2:$P$1382, B30)</f>
        <v>104</v>
      </c>
      <c r="D30">
        <f>SUMIFS([1]summer_paralympics_with_contine!$G$2:$G$1382, [1]summer_paralympics_with_contine!$B$2:$B$1382, A30, [1]summer_paralympics_with_contine!$P$2:$P$1382, B30)</f>
        <v>54</v>
      </c>
      <c r="E30">
        <f>SUMIFS([1]summer_paralympics_with_contine!$H$2:$H$1382, [1]summer_paralympics_with_contine!$B$2:$B$1382, A30, [1]summer_paralympics_with_contine!$P$2:$P$1382, B30)</f>
        <v>24</v>
      </c>
      <c r="F30">
        <f>SUMIFS([1]summer_paralympics_with_contine!$I$2:$I$1382, [1]summer_paralympics_with_contine!$B$2:$B$1382, A30, [1]summer_paralympics_with_contine!$P$2:$P$1382, B30)</f>
        <v>26</v>
      </c>
      <c r="G30">
        <f>COUNTIFS([1]summer_paralympics_with_contine!$B$2:$B$1382, A30, [1]summer_paralympics_with_contine!$P$2:$P$1382, B30)</f>
        <v>6</v>
      </c>
      <c r="H30" s="1">
        <f t="shared" si="2"/>
        <v>17.333333333333332</v>
      </c>
      <c r="I30" s="1">
        <f t="shared" si="3"/>
        <v>9</v>
      </c>
      <c r="J30" s="1">
        <f t="shared" si="4"/>
        <v>4</v>
      </c>
      <c r="K30" s="1">
        <f t="shared" si="5"/>
        <v>4.333333333333333</v>
      </c>
      <c r="L30">
        <f>RANK(H30, H$30:H$36)</f>
        <v>4</v>
      </c>
      <c r="M30">
        <f t="shared" ref="M30:O36" si="15">RANK(I30, I$30:I$36)</f>
        <v>3</v>
      </c>
      <c r="N30">
        <f t="shared" si="15"/>
        <v>4</v>
      </c>
      <c r="O30">
        <f t="shared" si="15"/>
        <v>3</v>
      </c>
      <c r="P30">
        <f>SUMIFS([1]summer_paralympics_with_contine!$K$2:$K$1382, [1]summer_paralympics_with_contine!$B$2:$B$1382, A30, [1]summer_paralympics_with_contine!$P$2:$P$1382, B30)</f>
        <v>114</v>
      </c>
      <c r="Q30">
        <f>SUMIFS([1]summer_paralympics_with_contine!$L$2:$L$1382, [1]summer_paralympics_with_contine!$B$2:$B$1382, A30, [1]summer_paralympics_with_contine!$P$2:$P$1382, B30)</f>
        <v>13</v>
      </c>
      <c r="R30" s="2">
        <f t="shared" si="7"/>
        <v>0.89763779527559051</v>
      </c>
      <c r="S30" s="2">
        <f t="shared" si="8"/>
        <v>0.10236220472440945</v>
      </c>
    </row>
    <row r="31" spans="1:19" x14ac:dyDescent="0.25">
      <c r="A31">
        <v>1976</v>
      </c>
      <c r="B31" t="s">
        <v>4</v>
      </c>
      <c r="C31">
        <f>SUMIFS([1]summer_paralympics_with_contine!$J$2:$J$1382, [1]summer_paralympics_with_contine!$B$2:$B$1382, A31, [1]summer_paralympics_with_contine!$P$2:$P$1382, B31)</f>
        <v>34</v>
      </c>
      <c r="D31">
        <f>SUMIFS([1]summer_paralympics_with_contine!$G$2:$G$1382, [1]summer_paralympics_with_contine!$B$2:$B$1382, A31, [1]summer_paralympics_with_contine!$P$2:$P$1382, B31)</f>
        <v>11</v>
      </c>
      <c r="E31">
        <f>SUMIFS([1]summer_paralympics_with_contine!$H$2:$H$1382, [1]summer_paralympics_with_contine!$B$2:$B$1382, A31, [1]summer_paralympics_with_contine!$P$2:$P$1382, B31)</f>
        <v>11</v>
      </c>
      <c r="F31">
        <f>SUMIFS([1]summer_paralympics_with_contine!$I$2:$I$1382, [1]summer_paralympics_with_contine!$B$2:$B$1382, A31, [1]summer_paralympics_with_contine!$P$2:$P$1382, B31)</f>
        <v>12</v>
      </c>
      <c r="G31">
        <f>COUNTIFS([1]summer_paralympics_with_contine!$B$2:$B$1382, A31, [1]summer_paralympics_with_contine!$P$2:$P$1382, B31)</f>
        <v>4</v>
      </c>
      <c r="H31" s="1">
        <f t="shared" si="2"/>
        <v>8.5</v>
      </c>
      <c r="I31" s="1">
        <f t="shared" si="3"/>
        <v>2.75</v>
      </c>
      <c r="J31" s="1">
        <f t="shared" si="4"/>
        <v>2.75</v>
      </c>
      <c r="K31" s="1">
        <f t="shared" si="5"/>
        <v>3</v>
      </c>
      <c r="L31">
        <f t="shared" ref="L31:L36" si="16">RANK(H31, H$30:H$36)</f>
        <v>5</v>
      </c>
      <c r="M31">
        <f t="shared" si="15"/>
        <v>5</v>
      </c>
      <c r="N31">
        <f t="shared" si="15"/>
        <v>5</v>
      </c>
      <c r="O31">
        <f t="shared" si="15"/>
        <v>5</v>
      </c>
      <c r="P31">
        <f>SUMIFS([1]summer_paralympics_with_contine!$K$2:$K$1382, [1]summer_paralympics_with_contine!$B$2:$B$1382, A31, [1]summer_paralympics_with_contine!$P$2:$P$1382, B31)</f>
        <v>56</v>
      </c>
      <c r="Q31">
        <f>SUMIFS([1]summer_paralympics_with_contine!$L$2:$L$1382, [1]summer_paralympics_with_contine!$B$2:$B$1382, A31, [1]summer_paralympics_with_contine!$P$2:$P$1382, B31)</f>
        <v>10</v>
      </c>
      <c r="R31" s="2">
        <f t="shared" si="7"/>
        <v>0.84848484848484851</v>
      </c>
      <c r="S31" s="2">
        <f t="shared" si="8"/>
        <v>0.15151515151515152</v>
      </c>
    </row>
    <row r="32" spans="1:19" x14ac:dyDescent="0.25">
      <c r="A32">
        <v>1976</v>
      </c>
      <c r="B32" t="s">
        <v>5</v>
      </c>
      <c r="C32">
        <f>SUMIFS([1]summer_paralympics_with_contine!$J$2:$J$1382, [1]summer_paralympics_with_contine!$B$2:$B$1382, A32, [1]summer_paralympics_with_contine!$P$2:$P$1382, B32)</f>
        <v>691</v>
      </c>
      <c r="D32">
        <f>SUMIFS([1]summer_paralympics_with_contine!$G$2:$G$1382, [1]summer_paralympics_with_contine!$B$2:$B$1382, A32, [1]summer_paralympics_with_contine!$P$2:$P$1382, B32)</f>
        <v>248</v>
      </c>
      <c r="E32">
        <f>SUMIFS([1]summer_paralympics_with_contine!$H$2:$H$1382, [1]summer_paralympics_with_contine!$B$2:$B$1382, A32, [1]summer_paralympics_with_contine!$P$2:$P$1382, B32)</f>
        <v>235</v>
      </c>
      <c r="F32">
        <f>SUMIFS([1]summer_paralympics_with_contine!$I$2:$I$1382, [1]summer_paralympics_with_contine!$B$2:$B$1382, A32, [1]summer_paralympics_with_contine!$P$2:$P$1382, B32)</f>
        <v>208</v>
      </c>
      <c r="G32">
        <f>COUNTIFS([1]summer_paralympics_with_contine!$B$2:$B$1382, A32, [1]summer_paralympics_with_contine!$P$2:$P$1382, B32)</f>
        <v>18</v>
      </c>
      <c r="H32" s="1">
        <f t="shared" si="2"/>
        <v>38.388888888888886</v>
      </c>
      <c r="I32" s="1">
        <f t="shared" si="3"/>
        <v>13.777777777777779</v>
      </c>
      <c r="J32" s="1">
        <f t="shared" si="4"/>
        <v>13.055555555555555</v>
      </c>
      <c r="K32" s="1">
        <f t="shared" si="5"/>
        <v>11.555555555555555</v>
      </c>
      <c r="L32">
        <f t="shared" si="16"/>
        <v>2</v>
      </c>
      <c r="M32">
        <f t="shared" si="15"/>
        <v>2</v>
      </c>
      <c r="N32">
        <f t="shared" si="15"/>
        <v>2</v>
      </c>
      <c r="O32">
        <f t="shared" si="15"/>
        <v>2</v>
      </c>
      <c r="P32">
        <f>SUMIFS([1]summer_paralympics_with_contine!$K$2:$K$1382, [1]summer_paralympics_with_contine!$B$2:$B$1382, A32, [1]summer_paralympics_with_contine!$P$2:$P$1382, B32)</f>
        <v>564</v>
      </c>
      <c r="Q32">
        <f>SUMIFS([1]summer_paralympics_with_contine!$L$2:$L$1382, [1]summer_paralympics_with_contine!$B$2:$B$1382, A32, [1]summer_paralympics_with_contine!$P$2:$P$1382, B32)</f>
        <v>153</v>
      </c>
      <c r="R32" s="2">
        <f t="shared" si="7"/>
        <v>0.78661087866108792</v>
      </c>
      <c r="S32" s="2">
        <f t="shared" si="8"/>
        <v>0.21338912133891214</v>
      </c>
    </row>
    <row r="33" spans="1:19" x14ac:dyDescent="0.25">
      <c r="A33">
        <v>1976</v>
      </c>
      <c r="B33" t="s">
        <v>6</v>
      </c>
      <c r="C33">
        <f>SUMIFS([1]summer_paralympics_with_contine!$J$2:$J$1382, [1]summer_paralympics_with_contine!$B$2:$B$1382, A33, [1]summer_paralympics_with_contine!$P$2:$P$1382, B33)</f>
        <v>272</v>
      </c>
      <c r="D33">
        <f>SUMIFS([1]summer_paralympics_with_contine!$G$2:$G$1382, [1]summer_paralympics_with_contine!$B$2:$B$1382, A33, [1]summer_paralympics_with_contine!$P$2:$P$1382, B33)</f>
        <v>107</v>
      </c>
      <c r="E33">
        <f>SUMIFS([1]summer_paralympics_with_contine!$H$2:$H$1382, [1]summer_paralympics_with_contine!$B$2:$B$1382, A33, [1]summer_paralympics_with_contine!$P$2:$P$1382, B33)</f>
        <v>84</v>
      </c>
      <c r="F33">
        <f>SUMIFS([1]summer_paralympics_with_contine!$I$2:$I$1382, [1]summer_paralympics_with_contine!$B$2:$B$1382, A33, [1]summer_paralympics_with_contine!$P$2:$P$1382, B33)</f>
        <v>81</v>
      </c>
      <c r="G33">
        <f>COUNTIFS([1]summer_paralympics_with_contine!$B$2:$B$1382, A33, [1]summer_paralympics_with_contine!$P$2:$P$1382, B33)</f>
        <v>5</v>
      </c>
      <c r="H33" s="1">
        <f t="shared" si="2"/>
        <v>54.4</v>
      </c>
      <c r="I33" s="1">
        <f t="shared" si="3"/>
        <v>21.4</v>
      </c>
      <c r="J33" s="1">
        <f t="shared" si="4"/>
        <v>16.8</v>
      </c>
      <c r="K33" s="1">
        <f t="shared" si="5"/>
        <v>16.2</v>
      </c>
      <c r="L33">
        <f t="shared" si="16"/>
        <v>1</v>
      </c>
      <c r="M33">
        <f t="shared" si="15"/>
        <v>1</v>
      </c>
      <c r="N33">
        <f t="shared" si="15"/>
        <v>1</v>
      </c>
      <c r="O33">
        <f t="shared" si="15"/>
        <v>1</v>
      </c>
      <c r="P33">
        <f>SUMIFS([1]summer_paralympics_with_contine!$K$2:$K$1382, [1]summer_paralympics_with_contine!$B$2:$B$1382, A33, [1]summer_paralympics_with_contine!$P$2:$P$1382, B33)</f>
        <v>170</v>
      </c>
      <c r="Q33">
        <f>SUMIFS([1]summer_paralympics_with_contine!$L$2:$L$1382, [1]summer_paralympics_with_contine!$B$2:$B$1382, A33, [1]summer_paralympics_with_contine!$P$2:$P$1382, B33)</f>
        <v>65</v>
      </c>
      <c r="R33" s="2">
        <f t="shared" si="7"/>
        <v>0.72340425531914898</v>
      </c>
      <c r="S33" s="2">
        <f t="shared" si="8"/>
        <v>0.27659574468085107</v>
      </c>
    </row>
    <row r="34" spans="1:19" x14ac:dyDescent="0.25">
      <c r="A34">
        <v>1976</v>
      </c>
      <c r="B34" t="s">
        <v>7</v>
      </c>
      <c r="C34">
        <f>SUMIFS([1]summer_paralympics_with_contine!$J$2:$J$1382, [1]summer_paralympics_with_contine!$B$2:$B$1382, A34, [1]summer_paralympics_with_contine!$P$2:$P$1382, B34)</f>
        <v>18</v>
      </c>
      <c r="D34">
        <f>SUMIFS([1]summer_paralympics_with_contine!$G$2:$G$1382, [1]summer_paralympics_with_contine!$B$2:$B$1382, A34, [1]summer_paralympics_with_contine!$P$2:$P$1382, B34)</f>
        <v>4</v>
      </c>
      <c r="E34">
        <f>SUMIFS([1]summer_paralympics_with_contine!$H$2:$H$1382, [1]summer_paralympics_with_contine!$B$2:$B$1382, A34, [1]summer_paralympics_with_contine!$P$2:$P$1382, B34)</f>
        <v>5</v>
      </c>
      <c r="F34">
        <f>SUMIFS([1]summer_paralympics_with_contine!$I$2:$I$1382, [1]summer_paralympics_with_contine!$B$2:$B$1382, A34, [1]summer_paralympics_with_contine!$P$2:$P$1382, B34)</f>
        <v>9</v>
      </c>
      <c r="G34">
        <f>COUNTIFS([1]summer_paralympics_with_contine!$B$2:$B$1382, A34, [1]summer_paralympics_with_contine!$P$2:$P$1382, B34)</f>
        <v>5</v>
      </c>
      <c r="H34" s="1">
        <f t="shared" si="2"/>
        <v>3.6</v>
      </c>
      <c r="I34" s="1">
        <f t="shared" si="3"/>
        <v>0.8</v>
      </c>
      <c r="J34" s="1">
        <f t="shared" si="4"/>
        <v>1</v>
      </c>
      <c r="K34" s="1">
        <f t="shared" si="5"/>
        <v>1.8</v>
      </c>
      <c r="L34">
        <f t="shared" si="16"/>
        <v>6</v>
      </c>
      <c r="M34">
        <f t="shared" si="15"/>
        <v>6</v>
      </c>
      <c r="N34">
        <f t="shared" si="15"/>
        <v>6</v>
      </c>
      <c r="O34">
        <f t="shared" si="15"/>
        <v>6</v>
      </c>
      <c r="P34">
        <f>SUMIFS([1]summer_paralympics_with_contine!$K$2:$K$1382, [1]summer_paralympics_with_contine!$B$2:$B$1382, A34, [1]summer_paralympics_with_contine!$P$2:$P$1382, B34)</f>
        <v>41</v>
      </c>
      <c r="Q34">
        <f>SUMIFS([1]summer_paralympics_with_contine!$L$2:$L$1382, [1]summer_paralympics_with_contine!$B$2:$B$1382, A34, [1]summer_paralympics_with_contine!$P$2:$P$1382, B34)</f>
        <v>18</v>
      </c>
      <c r="R34" s="2">
        <f t="shared" si="7"/>
        <v>0.69491525423728817</v>
      </c>
      <c r="S34" s="2">
        <f t="shared" si="8"/>
        <v>0.30508474576271188</v>
      </c>
    </row>
    <row r="35" spans="1:19" x14ac:dyDescent="0.25">
      <c r="A35">
        <v>1976</v>
      </c>
      <c r="B35" t="s">
        <v>8</v>
      </c>
      <c r="C35">
        <f>SUMIFS([1]summer_paralympics_with_contine!$J$2:$J$1382, [1]summer_paralympics_with_contine!$B$2:$B$1382, A35, [1]summer_paralympics_with_contine!$P$2:$P$1382, B35)</f>
        <v>54</v>
      </c>
      <c r="D35">
        <f>SUMIFS([1]summer_paralympics_with_contine!$G$2:$G$1382, [1]summer_paralympics_with_contine!$B$2:$B$1382, A35, [1]summer_paralympics_with_contine!$P$2:$P$1382, B35)</f>
        <v>23</v>
      </c>
      <c r="E35">
        <f>SUMIFS([1]summer_paralympics_with_contine!$H$2:$H$1382, [1]summer_paralympics_with_contine!$B$2:$B$1382, A35, [1]summer_paralympics_with_contine!$P$2:$P$1382, B35)</f>
        <v>19</v>
      </c>
      <c r="F35">
        <f>SUMIFS([1]summer_paralympics_with_contine!$I$2:$I$1382, [1]summer_paralympics_with_contine!$B$2:$B$1382, A35, [1]summer_paralympics_with_contine!$P$2:$P$1382, B35)</f>
        <v>12</v>
      </c>
      <c r="G35">
        <f>COUNTIFS([1]summer_paralympics_with_contine!$B$2:$B$1382, A35, [1]summer_paralympics_with_contine!$P$2:$P$1382, B35)</f>
        <v>3</v>
      </c>
      <c r="H35" s="1">
        <f t="shared" si="2"/>
        <v>18</v>
      </c>
      <c r="I35" s="1">
        <f t="shared" si="3"/>
        <v>7.666666666666667</v>
      </c>
      <c r="J35" s="1">
        <f t="shared" si="4"/>
        <v>6.333333333333333</v>
      </c>
      <c r="K35" s="1">
        <f t="shared" si="5"/>
        <v>4</v>
      </c>
      <c r="L35">
        <f t="shared" si="16"/>
        <v>3</v>
      </c>
      <c r="M35">
        <f t="shared" si="15"/>
        <v>4</v>
      </c>
      <c r="N35">
        <f t="shared" si="15"/>
        <v>3</v>
      </c>
      <c r="O35">
        <f t="shared" si="15"/>
        <v>4</v>
      </c>
      <c r="P35">
        <f>SUMIFS([1]summer_paralympics_with_contine!$K$2:$K$1382, [1]summer_paralympics_with_contine!$B$2:$B$1382, A35, [1]summer_paralympics_with_contine!$P$2:$P$1382, B35)</f>
        <v>55</v>
      </c>
      <c r="Q35">
        <f>SUMIFS([1]summer_paralympics_with_contine!$L$2:$L$1382, [1]summer_paralympics_with_contine!$B$2:$B$1382, A35, [1]summer_paralympics_with_contine!$P$2:$P$1382, B35)</f>
        <v>12</v>
      </c>
      <c r="R35" s="2">
        <f t="shared" si="7"/>
        <v>0.82089552238805974</v>
      </c>
      <c r="S35" s="2">
        <f t="shared" si="8"/>
        <v>0.17910447761194029</v>
      </c>
    </row>
    <row r="36" spans="1:19" x14ac:dyDescent="0.25">
      <c r="A36">
        <v>1976</v>
      </c>
      <c r="B36" t="s">
        <v>9</v>
      </c>
      <c r="C36">
        <f>SUMIFS([1]summer_paralympics_with_contine!$J$2:$J$1382, [1]summer_paralympics_with_contine!$B$2:$B$1382, A36, [1]summer_paralympics_with_contine!$P$2:$P$1382, B36)</f>
        <v>0</v>
      </c>
      <c r="D36">
        <f>SUMIFS([1]summer_paralympics_with_contine!$G$2:$G$1382, [1]summer_paralympics_with_contine!$B$2:$B$1382, A36, [1]summer_paralympics_with_contine!$P$2:$P$1382, B36)</f>
        <v>0</v>
      </c>
      <c r="E36">
        <f>SUMIFS([1]summer_paralympics_with_contine!$H$2:$H$1382, [1]summer_paralympics_with_contine!$B$2:$B$1382, A36, [1]summer_paralympics_with_contine!$P$2:$P$1382, B36)</f>
        <v>0</v>
      </c>
      <c r="F36">
        <f>SUMIFS([1]summer_paralympics_with_contine!$I$2:$I$1382, [1]summer_paralympics_with_contine!$B$2:$B$1382, A36, [1]summer_paralympics_with_contine!$P$2:$P$1382, B36)</f>
        <v>0</v>
      </c>
      <c r="G36">
        <f>COUNTIFS([1]summer_paralympics_with_contine!$B$2:$B$1382, A36, [1]summer_paralympics_with_contine!$P$2:$P$1382, B36)</f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  <c r="K36" s="1">
        <f t="shared" si="5"/>
        <v>0</v>
      </c>
      <c r="L36">
        <f t="shared" si="16"/>
        <v>7</v>
      </c>
      <c r="M36">
        <f t="shared" si="15"/>
        <v>7</v>
      </c>
      <c r="N36">
        <f t="shared" si="15"/>
        <v>7</v>
      </c>
      <c r="O36">
        <f t="shared" si="15"/>
        <v>7</v>
      </c>
      <c r="P36">
        <f>SUMIFS([1]summer_paralympics_with_contine!$K$2:$K$1382, [1]summer_paralympics_with_contine!$B$2:$B$1382, A36, [1]summer_paralympics_with_contine!$P$2:$P$1382, B36)</f>
        <v>0</v>
      </c>
      <c r="Q36">
        <f>SUMIFS([1]summer_paralympics_with_contine!$L$2:$L$1382, [1]summer_paralympics_with_contine!$B$2:$B$1382, A36, [1]summer_paralympics_with_contine!$P$2:$P$1382, B36)</f>
        <v>0</v>
      </c>
      <c r="R36" s="2">
        <f t="shared" si="7"/>
        <v>0</v>
      </c>
      <c r="S36" s="2">
        <f t="shared" si="8"/>
        <v>0</v>
      </c>
    </row>
    <row r="37" spans="1:19" x14ac:dyDescent="0.25">
      <c r="A37">
        <v>1980</v>
      </c>
      <c r="B37" t="s">
        <v>3</v>
      </c>
      <c r="C37">
        <f>SUMIFS([1]summer_paralympics_with_contine!$J$2:$J$1382, [1]summer_paralympics_with_contine!$B$2:$B$1382, A37, [1]summer_paralympics_with_contine!$P$2:$P$1382, B37)</f>
        <v>91</v>
      </c>
      <c r="D37">
        <f>SUMIFS([1]summer_paralympics_with_contine!$G$2:$G$1382, [1]summer_paralympics_with_contine!$B$2:$B$1382, A37, [1]summer_paralympics_with_contine!$P$2:$P$1382, B37)</f>
        <v>28</v>
      </c>
      <c r="E37">
        <f>SUMIFS([1]summer_paralympics_with_contine!$H$2:$H$1382, [1]summer_paralympics_with_contine!$B$2:$B$1382, A37, [1]summer_paralympics_with_contine!$P$2:$P$1382, B37)</f>
        <v>33</v>
      </c>
      <c r="F37">
        <f>SUMIFS([1]summer_paralympics_with_contine!$I$2:$I$1382, [1]summer_paralympics_with_contine!$B$2:$B$1382, A37, [1]summer_paralympics_with_contine!$P$2:$P$1382, B37)</f>
        <v>30</v>
      </c>
      <c r="G37">
        <f>COUNTIFS([1]summer_paralympics_with_contine!$B$2:$B$1382, A37, [1]summer_paralympics_with_contine!$P$2:$P$1382, B37)</f>
        <v>6</v>
      </c>
      <c r="H37" s="1">
        <f t="shared" si="2"/>
        <v>15.166666666666666</v>
      </c>
      <c r="I37" s="1">
        <f t="shared" si="3"/>
        <v>4.666666666666667</v>
      </c>
      <c r="J37" s="1">
        <f t="shared" si="4"/>
        <v>5.5</v>
      </c>
      <c r="K37" s="1">
        <f t="shared" si="5"/>
        <v>5</v>
      </c>
      <c r="L37">
        <f>RANK(H37, H$37:H$43)</f>
        <v>4</v>
      </c>
      <c r="M37">
        <f t="shared" ref="M37:O43" si="17">RANK(I37, I$37:I$43)</f>
        <v>4</v>
      </c>
      <c r="N37">
        <f t="shared" si="17"/>
        <v>4</v>
      </c>
      <c r="O37">
        <f t="shared" si="17"/>
        <v>4</v>
      </c>
      <c r="P37">
        <f>SUMIFS([1]summer_paralympics_with_contine!$K$2:$K$1382, [1]summer_paralympics_with_contine!$B$2:$B$1382, A37, [1]summer_paralympics_with_contine!$P$2:$P$1382, B37)</f>
        <v>109</v>
      </c>
      <c r="Q37">
        <f>SUMIFS([1]summer_paralympics_with_contine!$L$2:$L$1382, [1]summer_paralympics_with_contine!$B$2:$B$1382, A37, [1]summer_paralympics_with_contine!$P$2:$P$1382, B37)</f>
        <v>15</v>
      </c>
      <c r="R37" s="2">
        <f t="shared" si="7"/>
        <v>0.87903225806451613</v>
      </c>
      <c r="S37" s="2">
        <f t="shared" si="8"/>
        <v>0.12096774193548387</v>
      </c>
    </row>
    <row r="38" spans="1:19" x14ac:dyDescent="0.25">
      <c r="A38">
        <v>1980</v>
      </c>
      <c r="B38" t="s">
        <v>4</v>
      </c>
      <c r="C38">
        <f>SUMIFS([1]summer_paralympics_with_contine!$J$2:$J$1382, [1]summer_paralympics_with_contine!$B$2:$B$1382, A38, [1]summer_paralympics_with_contine!$P$2:$P$1382, B38)</f>
        <v>30</v>
      </c>
      <c r="D38">
        <f>SUMIFS([1]summer_paralympics_with_contine!$G$2:$G$1382, [1]summer_paralympics_with_contine!$B$2:$B$1382, A38, [1]summer_paralympics_with_contine!$P$2:$P$1382, B38)</f>
        <v>6</v>
      </c>
      <c r="E38">
        <f>SUMIFS([1]summer_paralympics_with_contine!$H$2:$H$1382, [1]summer_paralympics_with_contine!$B$2:$B$1382, A38, [1]summer_paralympics_with_contine!$P$2:$P$1382, B38)</f>
        <v>17</v>
      </c>
      <c r="F38">
        <f>SUMIFS([1]summer_paralympics_with_contine!$I$2:$I$1382, [1]summer_paralympics_with_contine!$B$2:$B$1382, A38, [1]summer_paralympics_with_contine!$P$2:$P$1382, B38)</f>
        <v>7</v>
      </c>
      <c r="G38">
        <f>COUNTIFS([1]summer_paralympics_with_contine!$B$2:$B$1382, A38, [1]summer_paralympics_with_contine!$P$2:$P$1382, B38)</f>
        <v>5</v>
      </c>
      <c r="H38" s="1">
        <f t="shared" si="2"/>
        <v>6</v>
      </c>
      <c r="I38" s="1">
        <f t="shared" si="3"/>
        <v>1.2</v>
      </c>
      <c r="J38" s="1">
        <f t="shared" si="4"/>
        <v>3.4</v>
      </c>
      <c r="K38" s="1">
        <f t="shared" si="5"/>
        <v>1.4</v>
      </c>
      <c r="L38">
        <f t="shared" ref="L38:L42" si="18">RANK(H38, H$37:H$43)</f>
        <v>5</v>
      </c>
      <c r="M38">
        <f t="shared" si="17"/>
        <v>6</v>
      </c>
      <c r="N38">
        <f t="shared" si="17"/>
        <v>5</v>
      </c>
      <c r="O38">
        <f t="shared" si="17"/>
        <v>6</v>
      </c>
      <c r="P38">
        <f>SUMIFS([1]summer_paralympics_with_contine!$K$2:$K$1382, [1]summer_paralympics_with_contine!$B$2:$B$1382, A38, [1]summer_paralympics_with_contine!$P$2:$P$1382, B38)</f>
        <v>50</v>
      </c>
      <c r="Q38">
        <f>SUMIFS([1]summer_paralympics_with_contine!$L$2:$L$1382, [1]summer_paralympics_with_contine!$B$2:$B$1382, A38, [1]summer_paralympics_with_contine!$P$2:$P$1382, B38)</f>
        <v>17</v>
      </c>
      <c r="R38" s="2">
        <f t="shared" si="7"/>
        <v>0.74626865671641796</v>
      </c>
      <c r="S38" s="2">
        <f t="shared" si="8"/>
        <v>0.2537313432835821</v>
      </c>
    </row>
    <row r="39" spans="1:19" x14ac:dyDescent="0.25">
      <c r="A39">
        <v>1980</v>
      </c>
      <c r="B39" t="s">
        <v>5</v>
      </c>
      <c r="C39">
        <f>SUMIFS([1]summer_paralympics_with_contine!$J$2:$J$1382, [1]summer_paralympics_with_contine!$B$2:$B$1382, A39, [1]summer_paralympics_with_contine!$P$2:$P$1382, B39)</f>
        <v>1009</v>
      </c>
      <c r="D39">
        <f>SUMIFS([1]summer_paralympics_with_contine!$G$2:$G$1382, [1]summer_paralympics_with_contine!$B$2:$B$1382, A39, [1]summer_paralympics_with_contine!$P$2:$P$1382, B39)</f>
        <v>363</v>
      </c>
      <c r="E39">
        <f>SUMIFS([1]summer_paralympics_with_contine!$H$2:$H$1382, [1]summer_paralympics_with_contine!$B$2:$B$1382, A39, [1]summer_paralympics_with_contine!$P$2:$P$1382, B39)</f>
        <v>330</v>
      </c>
      <c r="F39">
        <f>SUMIFS([1]summer_paralympics_with_contine!$I$2:$I$1382, [1]summer_paralympics_with_contine!$B$2:$B$1382, A39, [1]summer_paralympics_with_contine!$P$2:$P$1382, B39)</f>
        <v>316</v>
      </c>
      <c r="G39">
        <f>COUNTIFS([1]summer_paralympics_with_contine!$B$2:$B$1382, A39, [1]summer_paralympics_with_contine!$P$2:$P$1382, B39)</f>
        <v>21</v>
      </c>
      <c r="H39" s="1">
        <f t="shared" si="2"/>
        <v>48.047619047619051</v>
      </c>
      <c r="I39" s="1">
        <f t="shared" si="3"/>
        <v>17.285714285714285</v>
      </c>
      <c r="J39" s="1">
        <f t="shared" si="4"/>
        <v>15.714285714285714</v>
      </c>
      <c r="K39" s="1">
        <f t="shared" si="5"/>
        <v>15.047619047619047</v>
      </c>
      <c r="L39">
        <f t="shared" si="18"/>
        <v>2</v>
      </c>
      <c r="M39">
        <f t="shared" si="17"/>
        <v>2</v>
      </c>
      <c r="N39">
        <f t="shared" si="17"/>
        <v>2</v>
      </c>
      <c r="O39">
        <f t="shared" si="17"/>
        <v>2</v>
      </c>
      <c r="P39">
        <f>SUMIFS([1]summer_paralympics_with_contine!$K$2:$K$1382, [1]summer_paralympics_with_contine!$B$2:$B$1382, A39, [1]summer_paralympics_with_contine!$P$2:$P$1382, B39)</f>
        <v>826</v>
      </c>
      <c r="Q39">
        <f>SUMIFS([1]summer_paralympics_with_contine!$L$2:$L$1382, [1]summer_paralympics_with_contine!$B$2:$B$1382, A39, [1]summer_paralympics_with_contine!$P$2:$P$1382, B39)</f>
        <v>271</v>
      </c>
      <c r="R39" s="2">
        <f t="shared" si="7"/>
        <v>0.75296262534184144</v>
      </c>
      <c r="S39" s="2">
        <f t="shared" si="8"/>
        <v>0.24703737465815861</v>
      </c>
    </row>
    <row r="40" spans="1:19" x14ac:dyDescent="0.25">
      <c r="A40">
        <v>1980</v>
      </c>
      <c r="B40" t="s">
        <v>6</v>
      </c>
      <c r="C40">
        <f>SUMIFS([1]summer_paralympics_with_contine!$J$2:$J$1382, [1]summer_paralympics_with_contine!$B$2:$B$1382, A40, [1]summer_paralympics_with_contine!$P$2:$P$1382, B40)</f>
        <v>389</v>
      </c>
      <c r="D40">
        <f>SUMIFS([1]summer_paralympics_with_contine!$G$2:$G$1382, [1]summer_paralympics_with_contine!$B$2:$B$1382, A40, [1]summer_paralympics_with_contine!$P$2:$P$1382, B40)</f>
        <v>166</v>
      </c>
      <c r="E40">
        <f>SUMIFS([1]summer_paralympics_with_contine!$H$2:$H$1382, [1]summer_paralympics_with_contine!$B$2:$B$1382, A40, [1]summer_paralympics_with_contine!$P$2:$P$1382, B40)</f>
        <v>125</v>
      </c>
      <c r="F40">
        <f>SUMIFS([1]summer_paralympics_with_contine!$I$2:$I$1382, [1]summer_paralympics_with_contine!$B$2:$B$1382, A40, [1]summer_paralympics_with_contine!$P$2:$P$1382, B40)</f>
        <v>98</v>
      </c>
      <c r="G40">
        <f>COUNTIFS([1]summer_paralympics_with_contine!$B$2:$B$1382, A40, [1]summer_paralympics_with_contine!$P$2:$P$1382, B40)</f>
        <v>5</v>
      </c>
      <c r="H40" s="1">
        <f t="shared" si="2"/>
        <v>77.8</v>
      </c>
      <c r="I40" s="1">
        <f t="shared" si="3"/>
        <v>33.200000000000003</v>
      </c>
      <c r="J40" s="1">
        <f t="shared" si="4"/>
        <v>25</v>
      </c>
      <c r="K40" s="1">
        <f t="shared" si="5"/>
        <v>19.600000000000001</v>
      </c>
      <c r="L40">
        <f t="shared" si="18"/>
        <v>1</v>
      </c>
      <c r="M40">
        <f t="shared" si="17"/>
        <v>1</v>
      </c>
      <c r="N40">
        <f t="shared" si="17"/>
        <v>1</v>
      </c>
      <c r="O40">
        <f t="shared" si="17"/>
        <v>1</v>
      </c>
      <c r="P40">
        <f>SUMIFS([1]summer_paralympics_with_contine!$K$2:$K$1382, [1]summer_paralympics_with_contine!$B$2:$B$1382, A40, [1]summer_paralympics_with_contine!$P$2:$P$1382, B40)</f>
        <v>172</v>
      </c>
      <c r="Q40">
        <f>SUMIFS([1]summer_paralympics_with_contine!$L$2:$L$1382, [1]summer_paralympics_with_contine!$B$2:$B$1382, A40, [1]summer_paralympics_with_contine!$P$2:$P$1382, B40)</f>
        <v>100</v>
      </c>
      <c r="R40" s="2">
        <f t="shared" si="7"/>
        <v>0.63235294117647056</v>
      </c>
      <c r="S40" s="2">
        <f t="shared" si="8"/>
        <v>0.36764705882352944</v>
      </c>
    </row>
    <row r="41" spans="1:19" x14ac:dyDescent="0.25">
      <c r="A41">
        <v>1980</v>
      </c>
      <c r="B41" t="s">
        <v>7</v>
      </c>
      <c r="C41">
        <f>SUMIFS([1]summer_paralympics_with_contine!$J$2:$J$1382, [1]summer_paralympics_with_contine!$B$2:$B$1382, A41, [1]summer_paralympics_with_contine!$P$2:$P$1382, B41)</f>
        <v>17</v>
      </c>
      <c r="D41">
        <f>SUMIFS([1]summer_paralympics_with_contine!$G$2:$G$1382, [1]summer_paralympics_with_contine!$B$2:$B$1382, A41, [1]summer_paralympics_with_contine!$P$2:$P$1382, B41)</f>
        <v>5</v>
      </c>
      <c r="E41">
        <f>SUMIFS([1]summer_paralympics_with_contine!$H$2:$H$1382, [1]summer_paralympics_with_contine!$B$2:$B$1382, A41, [1]summer_paralympics_with_contine!$P$2:$P$1382, B41)</f>
        <v>5</v>
      </c>
      <c r="F41">
        <f>SUMIFS([1]summer_paralympics_with_contine!$I$2:$I$1382, [1]summer_paralympics_with_contine!$B$2:$B$1382, A41, [1]summer_paralympics_with_contine!$P$2:$P$1382, B41)</f>
        <v>7</v>
      </c>
      <c r="G41">
        <f>COUNTIFS([1]summer_paralympics_with_contine!$B$2:$B$1382, A41, [1]summer_paralympics_with_contine!$P$2:$P$1382, B41)</f>
        <v>3</v>
      </c>
      <c r="H41" s="1">
        <f t="shared" si="2"/>
        <v>5.666666666666667</v>
      </c>
      <c r="I41" s="1">
        <f t="shared" si="3"/>
        <v>1.6666666666666667</v>
      </c>
      <c r="J41" s="1">
        <f t="shared" si="4"/>
        <v>1.6666666666666667</v>
      </c>
      <c r="K41" s="1">
        <f t="shared" si="5"/>
        <v>2.3333333333333335</v>
      </c>
      <c r="L41">
        <f t="shared" si="18"/>
        <v>6</v>
      </c>
      <c r="M41">
        <f t="shared" si="17"/>
        <v>5</v>
      </c>
      <c r="N41">
        <f t="shared" si="17"/>
        <v>6</v>
      </c>
      <c r="O41">
        <f t="shared" si="17"/>
        <v>5</v>
      </c>
      <c r="P41">
        <f>SUMIFS([1]summer_paralympics_with_contine!$K$2:$K$1382, [1]summer_paralympics_with_contine!$B$2:$B$1382, A41, [1]summer_paralympics_with_contine!$P$2:$P$1382, B41)</f>
        <v>16</v>
      </c>
      <c r="Q41">
        <f>SUMIFS([1]summer_paralympics_with_contine!$L$2:$L$1382, [1]summer_paralympics_with_contine!$B$2:$B$1382, A41, [1]summer_paralympics_with_contine!$P$2:$P$1382, B41)</f>
        <v>8</v>
      </c>
      <c r="R41" s="2">
        <f t="shared" si="7"/>
        <v>0.66666666666666663</v>
      </c>
      <c r="S41" s="2">
        <f t="shared" si="8"/>
        <v>0.33333333333333331</v>
      </c>
    </row>
    <row r="42" spans="1:19" x14ac:dyDescent="0.25">
      <c r="A42">
        <v>1980</v>
      </c>
      <c r="B42" t="s">
        <v>8</v>
      </c>
      <c r="C42">
        <f>SUMIFS([1]summer_paralympics_with_contine!$J$2:$J$1382, [1]summer_paralympics_with_contine!$B$2:$B$1382, A42, [1]summer_paralympics_with_contine!$P$2:$P$1382, B42)</f>
        <v>74</v>
      </c>
      <c r="D42">
        <f>SUMIFS([1]summer_paralympics_with_contine!$G$2:$G$1382, [1]summer_paralympics_with_contine!$B$2:$B$1382, A42, [1]summer_paralympics_with_contine!$P$2:$P$1382, B42)</f>
        <v>19</v>
      </c>
      <c r="E42">
        <f>SUMIFS([1]summer_paralympics_with_contine!$H$2:$H$1382, [1]summer_paralympics_with_contine!$B$2:$B$1382, A42, [1]summer_paralympics_with_contine!$P$2:$P$1382, B42)</f>
        <v>27</v>
      </c>
      <c r="F42">
        <f>SUMIFS([1]summer_paralympics_with_contine!$I$2:$I$1382, [1]summer_paralympics_with_contine!$B$2:$B$1382, A42, [1]summer_paralympics_with_contine!$P$2:$P$1382, B42)</f>
        <v>28</v>
      </c>
      <c r="G42">
        <f>COUNTIFS([1]summer_paralympics_with_contine!$B$2:$B$1382, A42, [1]summer_paralympics_with_contine!$P$2:$P$1382, B42)</f>
        <v>2</v>
      </c>
      <c r="H42" s="1">
        <f t="shared" si="2"/>
        <v>37</v>
      </c>
      <c r="I42" s="1">
        <f t="shared" si="3"/>
        <v>9.5</v>
      </c>
      <c r="J42" s="1">
        <f t="shared" si="4"/>
        <v>13.5</v>
      </c>
      <c r="K42" s="1">
        <f t="shared" si="5"/>
        <v>14</v>
      </c>
      <c r="L42">
        <f t="shared" si="18"/>
        <v>3</v>
      </c>
      <c r="M42">
        <f t="shared" si="17"/>
        <v>3</v>
      </c>
      <c r="N42">
        <f t="shared" si="17"/>
        <v>3</v>
      </c>
      <c r="O42">
        <f t="shared" si="17"/>
        <v>3</v>
      </c>
      <c r="P42">
        <f>SUMIFS([1]summer_paralympics_with_contine!$K$2:$K$1382, [1]summer_paralympics_with_contine!$B$2:$B$1382, A42, [1]summer_paralympics_with_contine!$P$2:$P$1382, B42)</f>
        <v>52</v>
      </c>
      <c r="Q42">
        <f>SUMIFS([1]summer_paralympics_with_contine!$L$2:$L$1382, [1]summer_paralympics_with_contine!$B$2:$B$1382, A42, [1]summer_paralympics_with_contine!$P$2:$P$1382, B42)</f>
        <v>17</v>
      </c>
      <c r="R42" s="2">
        <f t="shared" si="7"/>
        <v>0.75362318840579712</v>
      </c>
      <c r="S42" s="2">
        <f t="shared" si="8"/>
        <v>0.24637681159420291</v>
      </c>
    </row>
    <row r="43" spans="1:19" x14ac:dyDescent="0.25">
      <c r="A43">
        <v>1980</v>
      </c>
      <c r="B43" t="s">
        <v>9</v>
      </c>
      <c r="C43">
        <f>SUMIFS([1]summer_paralympics_with_contine!$J$2:$J$1382, [1]summer_paralympics_with_contine!$B$2:$B$1382, A43, [1]summer_paralympics_with_contine!$P$2:$P$1382, B43)</f>
        <v>0</v>
      </c>
      <c r="D43">
        <f>SUMIFS([1]summer_paralympics_with_contine!$G$2:$G$1382, [1]summer_paralympics_with_contine!$B$2:$B$1382, A43, [1]summer_paralympics_with_contine!$P$2:$P$1382, B43)</f>
        <v>0</v>
      </c>
      <c r="E43">
        <f>SUMIFS([1]summer_paralympics_with_contine!$H$2:$H$1382, [1]summer_paralympics_with_contine!$B$2:$B$1382, A43, [1]summer_paralympics_with_contine!$P$2:$P$1382, B43)</f>
        <v>0</v>
      </c>
      <c r="F43">
        <f>SUMIFS([1]summer_paralympics_with_contine!$I$2:$I$1382, [1]summer_paralympics_with_contine!$B$2:$B$1382, A43, [1]summer_paralympics_with_contine!$P$2:$P$1382, B43)</f>
        <v>0</v>
      </c>
      <c r="G43">
        <f>COUNTIFS([1]summer_paralympics_with_contine!$B$2:$B$1382, A43, [1]summer_paralympics_with_contine!$P$2:$P$1382, B43)</f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>
        <f t="shared" si="5"/>
        <v>0</v>
      </c>
      <c r="L43">
        <f>RANK(H43, H$37:H$43)</f>
        <v>7</v>
      </c>
      <c r="M43">
        <f t="shared" si="17"/>
        <v>7</v>
      </c>
      <c r="N43">
        <f t="shared" si="17"/>
        <v>7</v>
      </c>
      <c r="O43">
        <f t="shared" si="17"/>
        <v>7</v>
      </c>
      <c r="P43">
        <f>SUMIFS([1]summer_paralympics_with_contine!$K$2:$K$1382, [1]summer_paralympics_with_contine!$B$2:$B$1382, A43, [1]summer_paralympics_with_contine!$P$2:$P$1382, B43)</f>
        <v>0</v>
      </c>
      <c r="Q43">
        <f>SUMIFS([1]summer_paralympics_with_contine!$L$2:$L$1382, [1]summer_paralympics_with_contine!$B$2:$B$1382, A43, [1]summer_paralympics_with_contine!$P$2:$P$1382, B43)</f>
        <v>0</v>
      </c>
      <c r="R43" s="2">
        <f t="shared" si="7"/>
        <v>0</v>
      </c>
      <c r="S43" s="2">
        <f t="shared" si="8"/>
        <v>0</v>
      </c>
    </row>
    <row r="44" spans="1:19" x14ac:dyDescent="0.25">
      <c r="A44">
        <v>1984</v>
      </c>
      <c r="B44" t="s">
        <v>3</v>
      </c>
      <c r="C44">
        <f>SUMIFS([1]summer_paralympics_with_contine!$J$2:$J$1382, [1]summer_paralympics_with_contine!$B$2:$B$1382, A44, [1]summer_paralympics_with_contine!$P$2:$P$1382, B44)</f>
        <v>134</v>
      </c>
      <c r="D44">
        <f>SUMIFS([1]summer_paralympics_with_contine!$G$2:$G$1382, [1]summer_paralympics_with_contine!$B$2:$B$1382, A44, [1]summer_paralympics_with_contine!$P$2:$P$1382, B44)</f>
        <v>27</v>
      </c>
      <c r="E44">
        <f>SUMIFS([1]summer_paralympics_with_contine!$H$2:$H$1382, [1]summer_paralympics_with_contine!$B$2:$B$1382, A44, [1]summer_paralympics_with_contine!$P$2:$P$1382, B44)</f>
        <v>56</v>
      </c>
      <c r="F44">
        <f>SUMIFS([1]summer_paralympics_with_contine!$I$2:$I$1382, [1]summer_paralympics_with_contine!$B$2:$B$1382, A44, [1]summer_paralympics_with_contine!$P$2:$P$1382, B44)</f>
        <v>51</v>
      </c>
      <c r="G44">
        <f>COUNTIFS([1]summer_paralympics_with_contine!$B$2:$B$1382, A44, [1]summer_paralympics_with_contine!$P$2:$P$1382, B44)</f>
        <v>12</v>
      </c>
      <c r="H44" s="1">
        <f t="shared" si="2"/>
        <v>11.166666666666666</v>
      </c>
      <c r="I44" s="1">
        <f t="shared" si="3"/>
        <v>2.25</v>
      </c>
      <c r="J44" s="1">
        <f t="shared" si="4"/>
        <v>4.666666666666667</v>
      </c>
      <c r="K44" s="1">
        <f t="shared" si="5"/>
        <v>4.25</v>
      </c>
      <c r="L44">
        <f>RANK(H44, H$44:H$50)</f>
        <v>4</v>
      </c>
      <c r="M44">
        <f t="shared" ref="M44:O50" si="19">RANK(I44, I$44:I$50)</f>
        <v>4</v>
      </c>
      <c r="N44">
        <f t="shared" si="19"/>
        <v>4</v>
      </c>
      <c r="O44">
        <f t="shared" si="19"/>
        <v>4</v>
      </c>
      <c r="P44">
        <f>SUMIFS([1]summer_paralympics_with_contine!$K$2:$K$1382, [1]summer_paralympics_with_contine!$B$2:$B$1382, A44, [1]summer_paralympics_with_contine!$P$2:$P$1382, B44)</f>
        <v>175</v>
      </c>
      <c r="Q44">
        <f>SUMIFS([1]summer_paralympics_with_contine!$L$2:$L$1382, [1]summer_paralympics_with_contine!$B$2:$B$1382, A44, [1]summer_paralympics_with_contine!$P$2:$P$1382, B44)</f>
        <v>45</v>
      </c>
      <c r="R44" s="2">
        <f t="shared" si="7"/>
        <v>0.79545454545454541</v>
      </c>
      <c r="S44" s="2">
        <f t="shared" si="8"/>
        <v>0.20454545454545456</v>
      </c>
    </row>
    <row r="45" spans="1:19" x14ac:dyDescent="0.25">
      <c r="A45">
        <v>1984</v>
      </c>
      <c r="B45" t="s">
        <v>4</v>
      </c>
      <c r="C45">
        <f>SUMIFS([1]summer_paralympics_with_contine!$J$2:$J$1382, [1]summer_paralympics_with_contine!$B$2:$B$1382, A45, [1]summer_paralympics_with_contine!$P$2:$P$1382, B45)</f>
        <v>13</v>
      </c>
      <c r="D45">
        <f>SUMIFS([1]summer_paralympics_with_contine!$G$2:$G$1382, [1]summer_paralympics_with_contine!$B$2:$B$1382, A45, [1]summer_paralympics_with_contine!$P$2:$P$1382, B45)</f>
        <v>2</v>
      </c>
      <c r="E45">
        <f>SUMIFS([1]summer_paralympics_with_contine!$H$2:$H$1382, [1]summer_paralympics_with_contine!$B$2:$B$1382, A45, [1]summer_paralympics_with_contine!$P$2:$P$1382, B45)</f>
        <v>3</v>
      </c>
      <c r="F45">
        <f>SUMIFS([1]summer_paralympics_with_contine!$I$2:$I$1382, [1]summer_paralympics_with_contine!$B$2:$B$1382, A45, [1]summer_paralympics_with_contine!$P$2:$P$1382, B45)</f>
        <v>8</v>
      </c>
      <c r="G45">
        <f>COUNTIFS([1]summer_paralympics_with_contine!$B$2:$B$1382, A45, [1]summer_paralympics_with_contine!$P$2:$P$1382, B45)</f>
        <v>3</v>
      </c>
      <c r="H45" s="1">
        <f t="shared" si="2"/>
        <v>4.333333333333333</v>
      </c>
      <c r="I45" s="1">
        <f t="shared" si="3"/>
        <v>0.66666666666666663</v>
      </c>
      <c r="J45" s="1">
        <f t="shared" si="4"/>
        <v>1</v>
      </c>
      <c r="K45" s="1">
        <f t="shared" si="5"/>
        <v>2.6666666666666665</v>
      </c>
      <c r="L45">
        <f t="shared" ref="L45:L50" si="20">RANK(H45, H$44:H$50)</f>
        <v>6</v>
      </c>
      <c r="M45">
        <f t="shared" si="19"/>
        <v>6</v>
      </c>
      <c r="N45">
        <f t="shared" si="19"/>
        <v>6</v>
      </c>
      <c r="O45">
        <f t="shared" si="19"/>
        <v>5</v>
      </c>
      <c r="P45">
        <f>SUMIFS([1]summer_paralympics_with_contine!$K$2:$K$1382, [1]summer_paralympics_with_contine!$B$2:$B$1382, A45, [1]summer_paralympics_with_contine!$P$2:$P$1382, B45)</f>
        <v>41</v>
      </c>
      <c r="Q45">
        <f>SUMIFS([1]summer_paralympics_with_contine!$L$2:$L$1382, [1]summer_paralympics_with_contine!$B$2:$B$1382, A45, [1]summer_paralympics_with_contine!$P$2:$P$1382, B45)</f>
        <v>8</v>
      </c>
      <c r="R45" s="2">
        <f t="shared" si="7"/>
        <v>0.83673469387755106</v>
      </c>
      <c r="S45" s="2">
        <f t="shared" si="8"/>
        <v>0.16326530612244897</v>
      </c>
    </row>
    <row r="46" spans="1:19" x14ac:dyDescent="0.25">
      <c r="A46">
        <v>1984</v>
      </c>
      <c r="B46" t="s">
        <v>5</v>
      </c>
      <c r="C46">
        <f>SUMIFS([1]summer_paralympics_with_contine!$J$2:$J$1382, [1]summer_paralympics_with_contine!$B$2:$B$1382, A46, [1]summer_paralympics_with_contine!$P$2:$P$1382, B46)</f>
        <v>1749</v>
      </c>
      <c r="D46">
        <f>SUMIFS([1]summer_paralympics_with_contine!$G$2:$G$1382, [1]summer_paralympics_with_contine!$B$2:$B$1382, A46, [1]summer_paralympics_with_contine!$P$2:$P$1382, B46)</f>
        <v>653</v>
      </c>
      <c r="E46">
        <f>SUMIFS([1]summer_paralympics_with_contine!$H$2:$H$1382, [1]summer_paralympics_with_contine!$B$2:$B$1382, A46, [1]summer_paralympics_with_contine!$P$2:$P$1382, B46)</f>
        <v>583</v>
      </c>
      <c r="F46">
        <f>SUMIFS([1]summer_paralympics_with_contine!$I$2:$I$1382, [1]summer_paralympics_with_contine!$B$2:$B$1382, A46, [1]summer_paralympics_with_contine!$P$2:$P$1382, B46)</f>
        <v>513</v>
      </c>
      <c r="G46">
        <f>COUNTIFS([1]summer_paralympics_with_contine!$B$2:$B$1382, A46, [1]summer_paralympics_with_contine!$P$2:$P$1382, B46)</f>
        <v>25</v>
      </c>
      <c r="H46" s="1">
        <f t="shared" si="2"/>
        <v>69.959999999999994</v>
      </c>
      <c r="I46" s="1">
        <f t="shared" si="3"/>
        <v>26.12</v>
      </c>
      <c r="J46" s="1">
        <f t="shared" si="4"/>
        <v>23.32</v>
      </c>
      <c r="K46" s="1">
        <f t="shared" si="5"/>
        <v>20.52</v>
      </c>
      <c r="L46">
        <f t="shared" si="20"/>
        <v>2</v>
      </c>
      <c r="M46">
        <f t="shared" si="19"/>
        <v>2</v>
      </c>
      <c r="N46">
        <f t="shared" si="19"/>
        <v>2</v>
      </c>
      <c r="O46">
        <f t="shared" si="19"/>
        <v>2</v>
      </c>
      <c r="P46">
        <f>SUMIFS([1]summer_paralympics_with_contine!$K$2:$K$1382, [1]summer_paralympics_with_contine!$B$2:$B$1382, A46, [1]summer_paralympics_with_contine!$P$2:$P$1382, B46)</f>
        <v>893</v>
      </c>
      <c r="Q46">
        <f>SUMIFS([1]summer_paralympics_with_contine!$L$2:$L$1382, [1]summer_paralympics_with_contine!$B$2:$B$1382, A46, [1]summer_paralympics_with_contine!$P$2:$P$1382, B46)</f>
        <v>303</v>
      </c>
      <c r="R46" s="2">
        <f t="shared" si="7"/>
        <v>0.74665551839464883</v>
      </c>
      <c r="S46" s="2">
        <f t="shared" si="8"/>
        <v>0.25334448160535117</v>
      </c>
    </row>
    <row r="47" spans="1:19" x14ac:dyDescent="0.25">
      <c r="A47">
        <v>1984</v>
      </c>
      <c r="B47" t="s">
        <v>6</v>
      </c>
      <c r="C47">
        <f>SUMIFS([1]summer_paralympics_with_contine!$J$2:$J$1382, [1]summer_paralympics_with_contine!$B$2:$B$1382, A47, [1]summer_paralympics_with_contine!$P$2:$P$1382, B47)</f>
        <v>677</v>
      </c>
      <c r="D47">
        <f>SUMIFS([1]summer_paralympics_with_contine!$G$2:$G$1382, [1]summer_paralympics_with_contine!$B$2:$B$1382, A47, [1]summer_paralympics_with_contine!$P$2:$P$1382, B47)</f>
        <v>232</v>
      </c>
      <c r="E47">
        <f>SUMIFS([1]summer_paralympics_with_contine!$H$2:$H$1382, [1]summer_paralympics_with_contine!$B$2:$B$1382, A47, [1]summer_paralympics_with_contine!$P$2:$P$1382, B47)</f>
        <v>228</v>
      </c>
      <c r="F47">
        <f>SUMIFS([1]summer_paralympics_with_contine!$I$2:$I$1382, [1]summer_paralympics_with_contine!$B$2:$B$1382, A47, [1]summer_paralympics_with_contine!$P$2:$P$1382, B47)</f>
        <v>217</v>
      </c>
      <c r="G47">
        <f>COUNTIFS([1]summer_paralympics_with_contine!$B$2:$B$1382, A47, [1]summer_paralympics_with_contine!$P$2:$P$1382, B47)</f>
        <v>7</v>
      </c>
      <c r="H47" s="1">
        <f t="shared" si="2"/>
        <v>96.714285714285708</v>
      </c>
      <c r="I47" s="1">
        <f t="shared" si="3"/>
        <v>33.142857142857146</v>
      </c>
      <c r="J47" s="1">
        <f t="shared" si="4"/>
        <v>32.571428571428569</v>
      </c>
      <c r="K47" s="1">
        <f t="shared" si="5"/>
        <v>31</v>
      </c>
      <c r="L47">
        <f t="shared" si="20"/>
        <v>1</v>
      </c>
      <c r="M47">
        <f t="shared" si="19"/>
        <v>1</v>
      </c>
      <c r="N47">
        <f t="shared" si="19"/>
        <v>1</v>
      </c>
      <c r="O47">
        <f t="shared" si="19"/>
        <v>1</v>
      </c>
      <c r="P47">
        <f>SUMIFS([1]summer_paralympics_with_contine!$K$2:$K$1382, [1]summer_paralympics_with_contine!$B$2:$B$1382, A47, [1]summer_paralympics_with_contine!$P$2:$P$1382, B47)</f>
        <v>329</v>
      </c>
      <c r="Q47">
        <f>SUMIFS([1]summer_paralympics_with_contine!$L$2:$L$1382, [1]summer_paralympics_with_contine!$B$2:$B$1382, A47, [1]summer_paralympics_with_contine!$P$2:$P$1382, B47)</f>
        <v>142</v>
      </c>
      <c r="R47" s="2">
        <f t="shared" si="7"/>
        <v>0.69851380042462841</v>
      </c>
      <c r="S47" s="2">
        <f t="shared" si="8"/>
        <v>0.30148619957537154</v>
      </c>
    </row>
    <row r="48" spans="1:19" x14ac:dyDescent="0.25">
      <c r="A48">
        <v>1984</v>
      </c>
      <c r="B48" t="s">
        <v>7</v>
      </c>
      <c r="C48">
        <f>SUMIFS([1]summer_paralympics_with_contine!$J$2:$J$1382, [1]summer_paralympics_with_contine!$B$2:$B$1382, A48, [1]summer_paralympics_with_contine!$P$2:$P$1382, B48)</f>
        <v>28</v>
      </c>
      <c r="D48">
        <f>SUMIFS([1]summer_paralympics_with_contine!$G$2:$G$1382, [1]summer_paralympics_with_contine!$B$2:$B$1382, A48, [1]summer_paralympics_with_contine!$P$2:$P$1382, B48)</f>
        <v>7</v>
      </c>
      <c r="E48">
        <f>SUMIFS([1]summer_paralympics_with_contine!$H$2:$H$1382, [1]summer_paralympics_with_contine!$B$2:$B$1382, A48, [1]summer_paralympics_with_contine!$P$2:$P$1382, B48)</f>
        <v>17</v>
      </c>
      <c r="F48">
        <f>SUMIFS([1]summer_paralympics_with_contine!$I$2:$I$1382, [1]summer_paralympics_with_contine!$B$2:$B$1382, A48, [1]summer_paralympics_with_contine!$P$2:$P$1382, B48)</f>
        <v>4</v>
      </c>
      <c r="G48">
        <f>COUNTIFS([1]summer_paralympics_with_contine!$B$2:$B$1382, A48, [1]summer_paralympics_with_contine!$P$2:$P$1382, B48)</f>
        <v>4</v>
      </c>
      <c r="H48" s="1">
        <f t="shared" si="2"/>
        <v>7</v>
      </c>
      <c r="I48" s="1">
        <f t="shared" si="3"/>
        <v>1.75</v>
      </c>
      <c r="J48" s="1">
        <f t="shared" si="4"/>
        <v>4.25</v>
      </c>
      <c r="K48" s="1">
        <f t="shared" si="5"/>
        <v>1</v>
      </c>
      <c r="L48">
        <f t="shared" si="20"/>
        <v>5</v>
      </c>
      <c r="M48">
        <f t="shared" si="19"/>
        <v>5</v>
      </c>
      <c r="N48">
        <f t="shared" si="19"/>
        <v>5</v>
      </c>
      <c r="O48">
        <f t="shared" si="19"/>
        <v>6</v>
      </c>
      <c r="P48">
        <f>SUMIFS([1]summer_paralympics_with_contine!$K$2:$K$1382, [1]summer_paralympics_with_contine!$B$2:$B$1382, A48, [1]summer_paralympics_with_contine!$P$2:$P$1382, B48)</f>
        <v>38</v>
      </c>
      <c r="Q48">
        <f>SUMIFS([1]summer_paralympics_with_contine!$L$2:$L$1382, [1]summer_paralympics_with_contine!$B$2:$B$1382, A48, [1]summer_paralympics_with_contine!$P$2:$P$1382, B48)</f>
        <v>6</v>
      </c>
      <c r="R48" s="2">
        <f t="shared" si="7"/>
        <v>0.86363636363636365</v>
      </c>
      <c r="S48" s="2">
        <f t="shared" si="8"/>
        <v>0.13636363636363635</v>
      </c>
    </row>
    <row r="49" spans="1:19" x14ac:dyDescent="0.25">
      <c r="A49">
        <v>1984</v>
      </c>
      <c r="B49" t="s">
        <v>8</v>
      </c>
      <c r="C49">
        <f>SUMIFS([1]summer_paralympics_with_contine!$J$2:$J$1382, [1]summer_paralympics_with_contine!$B$2:$B$1382, A49, [1]summer_paralympics_with_contine!$P$2:$P$1382, B49)</f>
        <v>179</v>
      </c>
      <c r="D49">
        <f>SUMIFS([1]summer_paralympics_with_contine!$G$2:$G$1382, [1]summer_paralympics_with_contine!$B$2:$B$1382, A49, [1]summer_paralympics_with_contine!$P$2:$P$1382, B49)</f>
        <v>57</v>
      </c>
      <c r="E49">
        <f>SUMIFS([1]summer_paralympics_with_contine!$H$2:$H$1382, [1]summer_paralympics_with_contine!$B$2:$B$1382, A49, [1]summer_paralympics_with_contine!$P$2:$P$1382, B49)</f>
        <v>64</v>
      </c>
      <c r="F49">
        <f>SUMIFS([1]summer_paralympics_with_contine!$I$2:$I$1382, [1]summer_paralympics_with_contine!$B$2:$B$1382, A49, [1]summer_paralympics_with_contine!$P$2:$P$1382, B49)</f>
        <v>58</v>
      </c>
      <c r="G49">
        <f>COUNTIFS([1]summer_paralympics_with_contine!$B$2:$B$1382, A49, [1]summer_paralympics_with_contine!$P$2:$P$1382, B49)</f>
        <v>3</v>
      </c>
      <c r="H49" s="1">
        <f t="shared" si="2"/>
        <v>59.666666666666664</v>
      </c>
      <c r="I49" s="1">
        <f t="shared" si="3"/>
        <v>19</v>
      </c>
      <c r="J49" s="1">
        <f t="shared" si="4"/>
        <v>21.333333333333332</v>
      </c>
      <c r="K49" s="1">
        <f t="shared" si="5"/>
        <v>19.333333333333332</v>
      </c>
      <c r="L49">
        <f t="shared" si="20"/>
        <v>3</v>
      </c>
      <c r="M49">
        <f t="shared" si="19"/>
        <v>3</v>
      </c>
      <c r="N49">
        <f t="shared" si="19"/>
        <v>3</v>
      </c>
      <c r="O49">
        <f t="shared" si="19"/>
        <v>3</v>
      </c>
      <c r="P49">
        <f>SUMIFS([1]summer_paralympics_with_contine!$K$2:$K$1382, [1]summer_paralympics_with_contine!$B$2:$B$1382, A49, [1]summer_paralympics_with_contine!$P$2:$P$1382, B49)</f>
        <v>93</v>
      </c>
      <c r="Q49">
        <f>SUMIFS([1]summer_paralympics_with_contine!$L$2:$L$1382, [1]summer_paralympics_with_contine!$B$2:$B$1382, A49, [1]summer_paralympics_with_contine!$P$2:$P$1382, B49)</f>
        <v>32</v>
      </c>
      <c r="R49" s="2">
        <f t="shared" si="7"/>
        <v>0.74399999999999999</v>
      </c>
      <c r="S49" s="2">
        <f t="shared" si="8"/>
        <v>0.25600000000000001</v>
      </c>
    </row>
    <row r="50" spans="1:19" x14ac:dyDescent="0.25">
      <c r="A50">
        <v>1984</v>
      </c>
      <c r="B50" t="s">
        <v>9</v>
      </c>
      <c r="C50">
        <f>SUMIFS([1]summer_paralympics_with_contine!$J$2:$J$1382, [1]summer_paralympics_with_contine!$B$2:$B$1382, A50, [1]summer_paralympics_with_contine!$P$2:$P$1382, B50)</f>
        <v>0</v>
      </c>
      <c r="D50">
        <f>SUMIFS([1]summer_paralympics_with_contine!$G$2:$G$1382, [1]summer_paralympics_with_contine!$B$2:$B$1382, A50, [1]summer_paralympics_with_contine!$P$2:$P$1382, B50)</f>
        <v>0</v>
      </c>
      <c r="E50">
        <f>SUMIFS([1]summer_paralympics_with_contine!$H$2:$H$1382, [1]summer_paralympics_with_contine!$B$2:$B$1382, A50, [1]summer_paralympics_with_contine!$P$2:$P$1382, B50)</f>
        <v>0</v>
      </c>
      <c r="F50">
        <f>SUMIFS([1]summer_paralympics_with_contine!$I$2:$I$1382, [1]summer_paralympics_with_contine!$B$2:$B$1382, A50, [1]summer_paralympics_with_contine!$P$2:$P$1382, B50)</f>
        <v>0</v>
      </c>
      <c r="G50">
        <f>COUNTIFS([1]summer_paralympics_with_contine!$B$2:$B$1382, A50, [1]summer_paralympics_with_contine!$P$2:$P$1382, B50)</f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>
        <f t="shared" si="5"/>
        <v>0</v>
      </c>
      <c r="L50">
        <f t="shared" si="20"/>
        <v>7</v>
      </c>
      <c r="M50">
        <f t="shared" si="19"/>
        <v>7</v>
      </c>
      <c r="N50">
        <f t="shared" si="19"/>
        <v>7</v>
      </c>
      <c r="O50">
        <f t="shared" si="19"/>
        <v>7</v>
      </c>
      <c r="P50">
        <f>SUMIFS([1]summer_paralympics_with_contine!$K$2:$K$1382, [1]summer_paralympics_with_contine!$B$2:$B$1382, A50, [1]summer_paralympics_with_contine!$P$2:$P$1382, B50)</f>
        <v>0</v>
      </c>
      <c r="Q50">
        <f>SUMIFS([1]summer_paralympics_with_contine!$L$2:$L$1382, [1]summer_paralympics_with_contine!$B$2:$B$1382, A50, [1]summer_paralympics_with_contine!$P$2:$P$1382, B50)</f>
        <v>0</v>
      </c>
      <c r="R50" s="2">
        <f t="shared" si="7"/>
        <v>0</v>
      </c>
      <c r="S50" s="2">
        <f t="shared" si="8"/>
        <v>0</v>
      </c>
    </row>
    <row r="51" spans="1:19" x14ac:dyDescent="0.25">
      <c r="A51">
        <v>1988</v>
      </c>
      <c r="B51" t="s">
        <v>3</v>
      </c>
      <c r="C51">
        <f>SUMIFS([1]summer_paralympics_with_contine!$J$2:$J$1382, [1]summer_paralympics_with_contine!$B$2:$B$1382, A51, [1]summer_paralympics_with_contine!$P$2:$P$1382, B51)</f>
        <v>267</v>
      </c>
      <c r="D51">
        <f>SUMIFS([1]summer_paralympics_with_contine!$G$2:$G$1382, [1]summer_paralympics_with_contine!$B$2:$B$1382, A51, [1]summer_paralympics_with_contine!$P$2:$P$1382, B51)</f>
        <v>98</v>
      </c>
      <c r="E51">
        <f>SUMIFS([1]summer_paralympics_with_contine!$H$2:$H$1382, [1]summer_paralympics_with_contine!$B$2:$B$1382, A51, [1]summer_paralympics_with_contine!$P$2:$P$1382, B51)</f>
        <v>90</v>
      </c>
      <c r="F51">
        <f>SUMIFS([1]summer_paralympics_with_contine!$I$2:$I$1382, [1]summer_paralympics_with_contine!$B$2:$B$1382, A51, [1]summer_paralympics_with_contine!$P$2:$P$1382, B51)</f>
        <v>79</v>
      </c>
      <c r="G51">
        <f>COUNTIFS([1]summer_paralympics_with_contine!$B$2:$B$1382, A51, [1]summer_paralympics_with_contine!$P$2:$P$1382, B51)</f>
        <v>17</v>
      </c>
      <c r="H51" s="1">
        <f t="shared" si="2"/>
        <v>15.705882352941176</v>
      </c>
      <c r="I51" s="1">
        <f t="shared" si="3"/>
        <v>5.7647058823529411</v>
      </c>
      <c r="J51" s="1">
        <f t="shared" si="4"/>
        <v>5.2941176470588234</v>
      </c>
      <c r="K51" s="1">
        <f t="shared" si="5"/>
        <v>4.6470588235294121</v>
      </c>
      <c r="L51">
        <f>RANK(H51, H$51:H$57)</f>
        <v>4</v>
      </c>
      <c r="M51">
        <f t="shared" ref="M51:O57" si="21">RANK(I51, I$51:I$57)</f>
        <v>4</v>
      </c>
      <c r="N51">
        <f t="shared" si="21"/>
        <v>5</v>
      </c>
      <c r="O51">
        <f t="shared" si="21"/>
        <v>5</v>
      </c>
      <c r="P51">
        <f>SUMIFS([1]summer_paralympics_with_contine!$K$2:$K$1382, [1]summer_paralympics_with_contine!$B$2:$B$1382, A51, [1]summer_paralympics_with_contine!$P$2:$P$1382, B51)</f>
        <v>564</v>
      </c>
      <c r="Q51">
        <f>SUMIFS([1]summer_paralympics_with_contine!$L$2:$L$1382, [1]summer_paralympics_with_contine!$B$2:$B$1382, A51, [1]summer_paralympics_with_contine!$P$2:$P$1382, B51)</f>
        <v>107</v>
      </c>
      <c r="R51" s="2">
        <f t="shared" si="7"/>
        <v>0.84053651266766016</v>
      </c>
      <c r="S51" s="2">
        <f t="shared" si="8"/>
        <v>0.15946348733233978</v>
      </c>
    </row>
    <row r="52" spans="1:19" x14ac:dyDescent="0.25">
      <c r="A52">
        <v>1988</v>
      </c>
      <c r="B52" t="s">
        <v>4</v>
      </c>
      <c r="C52">
        <f>SUMIFS([1]summer_paralympics_with_contine!$J$2:$J$1382, [1]summer_paralympics_with_contine!$B$2:$B$1382, A52, [1]summer_paralympics_with_contine!$P$2:$P$1382, B52)</f>
        <v>15</v>
      </c>
      <c r="D52">
        <f>SUMIFS([1]summer_paralympics_with_contine!$G$2:$G$1382, [1]summer_paralympics_with_contine!$B$2:$B$1382, A52, [1]summer_paralympics_with_contine!$P$2:$P$1382, B52)</f>
        <v>1</v>
      </c>
      <c r="E52">
        <f>SUMIFS([1]summer_paralympics_with_contine!$H$2:$H$1382, [1]summer_paralympics_with_contine!$B$2:$B$1382, A52, [1]summer_paralympics_with_contine!$P$2:$P$1382, B52)</f>
        <v>7</v>
      </c>
      <c r="F52">
        <f>SUMIFS([1]summer_paralympics_with_contine!$I$2:$I$1382, [1]summer_paralympics_with_contine!$B$2:$B$1382, A52, [1]summer_paralympics_with_contine!$P$2:$P$1382, B52)</f>
        <v>7</v>
      </c>
      <c r="G52">
        <f>COUNTIFS([1]summer_paralympics_with_contine!$B$2:$B$1382, A52, [1]summer_paralympics_with_contine!$P$2:$P$1382, B52)</f>
        <v>4</v>
      </c>
      <c r="H52" s="1">
        <f t="shared" si="2"/>
        <v>3.75</v>
      </c>
      <c r="I52" s="1">
        <f t="shared" si="3"/>
        <v>0.25</v>
      </c>
      <c r="J52" s="1">
        <f t="shared" si="4"/>
        <v>1.75</v>
      </c>
      <c r="K52" s="1">
        <f t="shared" si="5"/>
        <v>1.75</v>
      </c>
      <c r="L52">
        <f t="shared" ref="L52:L57" si="22">RANK(H52, H$51:H$57)</f>
        <v>6</v>
      </c>
      <c r="M52">
        <f t="shared" si="21"/>
        <v>6</v>
      </c>
      <c r="N52">
        <f t="shared" si="21"/>
        <v>6</v>
      </c>
      <c r="O52">
        <f t="shared" si="21"/>
        <v>6</v>
      </c>
      <c r="P52">
        <f>SUMIFS([1]summer_paralympics_with_contine!$K$2:$K$1382, [1]summer_paralympics_with_contine!$B$2:$B$1382, A52, [1]summer_paralympics_with_contine!$P$2:$P$1382, B52)</f>
        <v>69</v>
      </c>
      <c r="Q52">
        <f>SUMIFS([1]summer_paralympics_with_contine!$L$2:$L$1382, [1]summer_paralympics_with_contine!$B$2:$B$1382, A52, [1]summer_paralympics_with_contine!$P$2:$P$1382, B52)</f>
        <v>4</v>
      </c>
      <c r="R52" s="2">
        <f t="shared" si="7"/>
        <v>0.9452054794520548</v>
      </c>
      <c r="S52" s="2">
        <f t="shared" si="8"/>
        <v>5.4794520547945202E-2</v>
      </c>
    </row>
    <row r="53" spans="1:19" x14ac:dyDescent="0.25">
      <c r="A53">
        <v>1988</v>
      </c>
      <c r="B53" t="s">
        <v>5</v>
      </c>
      <c r="C53">
        <f>SUMIFS([1]summer_paralympics_with_contine!$J$2:$J$1382, [1]summer_paralympics_with_contine!$B$2:$B$1382, A53, [1]summer_paralympics_with_contine!$P$2:$P$1382, B53)</f>
        <v>1316</v>
      </c>
      <c r="D53">
        <f>SUMIFS([1]summer_paralympics_with_contine!$G$2:$G$1382, [1]summer_paralympics_with_contine!$B$2:$B$1382, A53, [1]summer_paralympics_with_contine!$P$2:$P$1382, B53)</f>
        <v>447</v>
      </c>
      <c r="E53">
        <f>SUMIFS([1]summer_paralympics_with_contine!$H$2:$H$1382, [1]summer_paralympics_with_contine!$B$2:$B$1382, A53, [1]summer_paralympics_with_contine!$P$2:$P$1382, B53)</f>
        <v>432</v>
      </c>
      <c r="F53">
        <f>SUMIFS([1]summer_paralympics_with_contine!$I$2:$I$1382, [1]summer_paralympics_with_contine!$B$2:$B$1382, A53, [1]summer_paralympics_with_contine!$P$2:$P$1382, B53)</f>
        <v>437</v>
      </c>
      <c r="G53">
        <f>COUNTIFS([1]summer_paralympics_with_contine!$B$2:$B$1382, A53, [1]summer_paralympics_with_contine!$P$2:$P$1382, B53)</f>
        <v>26</v>
      </c>
      <c r="H53" s="1">
        <f t="shared" si="2"/>
        <v>50.615384615384613</v>
      </c>
      <c r="I53" s="1">
        <f t="shared" si="3"/>
        <v>17.192307692307693</v>
      </c>
      <c r="J53" s="1">
        <f t="shared" si="4"/>
        <v>16.615384615384617</v>
      </c>
      <c r="K53" s="1">
        <f t="shared" si="5"/>
        <v>16.807692307692307</v>
      </c>
      <c r="L53">
        <f t="shared" si="22"/>
        <v>3</v>
      </c>
      <c r="M53">
        <f t="shared" si="21"/>
        <v>2</v>
      </c>
      <c r="N53">
        <f t="shared" si="21"/>
        <v>3</v>
      </c>
      <c r="O53">
        <f t="shared" si="21"/>
        <v>3</v>
      </c>
      <c r="P53">
        <f>SUMIFS([1]summer_paralympics_with_contine!$K$2:$K$1382, [1]summer_paralympics_with_contine!$B$2:$B$1382, A53, [1]summer_paralympics_with_contine!$P$2:$P$1382, B53)</f>
        <v>1091</v>
      </c>
      <c r="Q53">
        <f>SUMIFS([1]summer_paralympics_with_contine!$L$2:$L$1382, [1]summer_paralympics_with_contine!$B$2:$B$1382, A53, [1]summer_paralympics_with_contine!$P$2:$P$1382, B53)</f>
        <v>317</v>
      </c>
      <c r="R53" s="2">
        <f t="shared" si="7"/>
        <v>0.77485795454545459</v>
      </c>
      <c r="S53" s="2">
        <f t="shared" si="8"/>
        <v>0.22514204545454544</v>
      </c>
    </row>
    <row r="54" spans="1:19" x14ac:dyDescent="0.25">
      <c r="A54">
        <v>1988</v>
      </c>
      <c r="B54" t="s">
        <v>6</v>
      </c>
      <c r="C54">
        <f>SUMIFS([1]summer_paralympics_with_contine!$J$2:$J$1382, [1]summer_paralympics_with_contine!$B$2:$B$1382, A54, [1]summer_paralympics_with_contine!$P$2:$P$1382, B54)</f>
        <v>457</v>
      </c>
      <c r="D54">
        <f>SUMIFS([1]summer_paralympics_with_contine!$G$2:$G$1382, [1]summer_paralympics_with_contine!$B$2:$B$1382, A54, [1]summer_paralympics_with_contine!$P$2:$P$1382, B54)</f>
        <v>157</v>
      </c>
      <c r="E54">
        <f>SUMIFS([1]summer_paralympics_with_contine!$H$2:$H$1382, [1]summer_paralympics_with_contine!$B$2:$B$1382, A54, [1]summer_paralympics_with_contine!$P$2:$P$1382, B54)</f>
        <v>147</v>
      </c>
      <c r="F54">
        <f>SUMIFS([1]summer_paralympics_with_contine!$I$2:$I$1382, [1]summer_paralympics_with_contine!$B$2:$B$1382, A54, [1]summer_paralympics_with_contine!$P$2:$P$1382, B54)</f>
        <v>153</v>
      </c>
      <c r="G54">
        <f>COUNTIFS([1]summer_paralympics_with_contine!$B$2:$B$1382, A54, [1]summer_paralympics_with_contine!$P$2:$P$1382, B54)</f>
        <v>8</v>
      </c>
      <c r="H54" s="1">
        <f t="shared" si="2"/>
        <v>57.125</v>
      </c>
      <c r="I54" s="1">
        <f t="shared" si="3"/>
        <v>19.625</v>
      </c>
      <c r="J54" s="1">
        <f t="shared" si="4"/>
        <v>18.375</v>
      </c>
      <c r="K54" s="1">
        <f t="shared" si="5"/>
        <v>19.125</v>
      </c>
      <c r="L54">
        <f t="shared" si="22"/>
        <v>1</v>
      </c>
      <c r="M54">
        <f t="shared" si="21"/>
        <v>1</v>
      </c>
      <c r="N54">
        <f t="shared" si="21"/>
        <v>2</v>
      </c>
      <c r="O54">
        <f t="shared" si="21"/>
        <v>2</v>
      </c>
      <c r="P54">
        <f>SUMIFS([1]summer_paralympics_with_contine!$K$2:$K$1382, [1]summer_paralympics_with_contine!$B$2:$B$1382, A54, [1]summer_paralympics_with_contine!$P$2:$P$1382, B54)</f>
        <v>406</v>
      </c>
      <c r="Q54">
        <f>SUMIFS([1]summer_paralympics_with_contine!$L$2:$L$1382, [1]summer_paralympics_with_contine!$B$2:$B$1382, A54, [1]summer_paralympics_with_contine!$P$2:$P$1382, B54)</f>
        <v>182</v>
      </c>
      <c r="R54" s="2">
        <f t="shared" si="7"/>
        <v>0.69047619047619047</v>
      </c>
      <c r="S54" s="2">
        <f t="shared" si="8"/>
        <v>0.30952380952380953</v>
      </c>
    </row>
    <row r="55" spans="1:19" x14ac:dyDescent="0.25">
      <c r="A55">
        <v>1988</v>
      </c>
      <c r="B55" t="s">
        <v>7</v>
      </c>
      <c r="C55">
        <f>SUMIFS([1]summer_paralympics_with_contine!$J$2:$J$1382, [1]summer_paralympics_with_contine!$B$2:$B$1382, A55, [1]summer_paralympics_with_contine!$P$2:$P$1382, B55)</f>
        <v>36</v>
      </c>
      <c r="D55">
        <f>SUMIFS([1]summer_paralympics_with_contine!$G$2:$G$1382, [1]summer_paralympics_with_contine!$B$2:$B$1382, A55, [1]summer_paralympics_with_contine!$P$2:$P$1382, B55)</f>
        <v>4</v>
      </c>
      <c r="E55">
        <f>SUMIFS([1]summer_paralympics_with_contine!$H$2:$H$1382, [1]summer_paralympics_with_contine!$B$2:$B$1382, A55, [1]summer_paralympics_with_contine!$P$2:$P$1382, B55)</f>
        <v>16</v>
      </c>
      <c r="F55">
        <f>SUMIFS([1]summer_paralympics_with_contine!$I$2:$I$1382, [1]summer_paralympics_with_contine!$B$2:$B$1382, A55, [1]summer_paralympics_with_contine!$P$2:$P$1382, B55)</f>
        <v>16</v>
      </c>
      <c r="G55">
        <f>COUNTIFS([1]summer_paralympics_with_contine!$B$2:$B$1382, A55, [1]summer_paralympics_with_contine!$P$2:$P$1382, B55)</f>
        <v>3</v>
      </c>
      <c r="H55" s="1">
        <f t="shared" si="2"/>
        <v>12</v>
      </c>
      <c r="I55" s="1">
        <f t="shared" si="3"/>
        <v>1.3333333333333333</v>
      </c>
      <c r="J55" s="1">
        <f t="shared" si="4"/>
        <v>5.333333333333333</v>
      </c>
      <c r="K55" s="1">
        <f t="shared" si="5"/>
        <v>5.333333333333333</v>
      </c>
      <c r="L55">
        <f t="shared" si="22"/>
        <v>5</v>
      </c>
      <c r="M55">
        <f t="shared" si="21"/>
        <v>5</v>
      </c>
      <c r="N55">
        <f t="shared" si="21"/>
        <v>4</v>
      </c>
      <c r="O55">
        <f t="shared" si="21"/>
        <v>4</v>
      </c>
      <c r="P55">
        <f>SUMIFS([1]summer_paralympics_with_contine!$K$2:$K$1382, [1]summer_paralympics_with_contine!$B$2:$B$1382, A55, [1]summer_paralympics_with_contine!$P$2:$P$1382, B55)</f>
        <v>81</v>
      </c>
      <c r="Q55">
        <f>SUMIFS([1]summer_paralympics_with_contine!$L$2:$L$1382, [1]summer_paralympics_with_contine!$B$2:$B$1382, A55, [1]summer_paralympics_with_contine!$P$2:$P$1382, B55)</f>
        <v>29</v>
      </c>
      <c r="R55" s="2">
        <f t="shared" si="7"/>
        <v>0.73636363636363633</v>
      </c>
      <c r="S55" s="2">
        <f t="shared" si="8"/>
        <v>0.26363636363636361</v>
      </c>
    </row>
    <row r="56" spans="1:19" x14ac:dyDescent="0.25">
      <c r="A56">
        <v>1988</v>
      </c>
      <c r="B56" t="s">
        <v>8</v>
      </c>
      <c r="C56">
        <f>SUMIFS([1]summer_paralympics_with_contine!$J$2:$J$1382, [1]summer_paralympics_with_contine!$B$2:$B$1382, A56, [1]summer_paralympics_with_contine!$P$2:$P$1382, B56)</f>
        <v>112</v>
      </c>
      <c r="D56">
        <f>SUMIFS([1]summer_paralympics_with_contine!$G$2:$G$1382, [1]summer_paralympics_with_contine!$B$2:$B$1382, A56, [1]summer_paralympics_with_contine!$P$2:$P$1382, B56)</f>
        <v>25</v>
      </c>
      <c r="E56">
        <f>SUMIFS([1]summer_paralympics_with_contine!$H$2:$H$1382, [1]summer_paralympics_with_contine!$B$2:$B$1382, A56, [1]summer_paralympics_with_contine!$P$2:$P$1382, B56)</f>
        <v>38</v>
      </c>
      <c r="F56">
        <f>SUMIFS([1]summer_paralympics_with_contine!$I$2:$I$1382, [1]summer_paralympics_with_contine!$B$2:$B$1382, A56, [1]summer_paralympics_with_contine!$P$2:$P$1382, B56)</f>
        <v>49</v>
      </c>
      <c r="G56">
        <f>COUNTIFS([1]summer_paralympics_with_contine!$B$2:$B$1382, A56, [1]summer_paralympics_with_contine!$P$2:$P$1382, B56)</f>
        <v>2</v>
      </c>
      <c r="H56" s="1">
        <f t="shared" si="2"/>
        <v>56</v>
      </c>
      <c r="I56" s="1">
        <f t="shared" si="3"/>
        <v>12.5</v>
      </c>
      <c r="J56" s="1">
        <f t="shared" si="4"/>
        <v>19</v>
      </c>
      <c r="K56" s="1">
        <f t="shared" si="5"/>
        <v>24.5</v>
      </c>
      <c r="L56">
        <f t="shared" si="22"/>
        <v>2</v>
      </c>
      <c r="M56">
        <f t="shared" si="21"/>
        <v>3</v>
      </c>
      <c r="N56">
        <f t="shared" si="21"/>
        <v>1</v>
      </c>
      <c r="O56">
        <f t="shared" si="21"/>
        <v>1</v>
      </c>
      <c r="P56">
        <f>SUMIFS([1]summer_paralympics_with_contine!$K$2:$K$1382, [1]summer_paralympics_with_contine!$B$2:$B$1382, A56, [1]summer_paralympics_with_contine!$P$2:$P$1382, B56)</f>
        <v>159</v>
      </c>
      <c r="Q56">
        <f>SUMIFS([1]summer_paralympics_with_contine!$L$2:$L$1382, [1]summer_paralympics_with_contine!$B$2:$B$1382, A56, [1]summer_paralympics_with_contine!$P$2:$P$1382, B56)</f>
        <v>32</v>
      </c>
      <c r="R56" s="2">
        <f t="shared" si="7"/>
        <v>0.83246073298429324</v>
      </c>
      <c r="S56" s="2">
        <f t="shared" si="8"/>
        <v>0.16753926701570682</v>
      </c>
    </row>
    <row r="57" spans="1:19" x14ac:dyDescent="0.25">
      <c r="A57">
        <v>1988</v>
      </c>
      <c r="B57" t="s">
        <v>9</v>
      </c>
      <c r="C57">
        <f>SUMIFS([1]summer_paralympics_with_contine!$J$2:$J$1382, [1]summer_paralympics_with_contine!$B$2:$B$1382, A57, [1]summer_paralympics_with_contine!$P$2:$P$1382, B57)</f>
        <v>0</v>
      </c>
      <c r="D57">
        <f>SUMIFS([1]summer_paralympics_with_contine!$G$2:$G$1382, [1]summer_paralympics_with_contine!$B$2:$B$1382, A57, [1]summer_paralympics_with_contine!$P$2:$P$1382, B57)</f>
        <v>0</v>
      </c>
      <c r="E57">
        <f>SUMIFS([1]summer_paralympics_with_contine!$H$2:$H$1382, [1]summer_paralympics_with_contine!$B$2:$B$1382, A57, [1]summer_paralympics_with_contine!$P$2:$P$1382, B57)</f>
        <v>0</v>
      </c>
      <c r="F57">
        <f>SUMIFS([1]summer_paralympics_with_contine!$I$2:$I$1382, [1]summer_paralympics_with_contine!$B$2:$B$1382, A57, [1]summer_paralympics_with_contine!$P$2:$P$1382, B57)</f>
        <v>0</v>
      </c>
      <c r="G57">
        <f>COUNTIFS([1]summer_paralympics_with_contine!$B$2:$B$1382, A57, [1]summer_paralympics_with_contine!$P$2:$P$1382, B57)</f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>
        <f t="shared" si="5"/>
        <v>0</v>
      </c>
      <c r="L57">
        <f t="shared" si="22"/>
        <v>7</v>
      </c>
      <c r="M57">
        <f t="shared" si="21"/>
        <v>7</v>
      </c>
      <c r="N57">
        <f t="shared" si="21"/>
        <v>7</v>
      </c>
      <c r="O57">
        <f t="shared" si="21"/>
        <v>7</v>
      </c>
      <c r="P57">
        <f>SUMIFS([1]summer_paralympics_with_contine!$K$2:$K$1382, [1]summer_paralympics_with_contine!$B$2:$B$1382, A57, [1]summer_paralympics_with_contine!$P$2:$P$1382, B57)</f>
        <v>0</v>
      </c>
      <c r="Q57">
        <f>SUMIFS([1]summer_paralympics_with_contine!$L$2:$L$1382, [1]summer_paralympics_with_contine!$B$2:$B$1382, A57, [1]summer_paralympics_with_contine!$P$2:$P$1382, B57)</f>
        <v>0</v>
      </c>
      <c r="R57" s="2">
        <f t="shared" si="7"/>
        <v>0</v>
      </c>
      <c r="S57" s="2">
        <f t="shared" si="8"/>
        <v>0</v>
      </c>
    </row>
    <row r="58" spans="1:19" x14ac:dyDescent="0.25">
      <c r="A58">
        <v>1992</v>
      </c>
      <c r="B58" t="s">
        <v>3</v>
      </c>
      <c r="C58">
        <f>SUMIFS([1]summer_paralympics_with_contine!$J$2:$J$1382, [1]summer_paralympics_with_contine!$B$2:$B$1382, A58, [1]summer_paralympics_with_contine!$P$2:$P$1382, B58)</f>
        <v>137</v>
      </c>
      <c r="D58">
        <f>SUMIFS([1]summer_paralympics_with_contine!$G$2:$G$1382, [1]summer_paralympics_with_contine!$B$2:$B$1382, A58, [1]summer_paralympics_with_contine!$P$2:$P$1382, B58)</f>
        <v>37</v>
      </c>
      <c r="E58">
        <f>SUMIFS([1]summer_paralympics_with_contine!$H$2:$H$1382, [1]summer_paralympics_with_contine!$B$2:$B$1382, A58, [1]summer_paralympics_with_contine!$P$2:$P$1382, B58)</f>
        <v>43</v>
      </c>
      <c r="F58">
        <f>SUMIFS([1]summer_paralympics_with_contine!$I$2:$I$1382, [1]summer_paralympics_with_contine!$B$2:$B$1382, A58, [1]summer_paralympics_with_contine!$P$2:$P$1382, B58)</f>
        <v>57</v>
      </c>
      <c r="G58">
        <f>COUNTIFS([1]summer_paralympics_with_contine!$B$2:$B$1382, A58, [1]summer_paralympics_with_contine!$P$2:$P$1382, B58)</f>
        <v>21</v>
      </c>
      <c r="H58" s="1">
        <f t="shared" si="2"/>
        <v>6.5238095238095237</v>
      </c>
      <c r="I58" s="1">
        <f t="shared" si="3"/>
        <v>1.7619047619047619</v>
      </c>
      <c r="J58" s="1">
        <f t="shared" si="4"/>
        <v>2.0476190476190474</v>
      </c>
      <c r="K58" s="1">
        <f t="shared" si="5"/>
        <v>2.7142857142857144</v>
      </c>
      <c r="L58">
        <f>RANK(H58, H$58:H$64)</f>
        <v>5</v>
      </c>
      <c r="M58">
        <f t="shared" ref="M58:O64" si="23">RANK(I58, I$58:I$64)</f>
        <v>5</v>
      </c>
      <c r="N58">
        <f t="shared" si="23"/>
        <v>5</v>
      </c>
      <c r="O58">
        <f t="shared" si="23"/>
        <v>4</v>
      </c>
      <c r="P58">
        <f>SUMIFS([1]summer_paralympics_with_contine!$K$2:$K$1382, [1]summer_paralympics_with_contine!$B$2:$B$1382, A58, [1]summer_paralympics_with_contine!$P$2:$P$1382, B58)</f>
        <v>321</v>
      </c>
      <c r="Q58">
        <f>SUMIFS([1]summer_paralympics_with_contine!$L$2:$L$1382, [1]summer_paralympics_with_contine!$B$2:$B$1382, A58, [1]summer_paralympics_with_contine!$P$2:$P$1382, B58)</f>
        <v>57</v>
      </c>
      <c r="R58" s="2">
        <f t="shared" si="7"/>
        <v>0.84920634920634919</v>
      </c>
      <c r="S58" s="2">
        <f t="shared" si="8"/>
        <v>0.15079365079365079</v>
      </c>
    </row>
    <row r="59" spans="1:19" x14ac:dyDescent="0.25">
      <c r="A59">
        <v>1992</v>
      </c>
      <c r="B59" t="s">
        <v>4</v>
      </c>
      <c r="C59">
        <f>SUMIFS([1]summer_paralympics_with_contine!$J$2:$J$1382, [1]summer_paralympics_with_contine!$B$2:$B$1382, A59, [1]summer_paralympics_with_contine!$P$2:$P$1382, B59)</f>
        <v>33</v>
      </c>
      <c r="D59">
        <f>SUMIFS([1]summer_paralympics_with_contine!$G$2:$G$1382, [1]summer_paralympics_with_contine!$B$2:$B$1382, A59, [1]summer_paralympics_with_contine!$P$2:$P$1382, B59)</f>
        <v>15</v>
      </c>
      <c r="E59">
        <f>SUMIFS([1]summer_paralympics_with_contine!$H$2:$H$1382, [1]summer_paralympics_with_contine!$B$2:$B$1382, A59, [1]summer_paralympics_with_contine!$P$2:$P$1382, B59)</f>
        <v>7</v>
      </c>
      <c r="F59">
        <f>SUMIFS([1]summer_paralympics_with_contine!$I$2:$I$1382, [1]summer_paralympics_with_contine!$B$2:$B$1382, A59, [1]summer_paralympics_with_contine!$P$2:$P$1382, B59)</f>
        <v>11</v>
      </c>
      <c r="G59">
        <f>COUNTIFS([1]summer_paralympics_with_contine!$B$2:$B$1382, A59, [1]summer_paralympics_with_contine!$P$2:$P$1382, B59)</f>
        <v>11</v>
      </c>
      <c r="H59" s="1">
        <f t="shared" si="2"/>
        <v>3</v>
      </c>
      <c r="I59" s="1">
        <f t="shared" si="3"/>
        <v>1.3636363636363635</v>
      </c>
      <c r="J59" s="1">
        <f t="shared" si="4"/>
        <v>0.63636363636363635</v>
      </c>
      <c r="K59" s="1">
        <f t="shared" si="5"/>
        <v>1</v>
      </c>
      <c r="L59">
        <f t="shared" ref="L59:L64" si="24">RANK(H59, H$58:H$64)</f>
        <v>6</v>
      </c>
      <c r="M59">
        <f t="shared" si="23"/>
        <v>6</v>
      </c>
      <c r="N59">
        <f t="shared" si="23"/>
        <v>6</v>
      </c>
      <c r="O59">
        <f t="shared" si="23"/>
        <v>5</v>
      </c>
      <c r="P59">
        <f>SUMIFS([1]summer_paralympics_with_contine!$K$2:$K$1382, [1]summer_paralympics_with_contine!$B$2:$B$1382, A59, [1]summer_paralympics_with_contine!$P$2:$P$1382, B59)</f>
        <v>85</v>
      </c>
      <c r="Q59">
        <f>SUMIFS([1]summer_paralympics_with_contine!$L$2:$L$1382, [1]summer_paralympics_with_contine!$B$2:$B$1382, A59, [1]summer_paralympics_with_contine!$P$2:$P$1382, B59)</f>
        <v>9</v>
      </c>
      <c r="R59" s="2">
        <f t="shared" si="7"/>
        <v>0.9042553191489362</v>
      </c>
      <c r="S59" s="2">
        <f t="shared" si="8"/>
        <v>9.5744680851063829E-2</v>
      </c>
    </row>
    <row r="60" spans="1:19" x14ac:dyDescent="0.25">
      <c r="A60">
        <v>1992</v>
      </c>
      <c r="B60" t="s">
        <v>5</v>
      </c>
      <c r="C60">
        <f>SUMIFS([1]summer_paralympics_with_contine!$J$2:$J$1382, [1]summer_paralympics_with_contine!$B$2:$B$1382, A60, [1]summer_paralympics_with_contine!$P$2:$P$1382, B60)</f>
        <v>957</v>
      </c>
      <c r="D60">
        <f>SUMIFS([1]summer_paralympics_with_contine!$G$2:$G$1382, [1]summer_paralympics_with_contine!$B$2:$B$1382, A60, [1]summer_paralympics_with_contine!$P$2:$P$1382, B60)</f>
        <v>294</v>
      </c>
      <c r="E60">
        <f>SUMIFS([1]summer_paralympics_with_contine!$H$2:$H$1382, [1]summer_paralympics_with_contine!$B$2:$B$1382, A60, [1]summer_paralympics_with_contine!$P$2:$P$1382, B60)</f>
        <v>325</v>
      </c>
      <c r="F60">
        <f>SUMIFS([1]summer_paralympics_with_contine!$I$2:$I$1382, [1]summer_paralympics_with_contine!$B$2:$B$1382, A60, [1]summer_paralympics_with_contine!$P$2:$P$1382, B60)</f>
        <v>338</v>
      </c>
      <c r="G60">
        <f>COUNTIFS([1]summer_paralympics_with_contine!$B$2:$B$1382, A60, [1]summer_paralympics_with_contine!$P$2:$P$1382, B60)</f>
        <v>33</v>
      </c>
      <c r="H60" s="1">
        <f t="shared" si="2"/>
        <v>29</v>
      </c>
      <c r="I60" s="1">
        <f t="shared" si="3"/>
        <v>8.9090909090909083</v>
      </c>
      <c r="J60" s="1">
        <f t="shared" si="4"/>
        <v>9.8484848484848477</v>
      </c>
      <c r="K60" s="1">
        <f t="shared" si="5"/>
        <v>10.242424242424242</v>
      </c>
      <c r="L60">
        <f t="shared" si="24"/>
        <v>3</v>
      </c>
      <c r="M60">
        <f t="shared" si="23"/>
        <v>3</v>
      </c>
      <c r="N60">
        <f t="shared" si="23"/>
        <v>2</v>
      </c>
      <c r="O60">
        <f t="shared" si="23"/>
        <v>2</v>
      </c>
      <c r="P60">
        <f>SUMIFS([1]summer_paralympics_with_contine!$K$2:$K$1382, [1]summer_paralympics_with_contine!$B$2:$B$1382, A60, [1]summer_paralympics_with_contine!$P$2:$P$1382, B60)</f>
        <v>1315</v>
      </c>
      <c r="Q60">
        <f>SUMIFS([1]summer_paralympics_with_contine!$L$2:$L$1382, [1]summer_paralympics_with_contine!$B$2:$B$1382, A60, [1]summer_paralympics_with_contine!$P$2:$P$1382, B60)</f>
        <v>419</v>
      </c>
      <c r="R60" s="2">
        <f t="shared" si="7"/>
        <v>0.75836216839677051</v>
      </c>
      <c r="S60" s="2">
        <f t="shared" si="8"/>
        <v>0.24163783160322952</v>
      </c>
    </row>
    <row r="61" spans="1:19" x14ac:dyDescent="0.25">
      <c r="A61">
        <v>1992</v>
      </c>
      <c r="B61" t="s">
        <v>6</v>
      </c>
      <c r="C61">
        <f>SUMIFS([1]summer_paralympics_with_contine!$J$2:$J$1382, [1]summer_paralympics_with_contine!$B$2:$B$1382, A61, [1]summer_paralympics_with_contine!$P$2:$P$1382, B61)</f>
        <v>276</v>
      </c>
      <c r="D61">
        <f>SUMIFS([1]summer_paralympics_with_contine!$G$2:$G$1382, [1]summer_paralympics_with_contine!$B$2:$B$1382, A61, [1]summer_paralympics_with_contine!$P$2:$P$1382, B61)</f>
        <v>107</v>
      </c>
      <c r="E61">
        <f>SUMIFS([1]summer_paralympics_with_contine!$H$2:$H$1382, [1]summer_paralympics_with_contine!$B$2:$B$1382, A61, [1]summer_paralympics_with_contine!$P$2:$P$1382, B61)</f>
        <v>80</v>
      </c>
      <c r="F61">
        <f>SUMIFS([1]summer_paralympics_with_contine!$I$2:$I$1382, [1]summer_paralympics_with_contine!$B$2:$B$1382, A61, [1]summer_paralympics_with_contine!$P$2:$P$1382, B61)</f>
        <v>89</v>
      </c>
      <c r="G61">
        <f>COUNTIFS([1]summer_paralympics_with_contine!$B$2:$B$1382, A61, [1]summer_paralympics_with_contine!$P$2:$P$1382, B61)</f>
        <v>9</v>
      </c>
      <c r="H61" s="1">
        <f t="shared" si="2"/>
        <v>30.666666666666668</v>
      </c>
      <c r="I61" s="1">
        <f t="shared" si="3"/>
        <v>11.888888888888889</v>
      </c>
      <c r="J61" s="1">
        <f t="shared" si="4"/>
        <v>8.8888888888888893</v>
      </c>
      <c r="K61" s="1">
        <f t="shared" si="5"/>
        <v>9.8888888888888893</v>
      </c>
      <c r="L61">
        <f t="shared" si="24"/>
        <v>2</v>
      </c>
      <c r="M61">
        <f t="shared" si="23"/>
        <v>2</v>
      </c>
      <c r="N61">
        <f t="shared" si="23"/>
        <v>3</v>
      </c>
      <c r="O61">
        <f t="shared" si="23"/>
        <v>3</v>
      </c>
      <c r="P61">
        <f>SUMIFS([1]summer_paralympics_with_contine!$K$2:$K$1382, [1]summer_paralympics_with_contine!$B$2:$B$1382, A61, [1]summer_paralympics_with_contine!$P$2:$P$1382, B61)</f>
        <v>387</v>
      </c>
      <c r="Q61">
        <f>SUMIFS([1]summer_paralympics_with_contine!$L$2:$L$1382, [1]summer_paralympics_with_contine!$B$2:$B$1382, A61, [1]summer_paralympics_with_contine!$P$2:$P$1382, B61)</f>
        <v>152</v>
      </c>
      <c r="R61" s="2">
        <f t="shared" si="7"/>
        <v>0.71799628942486082</v>
      </c>
      <c r="S61" s="2">
        <f t="shared" si="8"/>
        <v>0.28200371057513912</v>
      </c>
    </row>
    <row r="62" spans="1:19" x14ac:dyDescent="0.25">
      <c r="A62">
        <v>1992</v>
      </c>
      <c r="B62" t="s">
        <v>7</v>
      </c>
      <c r="C62">
        <f>SUMIFS([1]summer_paralympics_with_contine!$J$2:$J$1382, [1]summer_paralympics_with_contine!$B$2:$B$1382, A62, [1]summer_paralympics_with_contine!$P$2:$P$1382, B62)</f>
        <v>10</v>
      </c>
      <c r="D62">
        <f>SUMIFS([1]summer_paralympics_with_contine!$G$2:$G$1382, [1]summer_paralympics_with_contine!$B$2:$B$1382, A62, [1]summer_paralympics_with_contine!$P$2:$P$1382, B62)</f>
        <v>4</v>
      </c>
      <c r="E62">
        <f>SUMIFS([1]summer_paralympics_with_contine!$H$2:$H$1382, [1]summer_paralympics_with_contine!$B$2:$B$1382, A62, [1]summer_paralympics_with_contine!$P$2:$P$1382, B62)</f>
        <v>1</v>
      </c>
      <c r="F62">
        <f>SUMIFS([1]summer_paralympics_with_contine!$I$2:$I$1382, [1]summer_paralympics_with_contine!$B$2:$B$1382, A62, [1]summer_paralympics_with_contine!$P$2:$P$1382, B62)</f>
        <v>5</v>
      </c>
      <c r="G62">
        <f>COUNTIFS([1]summer_paralympics_with_contine!$B$2:$B$1382, A62, [1]summer_paralympics_with_contine!$P$2:$P$1382, B62)</f>
        <v>7</v>
      </c>
      <c r="H62" s="1">
        <f t="shared" si="2"/>
        <v>1.4285714285714286</v>
      </c>
      <c r="I62" s="1">
        <f t="shared" si="3"/>
        <v>0.5714285714285714</v>
      </c>
      <c r="J62" s="1">
        <f t="shared" si="4"/>
        <v>0.14285714285714285</v>
      </c>
      <c r="K62" s="1">
        <f t="shared" si="5"/>
        <v>0.7142857142857143</v>
      </c>
      <c r="L62">
        <f t="shared" si="24"/>
        <v>7</v>
      </c>
      <c r="M62">
        <f t="shared" si="23"/>
        <v>7</v>
      </c>
      <c r="N62">
        <f t="shared" si="23"/>
        <v>7</v>
      </c>
      <c r="O62">
        <f t="shared" si="23"/>
        <v>7</v>
      </c>
      <c r="P62">
        <f>SUMIFS([1]summer_paralympics_with_contine!$K$2:$K$1382, [1]summer_paralympics_with_contine!$B$2:$B$1382, A62, [1]summer_paralympics_with_contine!$P$2:$P$1382, B62)</f>
        <v>77</v>
      </c>
      <c r="Q62">
        <f>SUMIFS([1]summer_paralympics_with_contine!$L$2:$L$1382, [1]summer_paralympics_with_contine!$B$2:$B$1382, A62, [1]summer_paralympics_with_contine!$P$2:$P$1382, B62)</f>
        <v>14</v>
      </c>
      <c r="R62" s="2">
        <f t="shared" si="7"/>
        <v>0.84615384615384615</v>
      </c>
      <c r="S62" s="2">
        <f t="shared" si="8"/>
        <v>0.15384615384615385</v>
      </c>
    </row>
    <row r="63" spans="1:19" x14ac:dyDescent="0.25">
      <c r="A63">
        <v>1992</v>
      </c>
      <c r="B63" t="s">
        <v>8</v>
      </c>
      <c r="C63">
        <f>SUMIFS([1]summer_paralympics_with_contine!$J$2:$J$1382, [1]summer_paralympics_with_contine!$B$2:$B$1382, A63, [1]summer_paralympics_with_contine!$P$2:$P$1382, B63)</f>
        <v>82</v>
      </c>
      <c r="D63">
        <f>SUMIFS([1]summer_paralympics_with_contine!$G$2:$G$1382, [1]summer_paralympics_with_contine!$B$2:$B$1382, A63, [1]summer_paralympics_with_contine!$P$2:$P$1382, B63)</f>
        <v>29</v>
      </c>
      <c r="E63">
        <f>SUMIFS([1]summer_paralympics_with_contine!$H$2:$H$1382, [1]summer_paralympics_with_contine!$B$2:$B$1382, A63, [1]summer_paralympics_with_contine!$P$2:$P$1382, B63)</f>
        <v>28</v>
      </c>
      <c r="F63">
        <f>SUMIFS([1]summer_paralympics_with_contine!$I$2:$I$1382, [1]summer_paralympics_with_contine!$B$2:$B$1382, A63, [1]summer_paralympics_with_contine!$P$2:$P$1382, B63)</f>
        <v>25</v>
      </c>
      <c r="G63">
        <f>COUNTIFS([1]summer_paralympics_with_contine!$B$2:$B$1382, A63, [1]summer_paralympics_with_contine!$P$2:$P$1382, B63)</f>
        <v>2</v>
      </c>
      <c r="H63" s="1">
        <f t="shared" si="2"/>
        <v>41</v>
      </c>
      <c r="I63" s="1">
        <f t="shared" si="3"/>
        <v>14.5</v>
      </c>
      <c r="J63" s="1">
        <f t="shared" si="4"/>
        <v>14</v>
      </c>
      <c r="K63" s="1">
        <f t="shared" si="5"/>
        <v>12.5</v>
      </c>
      <c r="L63">
        <f t="shared" si="24"/>
        <v>1</v>
      </c>
      <c r="M63">
        <f t="shared" si="23"/>
        <v>1</v>
      </c>
      <c r="N63">
        <f t="shared" si="23"/>
        <v>1</v>
      </c>
      <c r="O63">
        <f t="shared" si="23"/>
        <v>1</v>
      </c>
      <c r="P63">
        <f>SUMIFS([1]summer_paralympics_with_contine!$K$2:$K$1382, [1]summer_paralympics_with_contine!$B$2:$B$1382, A63, [1]summer_paralympics_with_contine!$P$2:$P$1382, B63)</f>
        <v>102</v>
      </c>
      <c r="Q63">
        <f>SUMIFS([1]summer_paralympics_with_contine!$L$2:$L$1382, [1]summer_paralympics_with_contine!$B$2:$B$1382, A63, [1]summer_paralympics_with_contine!$P$2:$P$1382, B63)</f>
        <v>45</v>
      </c>
      <c r="R63" s="2">
        <f t="shared" si="7"/>
        <v>0.69387755102040816</v>
      </c>
      <c r="S63" s="2">
        <f t="shared" si="8"/>
        <v>0.30612244897959184</v>
      </c>
    </row>
    <row r="64" spans="1:19" x14ac:dyDescent="0.25">
      <c r="A64">
        <v>1992</v>
      </c>
      <c r="B64" t="s">
        <v>9</v>
      </c>
      <c r="C64">
        <f>SUMIFS([1]summer_paralympics_with_contine!$J$2:$J$1382, [1]summer_paralympics_with_contine!$B$2:$B$1382, A64, [1]summer_paralympics_with_contine!$P$2:$P$1382, B64)</f>
        <v>8</v>
      </c>
      <c r="D64">
        <f>SUMIFS([1]summer_paralympics_with_contine!$G$2:$G$1382, [1]summer_paralympics_with_contine!$B$2:$B$1382, A64, [1]summer_paralympics_with_contine!$P$2:$P$1382, B64)</f>
        <v>4</v>
      </c>
      <c r="E64">
        <f>SUMIFS([1]summer_paralympics_with_contine!$H$2:$H$1382, [1]summer_paralympics_with_contine!$B$2:$B$1382, A64, [1]summer_paralympics_with_contine!$P$2:$P$1382, B64)</f>
        <v>3</v>
      </c>
      <c r="F64">
        <f>SUMIFS([1]summer_paralympics_with_contine!$I$2:$I$1382, [1]summer_paralympics_with_contine!$B$2:$B$1382, A64, [1]summer_paralympics_with_contine!$P$2:$P$1382, B64)</f>
        <v>1</v>
      </c>
      <c r="G64">
        <f>COUNTIFS([1]summer_paralympics_with_contine!$B$2:$B$1382, A64, [1]summer_paralympics_with_contine!$P$2:$P$1382, B64)</f>
        <v>1</v>
      </c>
      <c r="H64" s="1">
        <f t="shared" si="2"/>
        <v>8</v>
      </c>
      <c r="I64" s="1">
        <f t="shared" si="3"/>
        <v>4</v>
      </c>
      <c r="J64" s="1">
        <f t="shared" si="4"/>
        <v>3</v>
      </c>
      <c r="K64" s="1">
        <f t="shared" si="5"/>
        <v>1</v>
      </c>
      <c r="L64">
        <f t="shared" si="24"/>
        <v>4</v>
      </c>
      <c r="M64">
        <f t="shared" si="23"/>
        <v>4</v>
      </c>
      <c r="N64">
        <f t="shared" si="23"/>
        <v>4</v>
      </c>
      <c r="O64">
        <f t="shared" si="23"/>
        <v>5</v>
      </c>
      <c r="P64">
        <f>SUMIFS([1]summer_paralympics_with_contine!$K$2:$K$1382, [1]summer_paralympics_with_contine!$B$2:$B$1382, A64, [1]summer_paralympics_with_contine!$P$2:$P$1382, B64)</f>
        <v>13</v>
      </c>
      <c r="Q64">
        <f>SUMIFS([1]summer_paralympics_with_contine!$L$2:$L$1382, [1]summer_paralympics_with_contine!$B$2:$B$1382, A64, [1]summer_paralympics_with_contine!$P$2:$P$1382, B64)</f>
        <v>3</v>
      </c>
      <c r="R64" s="2">
        <f t="shared" si="7"/>
        <v>0.8125</v>
      </c>
      <c r="S64" s="2">
        <f t="shared" si="8"/>
        <v>0.1875</v>
      </c>
    </row>
    <row r="65" spans="1:19" x14ac:dyDescent="0.25">
      <c r="A65">
        <v>1996</v>
      </c>
      <c r="B65" t="s">
        <v>3</v>
      </c>
      <c r="C65">
        <f>SUMIFS([1]summer_paralympics_with_contine!$J$2:$J$1382, [1]summer_paralympics_with_contine!$B$2:$B$1382, A65, [1]summer_paralympics_with_contine!$P$2:$P$1382, B65)</f>
        <v>156</v>
      </c>
      <c r="D65">
        <f>SUMIFS([1]summer_paralympics_with_contine!$G$2:$G$1382, [1]summer_paralympics_with_contine!$B$2:$B$1382, A65, [1]summer_paralympics_with_contine!$P$2:$P$1382, B65)</f>
        <v>59</v>
      </c>
      <c r="E65">
        <f>SUMIFS([1]summer_paralympics_with_contine!$H$2:$H$1382, [1]summer_paralympics_with_contine!$B$2:$B$1382, A65, [1]summer_paralympics_with_contine!$P$2:$P$1382, B65)</f>
        <v>41</v>
      </c>
      <c r="F65">
        <f>SUMIFS([1]summer_paralympics_with_contine!$I$2:$I$1382, [1]summer_paralympics_with_contine!$B$2:$B$1382, A65, [1]summer_paralympics_with_contine!$P$2:$P$1382, B65)</f>
        <v>56</v>
      </c>
      <c r="G65">
        <f>COUNTIFS([1]summer_paralympics_with_contine!$B$2:$B$1382, A65, [1]summer_paralympics_with_contine!$P$2:$P$1382, B65)</f>
        <v>25</v>
      </c>
      <c r="H65" s="1">
        <f t="shared" si="2"/>
        <v>6.24</v>
      </c>
      <c r="I65" s="1">
        <f t="shared" si="3"/>
        <v>2.36</v>
      </c>
      <c r="J65" s="1">
        <f t="shared" si="4"/>
        <v>1.64</v>
      </c>
      <c r="K65" s="1">
        <f t="shared" si="5"/>
        <v>2.2400000000000002</v>
      </c>
      <c r="L65">
        <f>RANK(H65, H$65:H$71)</f>
        <v>4</v>
      </c>
      <c r="M65">
        <f t="shared" ref="M65:O71" si="25">RANK(I65, I$65:I$71)</f>
        <v>4</v>
      </c>
      <c r="N65">
        <f t="shared" si="25"/>
        <v>4</v>
      </c>
      <c r="O65">
        <f t="shared" si="25"/>
        <v>4</v>
      </c>
      <c r="P65">
        <f>SUMIFS([1]summer_paralympics_with_contine!$K$2:$K$1382, [1]summer_paralympics_with_contine!$B$2:$B$1382, A65, [1]summer_paralympics_with_contine!$P$2:$P$1382, B65)</f>
        <v>309</v>
      </c>
      <c r="Q65">
        <f>SUMIFS([1]summer_paralympics_with_contine!$L$2:$L$1382, [1]summer_paralympics_with_contine!$B$2:$B$1382, A65, [1]summer_paralympics_with_contine!$P$2:$P$1382, B65)</f>
        <v>55</v>
      </c>
      <c r="R65" s="2">
        <f t="shared" si="7"/>
        <v>0.84890109890109888</v>
      </c>
      <c r="S65" s="2">
        <f t="shared" si="8"/>
        <v>0.15109890109890109</v>
      </c>
    </row>
    <row r="66" spans="1:19" x14ac:dyDescent="0.25">
      <c r="A66">
        <v>1996</v>
      </c>
      <c r="B66" t="s">
        <v>4</v>
      </c>
      <c r="C66">
        <f>SUMIFS([1]summer_paralympics_with_contine!$J$2:$J$1382, [1]summer_paralympics_with_contine!$B$2:$B$1382, A66, [1]summer_paralympics_with_contine!$P$2:$P$1382, B66)</f>
        <v>79</v>
      </c>
      <c r="D66">
        <f>SUMIFS([1]summer_paralympics_with_contine!$G$2:$G$1382, [1]summer_paralympics_with_contine!$B$2:$B$1382, A66, [1]summer_paralympics_with_contine!$P$2:$P$1382, B66)</f>
        <v>26</v>
      </c>
      <c r="E66">
        <f>SUMIFS([1]summer_paralympics_with_contine!$H$2:$H$1382, [1]summer_paralympics_with_contine!$B$2:$B$1382, A66, [1]summer_paralympics_with_contine!$P$2:$P$1382, B66)</f>
        <v>26</v>
      </c>
      <c r="F66">
        <f>SUMIFS([1]summer_paralympics_with_contine!$I$2:$I$1382, [1]summer_paralympics_with_contine!$B$2:$B$1382, A66, [1]summer_paralympics_with_contine!$P$2:$P$1382, B66)</f>
        <v>27</v>
      </c>
      <c r="G66">
        <f>COUNTIFS([1]summer_paralympics_with_contine!$B$2:$B$1382, A66, [1]summer_paralympics_with_contine!$P$2:$P$1382, B66)</f>
        <v>16</v>
      </c>
      <c r="H66" s="1">
        <f t="shared" si="2"/>
        <v>4.9375</v>
      </c>
      <c r="I66" s="1">
        <f t="shared" si="3"/>
        <v>1.625</v>
      </c>
      <c r="J66" s="1">
        <f t="shared" si="4"/>
        <v>1.625</v>
      </c>
      <c r="K66" s="1">
        <f t="shared" si="5"/>
        <v>1.6875</v>
      </c>
      <c r="L66">
        <f t="shared" ref="L66:L71" si="26">RANK(H66, H$65:H$71)</f>
        <v>5</v>
      </c>
      <c r="M66">
        <f t="shared" si="25"/>
        <v>5</v>
      </c>
      <c r="N66">
        <f t="shared" si="25"/>
        <v>5</v>
      </c>
      <c r="O66">
        <f t="shared" si="25"/>
        <v>6</v>
      </c>
      <c r="P66">
        <f>SUMIFS([1]summer_paralympics_with_contine!$K$2:$K$1382, [1]summer_paralympics_with_contine!$B$2:$B$1382, A66, [1]summer_paralympics_with_contine!$P$2:$P$1382, B66)</f>
        <v>107</v>
      </c>
      <c r="Q66">
        <f>SUMIFS([1]summer_paralympics_with_contine!$L$2:$L$1382, [1]summer_paralympics_with_contine!$B$2:$B$1382, A66, [1]summer_paralympics_with_contine!$P$2:$P$1382, B66)</f>
        <v>23</v>
      </c>
      <c r="R66" s="2">
        <f t="shared" si="7"/>
        <v>0.82307692307692304</v>
      </c>
      <c r="S66" s="2">
        <f t="shared" si="8"/>
        <v>0.17692307692307693</v>
      </c>
    </row>
    <row r="67" spans="1:19" x14ac:dyDescent="0.25">
      <c r="A67">
        <v>1996</v>
      </c>
      <c r="B67" t="s">
        <v>5</v>
      </c>
      <c r="C67">
        <f>SUMIFS([1]summer_paralympics_with_contine!$J$2:$J$1382, [1]summer_paralympics_with_contine!$B$2:$B$1382, A67, [1]summer_paralympics_with_contine!$P$2:$P$1382, B67)</f>
        <v>930</v>
      </c>
      <c r="D67">
        <f>SUMIFS([1]summer_paralympics_with_contine!$G$2:$G$1382, [1]summer_paralympics_with_contine!$B$2:$B$1382, A67, [1]summer_paralympics_with_contine!$P$2:$P$1382, B67)</f>
        <v>292</v>
      </c>
      <c r="E67">
        <f>SUMIFS([1]summer_paralympics_with_contine!$H$2:$H$1382, [1]summer_paralympics_with_contine!$B$2:$B$1382, A67, [1]summer_paralympics_with_contine!$P$2:$P$1382, B67)</f>
        <v>320</v>
      </c>
      <c r="F67">
        <f>SUMIFS([1]summer_paralympics_with_contine!$I$2:$I$1382, [1]summer_paralympics_with_contine!$B$2:$B$1382, A67, [1]summer_paralympics_with_contine!$P$2:$P$1382, B67)</f>
        <v>318</v>
      </c>
      <c r="G67">
        <f>COUNTIFS([1]summer_paralympics_with_contine!$B$2:$B$1382, A67, [1]summer_paralympics_with_contine!$P$2:$P$1382, B67)</f>
        <v>42</v>
      </c>
      <c r="H67" s="1">
        <f t="shared" ref="H67:H113" si="27">IFERROR(C67/G67, 0)</f>
        <v>22.142857142857142</v>
      </c>
      <c r="I67" s="1">
        <f t="shared" ref="I67:I113" si="28">IFERROR(D67/$G67, 0)</f>
        <v>6.9523809523809526</v>
      </c>
      <c r="J67" s="1">
        <f t="shared" ref="J67:J113" si="29">IFERROR(E67/$G67, 0)</f>
        <v>7.6190476190476186</v>
      </c>
      <c r="K67" s="1">
        <f t="shared" ref="K67:K113" si="30">IFERROR(F67/$G67, 0)</f>
        <v>7.5714285714285712</v>
      </c>
      <c r="L67">
        <f t="shared" si="26"/>
        <v>3</v>
      </c>
      <c r="M67">
        <f t="shared" si="25"/>
        <v>3</v>
      </c>
      <c r="N67">
        <f t="shared" si="25"/>
        <v>2</v>
      </c>
      <c r="O67">
        <f t="shared" si="25"/>
        <v>3</v>
      </c>
      <c r="P67">
        <f>SUMIFS([1]summer_paralympics_with_contine!$K$2:$K$1382, [1]summer_paralympics_with_contine!$B$2:$B$1382, A67, [1]summer_paralympics_with_contine!$P$2:$P$1382, B67)</f>
        <v>1433</v>
      </c>
      <c r="Q67">
        <f>SUMIFS([1]summer_paralympics_with_contine!$L$2:$L$1382, [1]summer_paralympics_with_contine!$B$2:$B$1382, A67, [1]summer_paralympics_with_contine!$P$2:$P$1382, B67)</f>
        <v>475</v>
      </c>
      <c r="R67" s="2">
        <f t="shared" ref="R67:R113" si="31">IFERROR(P67/(P67+Q67), 0)</f>
        <v>0.75104821802935007</v>
      </c>
      <c r="S67" s="2">
        <f t="shared" ref="S67:S113" si="32">IFERROR(Q67/(P67+Q67), 0)</f>
        <v>0.2489517819706499</v>
      </c>
    </row>
    <row r="68" spans="1:19" x14ac:dyDescent="0.25">
      <c r="A68">
        <v>1996</v>
      </c>
      <c r="B68" t="s">
        <v>6</v>
      </c>
      <c r="C68">
        <f>SUMIFS([1]summer_paralympics_with_contine!$J$2:$J$1382, [1]summer_paralympics_with_contine!$B$2:$B$1382, A68, [1]summer_paralympics_with_contine!$P$2:$P$1382, B68)</f>
        <v>253</v>
      </c>
      <c r="D68">
        <f>SUMIFS([1]summer_paralympics_with_contine!$G$2:$G$1382, [1]summer_paralympics_with_contine!$B$2:$B$1382, A68, [1]summer_paralympics_with_contine!$P$2:$P$1382, B68)</f>
        <v>84</v>
      </c>
      <c r="E68">
        <f>SUMIFS([1]summer_paralympics_with_contine!$H$2:$H$1382, [1]summer_paralympics_with_contine!$B$2:$B$1382, A68, [1]summer_paralympics_with_contine!$P$2:$P$1382, B68)</f>
        <v>75</v>
      </c>
      <c r="F68">
        <f>SUMIFS([1]summer_paralympics_with_contine!$I$2:$I$1382, [1]summer_paralympics_with_contine!$B$2:$B$1382, A68, [1]summer_paralympics_with_contine!$P$2:$P$1382, B68)</f>
        <v>94</v>
      </c>
      <c r="G68">
        <f>COUNTIFS([1]summer_paralympics_with_contine!$B$2:$B$1382, A68, [1]summer_paralympics_with_contine!$P$2:$P$1382, B68)</f>
        <v>10</v>
      </c>
      <c r="H68" s="1">
        <f t="shared" si="27"/>
        <v>25.3</v>
      </c>
      <c r="I68" s="1">
        <f t="shared" si="28"/>
        <v>8.4</v>
      </c>
      <c r="J68" s="1">
        <f t="shared" si="29"/>
        <v>7.5</v>
      </c>
      <c r="K68" s="1">
        <f t="shared" si="30"/>
        <v>9.4</v>
      </c>
      <c r="L68">
        <f t="shared" si="26"/>
        <v>2</v>
      </c>
      <c r="M68">
        <f t="shared" si="25"/>
        <v>2</v>
      </c>
      <c r="N68">
        <f t="shared" si="25"/>
        <v>3</v>
      </c>
      <c r="O68">
        <f t="shared" si="25"/>
        <v>2</v>
      </c>
      <c r="P68">
        <f>SUMIFS([1]summer_paralympics_with_contine!$K$2:$K$1382, [1]summer_paralympics_with_contine!$B$2:$B$1382, A68, [1]summer_paralympics_with_contine!$P$2:$P$1382, B68)</f>
        <v>380</v>
      </c>
      <c r="Q68">
        <f>SUMIFS([1]summer_paralympics_with_contine!$L$2:$L$1382, [1]summer_paralympics_with_contine!$B$2:$B$1382, A68, [1]summer_paralympics_with_contine!$P$2:$P$1382, B68)</f>
        <v>143</v>
      </c>
      <c r="R68" s="2">
        <f t="shared" si="31"/>
        <v>0.72657743785850859</v>
      </c>
      <c r="S68" s="2">
        <f t="shared" si="32"/>
        <v>0.27342256214149141</v>
      </c>
    </row>
    <row r="69" spans="1:19" x14ac:dyDescent="0.25">
      <c r="A69">
        <v>1996</v>
      </c>
      <c r="B69" t="s">
        <v>7</v>
      </c>
      <c r="C69">
        <f>SUMIFS([1]summer_paralympics_with_contine!$J$2:$J$1382, [1]summer_paralympics_with_contine!$B$2:$B$1382, A69, [1]summer_paralympics_with_contine!$P$2:$P$1382, B69)</f>
        <v>32</v>
      </c>
      <c r="D69">
        <f>SUMIFS([1]summer_paralympics_with_contine!$G$2:$G$1382, [1]summer_paralympics_with_contine!$B$2:$B$1382, A69, [1]summer_paralympics_with_contine!$P$2:$P$1382, B69)</f>
        <v>5</v>
      </c>
      <c r="E69">
        <f>SUMIFS([1]summer_paralympics_with_contine!$H$2:$H$1382, [1]summer_paralympics_with_contine!$B$2:$B$1382, A69, [1]summer_paralympics_with_contine!$P$2:$P$1382, B69)</f>
        <v>11</v>
      </c>
      <c r="F69">
        <f>SUMIFS([1]summer_paralympics_with_contine!$I$2:$I$1382, [1]summer_paralympics_with_contine!$B$2:$B$1382, A69, [1]summer_paralympics_with_contine!$P$2:$P$1382, B69)</f>
        <v>16</v>
      </c>
      <c r="G69">
        <f>COUNTIFS([1]summer_paralympics_with_contine!$B$2:$B$1382, A69, [1]summer_paralympics_with_contine!$P$2:$P$1382, B69)</f>
        <v>8</v>
      </c>
      <c r="H69" s="1">
        <f t="shared" si="27"/>
        <v>4</v>
      </c>
      <c r="I69" s="1">
        <f t="shared" si="28"/>
        <v>0.625</v>
      </c>
      <c r="J69" s="1">
        <f t="shared" si="29"/>
        <v>1.375</v>
      </c>
      <c r="K69" s="1">
        <f t="shared" si="30"/>
        <v>2</v>
      </c>
      <c r="L69">
        <f t="shared" si="26"/>
        <v>6</v>
      </c>
      <c r="M69">
        <f t="shared" si="25"/>
        <v>6</v>
      </c>
      <c r="N69">
        <f t="shared" si="25"/>
        <v>6</v>
      </c>
      <c r="O69">
        <f t="shared" si="25"/>
        <v>5</v>
      </c>
      <c r="P69">
        <f>SUMIFS([1]summer_paralympics_with_contine!$K$2:$K$1382, [1]summer_paralympics_with_contine!$B$2:$B$1382, A69, [1]summer_paralympics_with_contine!$P$2:$P$1382, B69)</f>
        <v>104</v>
      </c>
      <c r="Q69">
        <f>SUMIFS([1]summer_paralympics_with_contine!$L$2:$L$1382, [1]summer_paralympics_with_contine!$B$2:$B$1382, A69, [1]summer_paralympics_with_contine!$P$2:$P$1382, B69)</f>
        <v>26</v>
      </c>
      <c r="R69" s="2">
        <f t="shared" si="31"/>
        <v>0.8</v>
      </c>
      <c r="S69" s="2">
        <f t="shared" si="32"/>
        <v>0.2</v>
      </c>
    </row>
    <row r="70" spans="1:19" x14ac:dyDescent="0.25">
      <c r="A70">
        <v>1996</v>
      </c>
      <c r="B70" t="s">
        <v>8</v>
      </c>
      <c r="C70">
        <f>SUMIFS([1]summer_paralympics_with_contine!$J$2:$J$1382, [1]summer_paralympics_with_contine!$B$2:$B$1382, A70, [1]summer_paralympics_with_contine!$P$2:$P$1382, B70)</f>
        <v>124</v>
      </c>
      <c r="D70">
        <f>SUMIFS([1]summer_paralympics_with_contine!$G$2:$G$1382, [1]summer_paralympics_with_contine!$B$2:$B$1382, A70, [1]summer_paralympics_with_contine!$P$2:$P$1382, B70)</f>
        <v>51</v>
      </c>
      <c r="E70">
        <f>SUMIFS([1]summer_paralympics_with_contine!$H$2:$H$1382, [1]summer_paralympics_with_contine!$B$2:$B$1382, A70, [1]summer_paralympics_with_contine!$P$2:$P$1382, B70)</f>
        <v>43</v>
      </c>
      <c r="F70">
        <f>SUMIFS([1]summer_paralympics_with_contine!$I$2:$I$1382, [1]summer_paralympics_with_contine!$B$2:$B$1382, A70, [1]summer_paralympics_with_contine!$P$2:$P$1382, B70)</f>
        <v>30</v>
      </c>
      <c r="G70">
        <f>COUNTIFS([1]summer_paralympics_with_contine!$B$2:$B$1382, A70, [1]summer_paralympics_with_contine!$P$2:$P$1382, B70)</f>
        <v>3</v>
      </c>
      <c r="H70" s="1">
        <f t="shared" si="27"/>
        <v>41.333333333333336</v>
      </c>
      <c r="I70" s="1">
        <f t="shared" si="28"/>
        <v>17</v>
      </c>
      <c r="J70" s="1">
        <f t="shared" si="29"/>
        <v>14.333333333333334</v>
      </c>
      <c r="K70" s="1">
        <f t="shared" si="30"/>
        <v>10</v>
      </c>
      <c r="L70">
        <f t="shared" si="26"/>
        <v>1</v>
      </c>
      <c r="M70">
        <f t="shared" si="25"/>
        <v>1</v>
      </c>
      <c r="N70">
        <f t="shared" si="25"/>
        <v>1</v>
      </c>
      <c r="O70">
        <f t="shared" si="25"/>
        <v>1</v>
      </c>
      <c r="P70">
        <f>SUMIFS([1]summer_paralympics_with_contine!$K$2:$K$1382, [1]summer_paralympics_with_contine!$B$2:$B$1382, A70, [1]summer_paralympics_with_contine!$P$2:$P$1382, B70)</f>
        <v>129</v>
      </c>
      <c r="Q70">
        <f>SUMIFS([1]summer_paralympics_with_contine!$L$2:$L$1382, [1]summer_paralympics_with_contine!$B$2:$B$1382, A70, [1]summer_paralympics_with_contine!$P$2:$P$1382, B70)</f>
        <v>68</v>
      </c>
      <c r="R70" s="2">
        <f t="shared" si="31"/>
        <v>0.65482233502538068</v>
      </c>
      <c r="S70" s="2">
        <f t="shared" si="32"/>
        <v>0.34517766497461927</v>
      </c>
    </row>
    <row r="71" spans="1:19" x14ac:dyDescent="0.25">
      <c r="A71">
        <v>1996</v>
      </c>
      <c r="B71" t="s">
        <v>9</v>
      </c>
      <c r="C71">
        <f>SUMIFS([1]summer_paralympics_with_contine!$J$2:$J$1382, [1]summer_paralympics_with_contine!$B$2:$B$1382, A71, [1]summer_paralympics_with_contine!$P$2:$P$1382, B71)</f>
        <v>0</v>
      </c>
      <c r="D71">
        <f>SUMIFS([1]summer_paralympics_with_contine!$G$2:$G$1382, [1]summer_paralympics_with_contine!$B$2:$B$1382, A71, [1]summer_paralympics_with_contine!$P$2:$P$1382, B71)</f>
        <v>0</v>
      </c>
      <c r="E71">
        <f>SUMIFS([1]summer_paralympics_with_contine!$H$2:$H$1382, [1]summer_paralympics_with_contine!$B$2:$B$1382, A71, [1]summer_paralympics_with_contine!$P$2:$P$1382, B71)</f>
        <v>0</v>
      </c>
      <c r="F71">
        <f>SUMIFS([1]summer_paralympics_with_contine!$I$2:$I$1382, [1]summer_paralympics_with_contine!$B$2:$B$1382, A71, [1]summer_paralympics_with_contine!$P$2:$P$1382, B71)</f>
        <v>0</v>
      </c>
      <c r="G71">
        <f>COUNTIFS([1]summer_paralympics_with_contine!$B$2:$B$1382, A71, [1]summer_paralympics_with_contine!$P$2:$P$1382, B71)</f>
        <v>0</v>
      </c>
      <c r="H71" s="1">
        <f t="shared" si="27"/>
        <v>0</v>
      </c>
      <c r="I71" s="1">
        <f t="shared" si="28"/>
        <v>0</v>
      </c>
      <c r="J71" s="1">
        <f t="shared" si="29"/>
        <v>0</v>
      </c>
      <c r="K71" s="1">
        <f t="shared" si="30"/>
        <v>0</v>
      </c>
      <c r="L71">
        <f t="shared" si="26"/>
        <v>7</v>
      </c>
      <c r="M71">
        <f t="shared" si="25"/>
        <v>7</v>
      </c>
      <c r="N71">
        <f t="shared" si="25"/>
        <v>7</v>
      </c>
      <c r="O71">
        <f t="shared" si="25"/>
        <v>7</v>
      </c>
      <c r="P71">
        <f>SUMIFS([1]summer_paralympics_with_contine!$K$2:$K$1382, [1]summer_paralympics_with_contine!$B$2:$B$1382, A71, [1]summer_paralympics_with_contine!$P$2:$P$1382, B71)</f>
        <v>0</v>
      </c>
      <c r="Q71">
        <f>SUMIFS([1]summer_paralympics_with_contine!$L$2:$L$1382, [1]summer_paralympics_with_contine!$B$2:$B$1382, A71, [1]summer_paralympics_with_contine!$P$2:$P$1382, B71)</f>
        <v>0</v>
      </c>
      <c r="R71" s="2">
        <f t="shared" si="31"/>
        <v>0</v>
      </c>
      <c r="S71" s="2">
        <f t="shared" si="32"/>
        <v>0</v>
      </c>
    </row>
    <row r="72" spans="1:19" x14ac:dyDescent="0.25">
      <c r="A72">
        <v>2000</v>
      </c>
      <c r="B72" t="s">
        <v>3</v>
      </c>
      <c r="C72">
        <f>SUMIFS([1]summer_paralympics_with_contine!$J$2:$J$1382, [1]summer_paralympics_with_contine!$B$2:$B$1382, A72, [1]summer_paralympics_with_contine!$P$2:$P$1382, B72)</f>
        <v>225</v>
      </c>
      <c r="D72">
        <f>SUMIFS([1]summer_paralympics_with_contine!$G$2:$G$1382, [1]summer_paralympics_with_contine!$B$2:$B$1382, A72, [1]summer_paralympics_with_contine!$P$2:$P$1382, B72)</f>
        <v>95</v>
      </c>
      <c r="E72">
        <f>SUMIFS([1]summer_paralympics_with_contine!$H$2:$H$1382, [1]summer_paralympics_with_contine!$B$2:$B$1382, A72, [1]summer_paralympics_with_contine!$P$2:$P$1382, B72)</f>
        <v>66</v>
      </c>
      <c r="F72">
        <f>SUMIFS([1]summer_paralympics_with_contine!$I$2:$I$1382, [1]summer_paralympics_with_contine!$B$2:$B$1382, A72, [1]summer_paralympics_with_contine!$P$2:$P$1382, B72)</f>
        <v>64</v>
      </c>
      <c r="G72">
        <f>COUNTIFS([1]summer_paralympics_with_contine!$B$2:$B$1382, A72, [1]summer_paralympics_with_contine!$P$2:$P$1382, B72)</f>
        <v>33</v>
      </c>
      <c r="H72" s="1">
        <f t="shared" si="27"/>
        <v>6.8181818181818183</v>
      </c>
      <c r="I72" s="1">
        <f t="shared" si="28"/>
        <v>2.8787878787878789</v>
      </c>
      <c r="J72" s="1">
        <f t="shared" si="29"/>
        <v>2</v>
      </c>
      <c r="K72" s="1">
        <f t="shared" si="30"/>
        <v>1.9393939393939394</v>
      </c>
      <c r="L72">
        <f>RANK(H72, H$72:H$78)</f>
        <v>4</v>
      </c>
      <c r="M72">
        <f t="shared" ref="M72:O78" si="33">RANK(I72, I$72:I$78)</f>
        <v>4</v>
      </c>
      <c r="N72">
        <f t="shared" si="33"/>
        <v>4</v>
      </c>
      <c r="O72">
        <f t="shared" si="33"/>
        <v>4</v>
      </c>
      <c r="P72">
        <f>SUMIFS([1]summer_paralympics_with_contine!$K$2:$K$1382, [1]summer_paralympics_with_contine!$B$2:$B$1382, A72, [1]summer_paralympics_with_contine!$P$2:$P$1382, B72)</f>
        <v>492</v>
      </c>
      <c r="Q72">
        <f>SUMIFS([1]summer_paralympics_with_contine!$L$2:$L$1382, [1]summer_paralympics_with_contine!$B$2:$B$1382, A72, [1]summer_paralympics_with_contine!$P$2:$P$1382, B72)</f>
        <v>122</v>
      </c>
      <c r="R72" s="2">
        <f t="shared" si="31"/>
        <v>0.80130293159609123</v>
      </c>
      <c r="S72" s="2">
        <f t="shared" si="32"/>
        <v>0.1986970684039088</v>
      </c>
    </row>
    <row r="73" spans="1:19" x14ac:dyDescent="0.25">
      <c r="A73">
        <v>2000</v>
      </c>
      <c r="B73" t="s">
        <v>4</v>
      </c>
      <c r="C73">
        <f>SUMIFS([1]summer_paralympics_with_contine!$J$2:$J$1382, [1]summer_paralympics_with_contine!$B$2:$B$1382, A73, [1]summer_paralympics_with_contine!$P$2:$P$1382, B73)</f>
        <v>101</v>
      </c>
      <c r="D73">
        <f>SUMIFS([1]summer_paralympics_with_contine!$G$2:$G$1382, [1]summer_paralympics_with_contine!$B$2:$B$1382, A73, [1]summer_paralympics_with_contine!$P$2:$P$1382, B73)</f>
        <v>38</v>
      </c>
      <c r="E73">
        <f>SUMIFS([1]summer_paralympics_with_contine!$H$2:$H$1382, [1]summer_paralympics_with_contine!$B$2:$B$1382, A73, [1]summer_paralympics_with_contine!$P$2:$P$1382, B73)</f>
        <v>30</v>
      </c>
      <c r="F73">
        <f>SUMIFS([1]summer_paralympics_with_contine!$I$2:$I$1382, [1]summer_paralympics_with_contine!$B$2:$B$1382, A73, [1]summer_paralympics_with_contine!$P$2:$P$1382, B73)</f>
        <v>33</v>
      </c>
      <c r="G73">
        <f>COUNTIFS([1]summer_paralympics_with_contine!$B$2:$B$1382, A73, [1]summer_paralympics_with_contine!$P$2:$P$1382, B73)</f>
        <v>20</v>
      </c>
      <c r="H73" s="1">
        <f t="shared" si="27"/>
        <v>5.05</v>
      </c>
      <c r="I73" s="1">
        <f t="shared" si="28"/>
        <v>1.9</v>
      </c>
      <c r="J73" s="1">
        <f t="shared" si="29"/>
        <v>1.5</v>
      </c>
      <c r="K73" s="1">
        <f t="shared" si="30"/>
        <v>1.65</v>
      </c>
      <c r="L73">
        <f t="shared" ref="L73:L78" si="34">RANK(H73, H$72:H$78)</f>
        <v>5</v>
      </c>
      <c r="M73">
        <f t="shared" si="33"/>
        <v>5</v>
      </c>
      <c r="N73">
        <f t="shared" si="33"/>
        <v>6</v>
      </c>
      <c r="O73">
        <f t="shared" si="33"/>
        <v>5</v>
      </c>
      <c r="P73">
        <f>SUMIFS([1]summer_paralympics_with_contine!$K$2:$K$1382, [1]summer_paralympics_with_contine!$B$2:$B$1382, A73, [1]summer_paralympics_with_contine!$P$2:$P$1382, B73)</f>
        <v>158</v>
      </c>
      <c r="Q73">
        <f>SUMIFS([1]summer_paralympics_with_contine!$L$2:$L$1382, [1]summer_paralympics_with_contine!$B$2:$B$1382, A73, [1]summer_paralympics_with_contine!$P$2:$P$1382, B73)</f>
        <v>55</v>
      </c>
      <c r="R73" s="2">
        <f t="shared" si="31"/>
        <v>0.74178403755868549</v>
      </c>
      <c r="S73" s="2">
        <f t="shared" si="32"/>
        <v>0.25821596244131456</v>
      </c>
    </row>
    <row r="74" spans="1:19" x14ac:dyDescent="0.25">
      <c r="A74">
        <v>2000</v>
      </c>
      <c r="B74" t="s">
        <v>5</v>
      </c>
      <c r="C74">
        <f>SUMIFS([1]summer_paralympics_with_contine!$J$2:$J$1382, [1]summer_paralympics_with_contine!$B$2:$B$1382, A74, [1]summer_paralympics_with_contine!$P$2:$P$1382, B74)</f>
        <v>884</v>
      </c>
      <c r="D74">
        <f>SUMIFS([1]summer_paralympics_with_contine!$G$2:$G$1382, [1]summer_paralympics_with_contine!$B$2:$B$1382, A74, [1]summer_paralympics_with_contine!$P$2:$P$1382, B74)</f>
        <v>253</v>
      </c>
      <c r="E74">
        <f>SUMIFS([1]summer_paralympics_with_contine!$H$2:$H$1382, [1]summer_paralympics_with_contine!$B$2:$B$1382, A74, [1]summer_paralympics_with_contine!$P$2:$P$1382, B74)</f>
        <v>306</v>
      </c>
      <c r="F74">
        <f>SUMIFS([1]summer_paralympics_with_contine!$I$2:$I$1382, [1]summer_paralympics_with_contine!$B$2:$B$1382, A74, [1]summer_paralympics_with_contine!$P$2:$P$1382, B74)</f>
        <v>325</v>
      </c>
      <c r="G74">
        <f>COUNTIFS([1]summer_paralympics_with_contine!$B$2:$B$1382, A74, [1]summer_paralympics_with_contine!$P$2:$P$1382, B74)</f>
        <v>42</v>
      </c>
      <c r="H74" s="1">
        <f t="shared" si="27"/>
        <v>21.047619047619047</v>
      </c>
      <c r="I74" s="1">
        <f t="shared" si="28"/>
        <v>6.0238095238095237</v>
      </c>
      <c r="J74" s="1">
        <f t="shared" si="29"/>
        <v>7.2857142857142856</v>
      </c>
      <c r="K74" s="1">
        <f t="shared" si="30"/>
        <v>7.7380952380952381</v>
      </c>
      <c r="L74">
        <f t="shared" si="34"/>
        <v>2</v>
      </c>
      <c r="M74">
        <f t="shared" si="33"/>
        <v>3</v>
      </c>
      <c r="N74">
        <f t="shared" si="33"/>
        <v>1</v>
      </c>
      <c r="O74">
        <f t="shared" si="33"/>
        <v>1</v>
      </c>
      <c r="P74">
        <f>SUMIFS([1]summer_paralympics_with_contine!$K$2:$K$1382, [1]summer_paralympics_with_contine!$B$2:$B$1382, A74, [1]summer_paralympics_with_contine!$P$2:$P$1382, B74)</f>
        <v>1530</v>
      </c>
      <c r="Q74">
        <f>SUMIFS([1]summer_paralympics_with_contine!$L$2:$L$1382, [1]summer_paralympics_with_contine!$B$2:$B$1382, A74, [1]summer_paralympics_with_contine!$P$2:$P$1382, B74)</f>
        <v>507</v>
      </c>
      <c r="R74" s="2">
        <f t="shared" si="31"/>
        <v>0.75110456553755522</v>
      </c>
      <c r="S74" s="2">
        <f t="shared" si="32"/>
        <v>0.24889543446244478</v>
      </c>
    </row>
    <row r="75" spans="1:19" x14ac:dyDescent="0.25">
      <c r="A75">
        <v>2000</v>
      </c>
      <c r="B75" t="s">
        <v>6</v>
      </c>
      <c r="C75">
        <f>SUMIFS([1]summer_paralympics_with_contine!$J$2:$J$1382, [1]summer_paralympics_with_contine!$B$2:$B$1382, A75, [1]summer_paralympics_with_contine!$P$2:$P$1382, B75)</f>
        <v>250</v>
      </c>
      <c r="D75">
        <f>SUMIFS([1]summer_paralympics_with_contine!$G$2:$G$1382, [1]summer_paralympics_with_contine!$B$2:$B$1382, A75, [1]summer_paralympics_with_contine!$P$2:$P$1382, B75)</f>
        <v>88</v>
      </c>
      <c r="E75">
        <f>SUMIFS([1]summer_paralympics_with_contine!$H$2:$H$1382, [1]summer_paralympics_with_contine!$B$2:$B$1382, A75, [1]summer_paralympics_with_contine!$P$2:$P$1382, B75)</f>
        <v>87</v>
      </c>
      <c r="F75">
        <f>SUMIFS([1]summer_paralympics_with_contine!$I$2:$I$1382, [1]summer_paralympics_with_contine!$B$2:$B$1382, A75, [1]summer_paralympics_with_contine!$P$2:$P$1382, B75)</f>
        <v>75</v>
      </c>
      <c r="G75">
        <f>COUNTIFS([1]summer_paralympics_with_contine!$B$2:$B$1382, A75, [1]summer_paralympics_with_contine!$P$2:$P$1382, B75)</f>
        <v>12</v>
      </c>
      <c r="H75" s="1">
        <f t="shared" si="27"/>
        <v>20.833333333333332</v>
      </c>
      <c r="I75" s="1">
        <f t="shared" si="28"/>
        <v>7.333333333333333</v>
      </c>
      <c r="J75" s="1">
        <f t="shared" si="29"/>
        <v>7.25</v>
      </c>
      <c r="K75" s="1">
        <f t="shared" si="30"/>
        <v>6.25</v>
      </c>
      <c r="L75">
        <f t="shared" si="34"/>
        <v>3</v>
      </c>
      <c r="M75">
        <f t="shared" si="33"/>
        <v>2</v>
      </c>
      <c r="N75">
        <f t="shared" si="33"/>
        <v>2</v>
      </c>
      <c r="O75">
        <f t="shared" si="33"/>
        <v>3</v>
      </c>
      <c r="P75">
        <f>SUMIFS([1]summer_paralympics_with_contine!$K$2:$K$1382, [1]summer_paralympics_with_contine!$B$2:$B$1382, A75, [1]summer_paralympics_with_contine!$P$2:$P$1382, B75)</f>
        <v>359</v>
      </c>
      <c r="Q75">
        <f>SUMIFS([1]summer_paralympics_with_contine!$L$2:$L$1382, [1]summer_paralympics_with_contine!$B$2:$B$1382, A75, [1]summer_paralympics_with_contine!$P$2:$P$1382, B75)</f>
        <v>175</v>
      </c>
      <c r="R75" s="2">
        <f t="shared" si="31"/>
        <v>0.67228464419475653</v>
      </c>
      <c r="S75" s="2">
        <f t="shared" si="32"/>
        <v>0.32771535580524347</v>
      </c>
    </row>
    <row r="76" spans="1:19" x14ac:dyDescent="0.25">
      <c r="A76">
        <v>2000</v>
      </c>
      <c r="B76" t="s">
        <v>7</v>
      </c>
      <c r="C76">
        <f>SUMIFS([1]summer_paralympics_with_contine!$J$2:$J$1382, [1]summer_paralympics_with_contine!$B$2:$B$1382, A76, [1]summer_paralympics_with_contine!$P$2:$P$1382, B76)</f>
        <v>30</v>
      </c>
      <c r="D76">
        <f>SUMIFS([1]summer_paralympics_with_contine!$G$2:$G$1382, [1]summer_paralympics_with_contine!$B$2:$B$1382, A76, [1]summer_paralympics_with_contine!$P$2:$P$1382, B76)</f>
        <v>7</v>
      </c>
      <c r="E76">
        <f>SUMIFS([1]summer_paralympics_with_contine!$H$2:$H$1382, [1]summer_paralympics_with_contine!$B$2:$B$1382, A76, [1]summer_paralympics_with_contine!$P$2:$P$1382, B76)</f>
        <v>13</v>
      </c>
      <c r="F76">
        <f>SUMIFS([1]summer_paralympics_with_contine!$I$2:$I$1382, [1]summer_paralympics_with_contine!$B$2:$B$1382, A76, [1]summer_paralympics_with_contine!$P$2:$P$1382, B76)</f>
        <v>10</v>
      </c>
      <c r="G76">
        <f>COUNTIFS([1]summer_paralympics_with_contine!$B$2:$B$1382, A76, [1]summer_paralympics_with_contine!$P$2:$P$1382, B76)</f>
        <v>8</v>
      </c>
      <c r="H76" s="1">
        <f t="shared" si="27"/>
        <v>3.75</v>
      </c>
      <c r="I76" s="1">
        <f t="shared" si="28"/>
        <v>0.875</v>
      </c>
      <c r="J76" s="1">
        <f t="shared" si="29"/>
        <v>1.625</v>
      </c>
      <c r="K76" s="1">
        <f t="shared" si="30"/>
        <v>1.25</v>
      </c>
      <c r="L76">
        <f t="shared" si="34"/>
        <v>6</v>
      </c>
      <c r="M76">
        <f t="shared" si="33"/>
        <v>6</v>
      </c>
      <c r="N76">
        <f t="shared" si="33"/>
        <v>5</v>
      </c>
      <c r="O76">
        <f t="shared" si="33"/>
        <v>6</v>
      </c>
      <c r="P76">
        <f>SUMIFS([1]summer_paralympics_with_contine!$K$2:$K$1382, [1]summer_paralympics_with_contine!$B$2:$B$1382, A76, [1]summer_paralympics_with_contine!$P$2:$P$1382, B76)</f>
        <v>104</v>
      </c>
      <c r="Q76">
        <f>SUMIFS([1]summer_paralympics_with_contine!$L$2:$L$1382, [1]summer_paralympics_with_contine!$B$2:$B$1382, A76, [1]summer_paralympics_with_contine!$P$2:$P$1382, B76)</f>
        <v>28</v>
      </c>
      <c r="R76" s="2">
        <f t="shared" si="31"/>
        <v>0.78787878787878785</v>
      </c>
      <c r="S76" s="2">
        <f t="shared" si="32"/>
        <v>0.21212121212121213</v>
      </c>
    </row>
    <row r="77" spans="1:19" x14ac:dyDescent="0.25">
      <c r="A77">
        <v>2000</v>
      </c>
      <c r="B77" t="s">
        <v>8</v>
      </c>
      <c r="C77">
        <f>SUMIFS([1]summer_paralympics_with_contine!$J$2:$J$1382, [1]summer_paralympics_with_contine!$B$2:$B$1382, A77, [1]summer_paralympics_with_contine!$P$2:$P$1382, B77)</f>
        <v>167</v>
      </c>
      <c r="D77">
        <f>SUMIFS([1]summer_paralympics_with_contine!$G$2:$G$1382, [1]summer_paralympics_with_contine!$B$2:$B$1382, A77, [1]summer_paralympics_with_contine!$P$2:$P$1382, B77)</f>
        <v>69</v>
      </c>
      <c r="E77">
        <f>SUMIFS([1]summer_paralympics_with_contine!$H$2:$H$1382, [1]summer_paralympics_with_contine!$B$2:$B$1382, A77, [1]summer_paralympics_with_contine!$P$2:$P$1382, B77)</f>
        <v>47</v>
      </c>
      <c r="F77">
        <f>SUMIFS([1]summer_paralympics_with_contine!$I$2:$I$1382, [1]summer_paralympics_with_contine!$B$2:$B$1382, A77, [1]summer_paralympics_with_contine!$P$2:$P$1382, B77)</f>
        <v>51</v>
      </c>
      <c r="G77">
        <f>COUNTIFS([1]summer_paralympics_with_contine!$B$2:$B$1382, A77, [1]summer_paralympics_with_contine!$P$2:$P$1382, B77)</f>
        <v>7</v>
      </c>
      <c r="H77" s="1">
        <f t="shared" si="27"/>
        <v>23.857142857142858</v>
      </c>
      <c r="I77" s="1">
        <f t="shared" si="28"/>
        <v>9.8571428571428577</v>
      </c>
      <c r="J77" s="1">
        <f t="shared" si="29"/>
        <v>6.7142857142857144</v>
      </c>
      <c r="K77" s="1">
        <f t="shared" si="30"/>
        <v>7.2857142857142856</v>
      </c>
      <c r="L77">
        <f t="shared" si="34"/>
        <v>1</v>
      </c>
      <c r="M77">
        <f t="shared" si="33"/>
        <v>1</v>
      </c>
      <c r="N77">
        <f t="shared" si="33"/>
        <v>3</v>
      </c>
      <c r="O77">
        <f t="shared" si="33"/>
        <v>2</v>
      </c>
      <c r="P77">
        <f>SUMIFS([1]summer_paralympics_with_contine!$K$2:$K$1382, [1]summer_paralympics_with_contine!$B$2:$B$1382, A77, [1]summer_paralympics_with_contine!$P$2:$P$1382, B77)</f>
        <v>238</v>
      </c>
      <c r="Q77">
        <f>SUMIFS([1]summer_paralympics_with_contine!$L$2:$L$1382, [1]summer_paralympics_with_contine!$B$2:$B$1382, A77, [1]summer_paralympics_with_contine!$P$2:$P$1382, B77)</f>
        <v>101</v>
      </c>
      <c r="R77" s="2">
        <f t="shared" si="31"/>
        <v>0.70206489675516226</v>
      </c>
      <c r="S77" s="2">
        <f t="shared" si="32"/>
        <v>0.29793510324483774</v>
      </c>
    </row>
    <row r="78" spans="1:19" x14ac:dyDescent="0.25">
      <c r="A78">
        <v>2000</v>
      </c>
      <c r="B78" t="s">
        <v>9</v>
      </c>
      <c r="C78">
        <f>SUMIFS([1]summer_paralympics_with_contine!$J$2:$J$1382, [1]summer_paralympics_with_contine!$B$2:$B$1382, A78, [1]summer_paralympics_with_contine!$P$2:$P$1382, B78)</f>
        <v>0</v>
      </c>
      <c r="D78">
        <f>SUMIFS([1]summer_paralympics_with_contine!$G$2:$G$1382, [1]summer_paralympics_with_contine!$B$2:$B$1382, A78, [1]summer_paralympics_with_contine!$P$2:$P$1382, B78)</f>
        <v>0</v>
      </c>
      <c r="E78">
        <f>SUMIFS([1]summer_paralympics_with_contine!$H$2:$H$1382, [1]summer_paralympics_with_contine!$B$2:$B$1382, A78, [1]summer_paralympics_with_contine!$P$2:$P$1382, B78)</f>
        <v>0</v>
      </c>
      <c r="F78">
        <f>SUMIFS([1]summer_paralympics_with_contine!$I$2:$I$1382, [1]summer_paralympics_with_contine!$B$2:$B$1382, A78, [1]summer_paralympics_with_contine!$P$2:$P$1382, B78)</f>
        <v>0</v>
      </c>
      <c r="G78">
        <f>COUNTIFS([1]summer_paralympics_with_contine!$B$2:$B$1382, A78, [1]summer_paralympics_with_contine!$P$2:$P$1382, B78)</f>
        <v>1</v>
      </c>
      <c r="H78" s="1">
        <f t="shared" si="27"/>
        <v>0</v>
      </c>
      <c r="I78" s="1">
        <f t="shared" si="28"/>
        <v>0</v>
      </c>
      <c r="J78" s="1">
        <f t="shared" si="29"/>
        <v>0</v>
      </c>
      <c r="K78" s="1">
        <f t="shared" si="30"/>
        <v>0</v>
      </c>
      <c r="L78">
        <f t="shared" si="34"/>
        <v>7</v>
      </c>
      <c r="M78">
        <f t="shared" si="33"/>
        <v>7</v>
      </c>
      <c r="N78">
        <f t="shared" si="33"/>
        <v>7</v>
      </c>
      <c r="O78">
        <f t="shared" si="33"/>
        <v>7</v>
      </c>
      <c r="P78">
        <f>SUMIFS([1]summer_paralympics_with_contine!$K$2:$K$1382, [1]summer_paralympics_with_contine!$B$2:$B$1382, A78, [1]summer_paralympics_with_contine!$P$2:$P$1382, B78)</f>
        <v>2</v>
      </c>
      <c r="Q78">
        <f>SUMIFS([1]summer_paralympics_with_contine!$L$2:$L$1382, [1]summer_paralympics_with_contine!$B$2:$B$1382, A78, [1]summer_paralympics_with_contine!$P$2:$P$1382, B78)</f>
        <v>0</v>
      </c>
      <c r="R78" s="2">
        <f t="shared" si="31"/>
        <v>1</v>
      </c>
      <c r="S78" s="2">
        <f t="shared" si="32"/>
        <v>0</v>
      </c>
    </row>
    <row r="79" spans="1:19" x14ac:dyDescent="0.25">
      <c r="A79">
        <v>2004</v>
      </c>
      <c r="B79" t="s">
        <v>3</v>
      </c>
      <c r="C79">
        <f>SUMIFS([1]summer_paralympics_with_contine!$J$2:$J$1382, [1]summer_paralympics_with_contine!$B$2:$B$1382, A79, [1]summer_paralympics_with_contine!$P$2:$P$1382, B79)</f>
        <v>315</v>
      </c>
      <c r="D79">
        <f>SUMIFS([1]summer_paralympics_with_contine!$G$2:$G$1382, [1]summer_paralympics_with_contine!$B$2:$B$1382, A79, [1]summer_paralympics_with_contine!$P$2:$P$1382, B79)</f>
        <v>121</v>
      </c>
      <c r="E79">
        <f>SUMIFS([1]summer_paralympics_with_contine!$H$2:$H$1382, [1]summer_paralympics_with_contine!$B$2:$B$1382, A79, [1]summer_paralympics_with_contine!$P$2:$P$1382, B79)</f>
        <v>100</v>
      </c>
      <c r="F79">
        <f>SUMIFS([1]summer_paralympics_with_contine!$I$2:$I$1382, [1]summer_paralympics_with_contine!$B$2:$B$1382, A79, [1]summer_paralympics_with_contine!$P$2:$P$1382, B79)</f>
        <v>94</v>
      </c>
      <c r="G79">
        <f>COUNTIFS([1]summer_paralympics_with_contine!$B$2:$B$1382, A79, [1]summer_paralympics_with_contine!$P$2:$P$1382, B79)</f>
        <v>36</v>
      </c>
      <c r="H79" s="1">
        <f t="shared" si="27"/>
        <v>8.75</v>
      </c>
      <c r="I79" s="1">
        <f t="shared" si="28"/>
        <v>3.3611111111111112</v>
      </c>
      <c r="J79" s="1">
        <f t="shared" si="29"/>
        <v>2.7777777777777777</v>
      </c>
      <c r="K79" s="1">
        <f t="shared" si="30"/>
        <v>2.6111111111111112</v>
      </c>
      <c r="L79">
        <f>RANK(H79, H$79:H$85)</f>
        <v>4</v>
      </c>
      <c r="M79">
        <f t="shared" ref="M79:O85" si="35">RANK(I79, I$79:I$85)</f>
        <v>4</v>
      </c>
      <c r="N79">
        <f t="shared" si="35"/>
        <v>4</v>
      </c>
      <c r="O79">
        <f t="shared" si="35"/>
        <v>4</v>
      </c>
      <c r="P79">
        <f>SUMIFS([1]summer_paralympics_with_contine!$K$2:$K$1382, [1]summer_paralympics_with_contine!$B$2:$B$1382, A79, [1]summer_paralympics_with_contine!$P$2:$P$1382, B79)</f>
        <v>570</v>
      </c>
      <c r="Q79">
        <f>SUMIFS([1]summer_paralympics_with_contine!$L$2:$L$1382, [1]summer_paralympics_with_contine!$B$2:$B$1382, A79, [1]summer_paralympics_with_contine!$P$2:$P$1382, B79)</f>
        <v>218</v>
      </c>
      <c r="R79" s="2">
        <f t="shared" si="31"/>
        <v>0.7233502538071066</v>
      </c>
      <c r="S79" s="2">
        <f t="shared" si="32"/>
        <v>0.2766497461928934</v>
      </c>
    </row>
    <row r="80" spans="1:19" x14ac:dyDescent="0.25">
      <c r="A80">
        <v>2004</v>
      </c>
      <c r="B80" t="s">
        <v>4</v>
      </c>
      <c r="C80">
        <f>SUMIFS([1]summer_paralympics_with_contine!$J$2:$J$1382, [1]summer_paralympics_with_contine!$B$2:$B$1382, A80, [1]summer_paralympics_with_contine!$P$2:$P$1382, B80)</f>
        <v>120</v>
      </c>
      <c r="D80">
        <f>SUMIFS([1]summer_paralympics_with_contine!$G$2:$G$1382, [1]summer_paralympics_with_contine!$B$2:$B$1382, A80, [1]summer_paralympics_with_contine!$P$2:$P$1382, B80)</f>
        <v>50</v>
      </c>
      <c r="E80">
        <f>SUMIFS([1]summer_paralympics_with_contine!$H$2:$H$1382, [1]summer_paralympics_with_contine!$B$2:$B$1382, A80, [1]summer_paralympics_with_contine!$P$2:$P$1382, B80)</f>
        <v>40</v>
      </c>
      <c r="F80">
        <f>SUMIFS([1]summer_paralympics_with_contine!$I$2:$I$1382, [1]summer_paralympics_with_contine!$B$2:$B$1382, A80, [1]summer_paralympics_with_contine!$P$2:$P$1382, B80)</f>
        <v>30</v>
      </c>
      <c r="G80">
        <f>COUNTIFS([1]summer_paralympics_with_contine!$B$2:$B$1382, A80, [1]summer_paralympics_with_contine!$P$2:$P$1382, B80)</f>
        <v>28</v>
      </c>
      <c r="H80" s="1">
        <f t="shared" si="27"/>
        <v>4.2857142857142856</v>
      </c>
      <c r="I80" s="1">
        <f t="shared" si="28"/>
        <v>1.7857142857142858</v>
      </c>
      <c r="J80" s="1">
        <f t="shared" si="29"/>
        <v>1.4285714285714286</v>
      </c>
      <c r="K80" s="1">
        <f t="shared" si="30"/>
        <v>1.0714285714285714</v>
      </c>
      <c r="L80">
        <f t="shared" ref="L80:L85" si="36">RANK(H80, H$79:H$85)</f>
        <v>6</v>
      </c>
      <c r="M80">
        <f t="shared" si="35"/>
        <v>5</v>
      </c>
      <c r="N80">
        <f t="shared" si="35"/>
        <v>6</v>
      </c>
      <c r="O80">
        <f t="shared" si="35"/>
        <v>6</v>
      </c>
      <c r="P80">
        <f>SUMIFS([1]summer_paralympics_with_contine!$K$2:$K$1382, [1]summer_paralympics_with_contine!$B$2:$B$1382, A80, [1]summer_paralympics_with_contine!$P$2:$P$1382, B80)</f>
        <v>140</v>
      </c>
      <c r="Q80">
        <f>SUMIFS([1]summer_paralympics_with_contine!$L$2:$L$1382, [1]summer_paralympics_with_contine!$B$2:$B$1382, A80, [1]summer_paralympics_with_contine!$P$2:$P$1382, B80)</f>
        <v>76</v>
      </c>
      <c r="R80" s="2">
        <f t="shared" si="31"/>
        <v>0.64814814814814814</v>
      </c>
      <c r="S80" s="2">
        <f t="shared" si="32"/>
        <v>0.35185185185185186</v>
      </c>
    </row>
    <row r="81" spans="1:19" x14ac:dyDescent="0.25">
      <c r="A81">
        <v>2004</v>
      </c>
      <c r="B81" t="s">
        <v>5</v>
      </c>
      <c r="C81">
        <f>SUMIFS([1]summer_paralympics_with_contine!$J$2:$J$1382, [1]summer_paralympics_with_contine!$B$2:$B$1382, A81, [1]summer_paralympics_with_contine!$P$2:$P$1382, B81)</f>
        <v>771</v>
      </c>
      <c r="D81">
        <f>SUMIFS([1]summer_paralympics_with_contine!$G$2:$G$1382, [1]summer_paralympics_with_contine!$B$2:$B$1382, A81, [1]summer_paralympics_with_contine!$P$2:$P$1382, B81)</f>
        <v>230</v>
      </c>
      <c r="E81">
        <f>SUMIFS([1]summer_paralympics_with_contine!$H$2:$H$1382, [1]summer_paralympics_with_contine!$B$2:$B$1382, A81, [1]summer_paralympics_with_contine!$P$2:$P$1382, B81)</f>
        <v>268</v>
      </c>
      <c r="F81">
        <f>SUMIFS([1]summer_paralympics_with_contine!$I$2:$I$1382, [1]summer_paralympics_with_contine!$B$2:$B$1382, A81, [1]summer_paralympics_with_contine!$P$2:$P$1382, B81)</f>
        <v>273</v>
      </c>
      <c r="G81">
        <f>COUNTIFS([1]summer_paralympics_with_contine!$B$2:$B$1382, A81, [1]summer_paralympics_with_contine!$P$2:$P$1382, B81)</f>
        <v>42</v>
      </c>
      <c r="H81" s="1">
        <f t="shared" si="27"/>
        <v>18.357142857142858</v>
      </c>
      <c r="I81" s="1">
        <f t="shared" si="28"/>
        <v>5.4761904761904763</v>
      </c>
      <c r="J81" s="1">
        <f t="shared" si="29"/>
        <v>6.3809523809523814</v>
      </c>
      <c r="K81" s="1">
        <f t="shared" si="30"/>
        <v>6.5</v>
      </c>
      <c r="L81">
        <f t="shared" si="36"/>
        <v>2</v>
      </c>
      <c r="M81">
        <f t="shared" si="35"/>
        <v>2</v>
      </c>
      <c r="N81">
        <f t="shared" si="35"/>
        <v>2</v>
      </c>
      <c r="O81">
        <f t="shared" si="35"/>
        <v>2</v>
      </c>
      <c r="P81">
        <f>SUMIFS([1]summer_paralympics_with_contine!$K$2:$K$1382, [1]summer_paralympics_with_contine!$B$2:$B$1382, A81, [1]summer_paralympics_with_contine!$P$2:$P$1382, B81)</f>
        <v>1322</v>
      </c>
      <c r="Q81">
        <f>SUMIFS([1]summer_paralympics_with_contine!$L$2:$L$1382, [1]summer_paralympics_with_contine!$B$2:$B$1382, A81, [1]summer_paralympics_with_contine!$P$2:$P$1382, B81)</f>
        <v>553</v>
      </c>
      <c r="R81" s="2">
        <f t="shared" si="31"/>
        <v>0.70506666666666662</v>
      </c>
      <c r="S81" s="2">
        <f t="shared" si="32"/>
        <v>0.29493333333333333</v>
      </c>
    </row>
    <row r="82" spans="1:19" x14ac:dyDescent="0.25">
      <c r="A82">
        <v>2004</v>
      </c>
      <c r="B82" t="s">
        <v>6</v>
      </c>
      <c r="C82">
        <f>SUMIFS([1]summer_paralympics_with_contine!$J$2:$J$1382, [1]summer_paralympics_with_contine!$B$2:$B$1382, A82, [1]summer_paralympics_with_contine!$P$2:$P$1382, B82)</f>
        <v>209</v>
      </c>
      <c r="D82">
        <f>SUMIFS([1]summer_paralympics_with_contine!$G$2:$G$1382, [1]summer_paralympics_with_contine!$B$2:$B$1382, A82, [1]summer_paralympics_with_contine!$P$2:$P$1382, B82)</f>
        <v>72</v>
      </c>
      <c r="E82">
        <f>SUMIFS([1]summer_paralympics_with_contine!$H$2:$H$1382, [1]summer_paralympics_with_contine!$B$2:$B$1382, A82, [1]summer_paralympics_with_contine!$P$2:$P$1382, B82)</f>
        <v>54</v>
      </c>
      <c r="F82">
        <f>SUMIFS([1]summer_paralympics_with_contine!$I$2:$I$1382, [1]summer_paralympics_with_contine!$B$2:$B$1382, A82, [1]summer_paralympics_with_contine!$P$2:$P$1382, B82)</f>
        <v>83</v>
      </c>
      <c r="G82">
        <f>COUNTIFS([1]summer_paralympics_with_contine!$B$2:$B$1382, A82, [1]summer_paralympics_with_contine!$P$2:$P$1382, B82)</f>
        <v>15</v>
      </c>
      <c r="H82" s="1">
        <f t="shared" si="27"/>
        <v>13.933333333333334</v>
      </c>
      <c r="I82" s="1">
        <f t="shared" si="28"/>
        <v>4.8</v>
      </c>
      <c r="J82" s="1">
        <f t="shared" si="29"/>
        <v>3.6</v>
      </c>
      <c r="K82" s="1">
        <f t="shared" si="30"/>
        <v>5.5333333333333332</v>
      </c>
      <c r="L82">
        <f t="shared" si="36"/>
        <v>3</v>
      </c>
      <c r="M82">
        <f t="shared" si="35"/>
        <v>3</v>
      </c>
      <c r="N82">
        <f t="shared" si="35"/>
        <v>3</v>
      </c>
      <c r="O82">
        <f t="shared" si="35"/>
        <v>3</v>
      </c>
      <c r="P82">
        <f>SUMIFS([1]summer_paralympics_with_contine!$K$2:$K$1382, [1]summer_paralympics_with_contine!$B$2:$B$1382, A82, [1]summer_paralympics_with_contine!$P$2:$P$1382, B82)</f>
        <v>302</v>
      </c>
      <c r="Q82">
        <f>SUMIFS([1]summer_paralympics_with_contine!$L$2:$L$1382, [1]summer_paralympics_with_contine!$B$2:$B$1382, A82, [1]summer_paralympics_with_contine!$P$2:$P$1382, B82)</f>
        <v>196</v>
      </c>
      <c r="R82" s="2">
        <f t="shared" si="31"/>
        <v>0.60642570281124497</v>
      </c>
      <c r="S82" s="2">
        <f t="shared" si="32"/>
        <v>0.39357429718875503</v>
      </c>
    </row>
    <row r="83" spans="1:19" x14ac:dyDescent="0.25">
      <c r="A83">
        <v>2004</v>
      </c>
      <c r="B83" t="s">
        <v>7</v>
      </c>
      <c r="C83">
        <f>SUMIFS([1]summer_paralympics_with_contine!$J$2:$J$1382, [1]summer_paralympics_with_contine!$B$2:$B$1382, A83, [1]summer_paralympics_with_contine!$P$2:$P$1382, B83)</f>
        <v>42</v>
      </c>
      <c r="D83">
        <f>SUMIFS([1]summer_paralympics_with_contine!$G$2:$G$1382, [1]summer_paralympics_with_contine!$B$2:$B$1382, A83, [1]summer_paralympics_with_contine!$P$2:$P$1382, B83)</f>
        <v>14</v>
      </c>
      <c r="E83">
        <f>SUMIFS([1]summer_paralympics_with_contine!$H$2:$H$1382, [1]summer_paralympics_with_contine!$B$2:$B$1382, A83, [1]summer_paralympics_with_contine!$P$2:$P$1382, B83)</f>
        <v>15</v>
      </c>
      <c r="F83">
        <f>SUMIFS([1]summer_paralympics_with_contine!$I$2:$I$1382, [1]summer_paralympics_with_contine!$B$2:$B$1382, A83, [1]summer_paralympics_with_contine!$P$2:$P$1382, B83)</f>
        <v>13</v>
      </c>
      <c r="G83">
        <f>COUNTIFS([1]summer_paralympics_with_contine!$B$2:$B$1382, A83, [1]summer_paralympics_with_contine!$P$2:$P$1382, B83)</f>
        <v>9</v>
      </c>
      <c r="H83" s="1">
        <f t="shared" si="27"/>
        <v>4.666666666666667</v>
      </c>
      <c r="I83" s="1">
        <f t="shared" si="28"/>
        <v>1.5555555555555556</v>
      </c>
      <c r="J83" s="1">
        <f t="shared" si="29"/>
        <v>1.6666666666666667</v>
      </c>
      <c r="K83" s="1">
        <f t="shared" si="30"/>
        <v>1.4444444444444444</v>
      </c>
      <c r="L83">
        <f t="shared" si="36"/>
        <v>5</v>
      </c>
      <c r="M83">
        <f t="shared" si="35"/>
        <v>6</v>
      </c>
      <c r="N83">
        <f t="shared" si="35"/>
        <v>5</v>
      </c>
      <c r="O83">
        <f t="shared" si="35"/>
        <v>5</v>
      </c>
      <c r="P83">
        <f>SUMIFS([1]summer_paralympics_with_contine!$K$2:$K$1382, [1]summer_paralympics_with_contine!$B$2:$B$1382, A83, [1]summer_paralympics_with_contine!$P$2:$P$1382, B83)</f>
        <v>147</v>
      </c>
      <c r="Q83">
        <f>SUMIFS([1]summer_paralympics_with_contine!$L$2:$L$1382, [1]summer_paralympics_with_contine!$B$2:$B$1382, A83, [1]summer_paralympics_with_contine!$P$2:$P$1382, B83)</f>
        <v>39</v>
      </c>
      <c r="R83" s="2">
        <f t="shared" si="31"/>
        <v>0.79032258064516125</v>
      </c>
      <c r="S83" s="2">
        <f t="shared" si="32"/>
        <v>0.20967741935483872</v>
      </c>
    </row>
    <row r="84" spans="1:19" x14ac:dyDescent="0.25">
      <c r="A84">
        <v>2004</v>
      </c>
      <c r="B84" t="s">
        <v>8</v>
      </c>
      <c r="C84">
        <f>SUMIFS([1]summer_paralympics_with_contine!$J$2:$J$1382, [1]summer_paralympics_with_contine!$B$2:$B$1382, A84, [1]summer_paralympics_with_contine!$P$2:$P$1382, B84)</f>
        <v>111</v>
      </c>
      <c r="D84">
        <f>SUMIFS([1]summer_paralympics_with_contine!$G$2:$G$1382, [1]summer_paralympics_with_contine!$B$2:$B$1382, A84, [1]summer_paralympics_with_contine!$P$2:$P$1382, B84)</f>
        <v>32</v>
      </c>
      <c r="E84">
        <f>SUMIFS([1]summer_paralympics_with_contine!$H$2:$H$1382, [1]summer_paralympics_with_contine!$B$2:$B$1382, A84, [1]summer_paralympics_with_contine!$P$2:$P$1382, B84)</f>
        <v>40</v>
      </c>
      <c r="F84">
        <f>SUMIFS([1]summer_paralympics_with_contine!$I$2:$I$1382, [1]summer_paralympics_with_contine!$B$2:$B$1382, A84, [1]summer_paralympics_with_contine!$P$2:$P$1382, B84)</f>
        <v>39</v>
      </c>
      <c r="G84">
        <f>COUNTIFS([1]summer_paralympics_with_contine!$B$2:$B$1382, A84, [1]summer_paralympics_with_contine!$P$2:$P$1382, B84)</f>
        <v>5</v>
      </c>
      <c r="H84" s="1">
        <f t="shared" si="27"/>
        <v>22.2</v>
      </c>
      <c r="I84" s="1">
        <f t="shared" si="28"/>
        <v>6.4</v>
      </c>
      <c r="J84" s="1">
        <f t="shared" si="29"/>
        <v>8</v>
      </c>
      <c r="K84" s="1">
        <f t="shared" si="30"/>
        <v>7.8</v>
      </c>
      <c r="L84">
        <f t="shared" si="36"/>
        <v>1</v>
      </c>
      <c r="M84">
        <f t="shared" si="35"/>
        <v>1</v>
      </c>
      <c r="N84">
        <f t="shared" si="35"/>
        <v>1</v>
      </c>
      <c r="O84">
        <f t="shared" si="35"/>
        <v>1</v>
      </c>
      <c r="P84">
        <f>SUMIFS([1]summer_paralympics_with_contine!$K$2:$K$1382, [1]summer_paralympics_with_contine!$B$2:$B$1382, A84, [1]summer_paralympics_with_contine!$P$2:$P$1382, B84)</f>
        <v>119</v>
      </c>
      <c r="Q84">
        <f>SUMIFS([1]summer_paralympics_with_contine!$L$2:$L$1382, [1]summer_paralympics_with_contine!$B$2:$B$1382, A84, [1]summer_paralympics_with_contine!$P$2:$P$1382, B84)</f>
        <v>67</v>
      </c>
      <c r="R84" s="2">
        <f t="shared" si="31"/>
        <v>0.63978494623655913</v>
      </c>
      <c r="S84" s="2">
        <f t="shared" si="32"/>
        <v>0.36021505376344087</v>
      </c>
    </row>
    <row r="85" spans="1:19" x14ac:dyDescent="0.25">
      <c r="A85">
        <v>2004</v>
      </c>
      <c r="B85" t="s">
        <v>9</v>
      </c>
      <c r="C85">
        <f>SUMIFS([1]summer_paralympics_with_contine!$J$2:$J$1382, [1]summer_paralympics_with_contine!$B$2:$B$1382, A85, [1]summer_paralympics_with_contine!$P$2:$P$1382, B85)</f>
        <v>0</v>
      </c>
      <c r="D85">
        <f>SUMIFS([1]summer_paralympics_with_contine!$G$2:$G$1382, [1]summer_paralympics_with_contine!$B$2:$B$1382, A85, [1]summer_paralympics_with_contine!$P$2:$P$1382, B85)</f>
        <v>0</v>
      </c>
      <c r="E85">
        <f>SUMIFS([1]summer_paralympics_with_contine!$H$2:$H$1382, [1]summer_paralympics_with_contine!$B$2:$B$1382, A85, [1]summer_paralympics_with_contine!$P$2:$P$1382, B85)</f>
        <v>0</v>
      </c>
      <c r="F85">
        <f>SUMIFS([1]summer_paralympics_with_contine!$I$2:$I$1382, [1]summer_paralympics_with_contine!$B$2:$B$1382, A85, [1]summer_paralympics_with_contine!$P$2:$P$1382, B85)</f>
        <v>0</v>
      </c>
      <c r="G85">
        <f>COUNTIFS([1]summer_paralympics_with_contine!$B$2:$B$1382, A85, [1]summer_paralympics_with_contine!$P$2:$P$1382, B85)</f>
        <v>0</v>
      </c>
      <c r="H85" s="1">
        <f t="shared" si="27"/>
        <v>0</v>
      </c>
      <c r="I85" s="1">
        <f t="shared" si="28"/>
        <v>0</v>
      </c>
      <c r="J85" s="1">
        <f t="shared" si="29"/>
        <v>0</v>
      </c>
      <c r="K85" s="1">
        <f t="shared" si="30"/>
        <v>0</v>
      </c>
      <c r="L85">
        <f t="shared" si="36"/>
        <v>7</v>
      </c>
      <c r="M85">
        <f t="shared" si="35"/>
        <v>7</v>
      </c>
      <c r="N85">
        <f t="shared" si="35"/>
        <v>7</v>
      </c>
      <c r="O85">
        <f t="shared" si="35"/>
        <v>7</v>
      </c>
      <c r="P85">
        <f>SUMIFS([1]summer_paralympics_with_contine!$K$2:$K$1382, [1]summer_paralympics_with_contine!$B$2:$B$1382, A85, [1]summer_paralympics_with_contine!$P$2:$P$1382, B85)</f>
        <v>0</v>
      </c>
      <c r="Q85">
        <f>SUMIFS([1]summer_paralympics_with_contine!$L$2:$L$1382, [1]summer_paralympics_with_contine!$B$2:$B$1382, A85, [1]summer_paralympics_with_contine!$P$2:$P$1382, B85)</f>
        <v>0</v>
      </c>
      <c r="R85" s="2">
        <f t="shared" si="31"/>
        <v>0</v>
      </c>
      <c r="S85" s="2">
        <f t="shared" si="32"/>
        <v>0</v>
      </c>
    </row>
    <row r="86" spans="1:19" x14ac:dyDescent="0.25">
      <c r="A86">
        <v>2008</v>
      </c>
      <c r="B86" t="s">
        <v>3</v>
      </c>
      <c r="C86">
        <f>SUMIFS([1]summer_paralympics_with_contine!$J$2:$J$1382, [1]summer_paralympics_with_contine!$B$2:$B$1382, A86, [1]summer_paralympics_with_contine!$P$2:$P$1382, B86)</f>
        <v>335</v>
      </c>
      <c r="D86">
        <f>SUMIFS([1]summer_paralympics_with_contine!$G$2:$G$1382, [1]summer_paralympics_with_contine!$B$2:$B$1382, A86, [1]summer_paralympics_with_contine!$P$2:$P$1382, B86)</f>
        <v>119</v>
      </c>
      <c r="E86">
        <f>SUMIFS([1]summer_paralympics_with_contine!$H$2:$H$1382, [1]summer_paralympics_with_contine!$B$2:$B$1382, A86, [1]summer_paralympics_with_contine!$P$2:$P$1382, B86)</f>
        <v>118</v>
      </c>
      <c r="F86">
        <f>SUMIFS([1]summer_paralympics_with_contine!$I$2:$I$1382, [1]summer_paralympics_with_contine!$B$2:$B$1382, A86, [1]summer_paralympics_with_contine!$P$2:$P$1382, B86)</f>
        <v>98</v>
      </c>
      <c r="G86">
        <f>COUNTIFS([1]summer_paralympics_with_contine!$B$2:$B$1382, A86, [1]summer_paralympics_with_contine!$P$2:$P$1382, B86)</f>
        <v>40</v>
      </c>
      <c r="H86" s="1">
        <f t="shared" si="27"/>
        <v>8.375</v>
      </c>
      <c r="I86" s="1">
        <f t="shared" si="28"/>
        <v>2.9750000000000001</v>
      </c>
      <c r="J86" s="1">
        <f t="shared" si="29"/>
        <v>2.95</v>
      </c>
      <c r="K86" s="1">
        <f t="shared" si="30"/>
        <v>2.4500000000000002</v>
      </c>
      <c r="L86">
        <f>RANK(H86, H$86:H$92)</f>
        <v>4</v>
      </c>
      <c r="M86">
        <f t="shared" ref="M86:O92" si="37">RANK(I86, I$86:I$92)</f>
        <v>4</v>
      </c>
      <c r="N86">
        <f t="shared" si="37"/>
        <v>4</v>
      </c>
      <c r="O86">
        <f t="shared" si="37"/>
        <v>5</v>
      </c>
      <c r="P86">
        <f>SUMIFS([1]summer_paralympics_with_contine!$K$2:$K$1382, [1]summer_paralympics_with_contine!$B$2:$B$1382, A86, [1]summer_paralympics_with_contine!$P$2:$P$1382, B86)</f>
        <v>598</v>
      </c>
      <c r="Q86">
        <f>SUMIFS([1]summer_paralympics_with_contine!$L$2:$L$1382, [1]summer_paralympics_with_contine!$B$2:$B$1382, A86, [1]summer_paralympics_with_contine!$P$2:$P$1382, B86)</f>
        <v>293</v>
      </c>
      <c r="R86" s="2">
        <f t="shared" si="31"/>
        <v>0.67115600448933788</v>
      </c>
      <c r="S86" s="2">
        <f t="shared" si="32"/>
        <v>0.32884399551066218</v>
      </c>
    </row>
    <row r="87" spans="1:19" x14ac:dyDescent="0.25">
      <c r="A87">
        <v>2008</v>
      </c>
      <c r="B87" t="s">
        <v>4</v>
      </c>
      <c r="C87">
        <f>SUMIFS([1]summer_paralympics_with_contine!$J$2:$J$1382, [1]summer_paralympics_with_contine!$B$2:$B$1382, A87, [1]summer_paralympics_with_contine!$P$2:$P$1382, B87)</f>
        <v>107</v>
      </c>
      <c r="D87">
        <f>SUMIFS([1]summer_paralympics_with_contine!$G$2:$G$1382, [1]summer_paralympics_with_contine!$B$2:$B$1382, A87, [1]summer_paralympics_with_contine!$P$2:$P$1382, B87)</f>
        <v>51</v>
      </c>
      <c r="E87">
        <f>SUMIFS([1]summer_paralympics_with_contine!$H$2:$H$1382, [1]summer_paralympics_with_contine!$B$2:$B$1382, A87, [1]summer_paralympics_with_contine!$P$2:$P$1382, B87)</f>
        <v>30</v>
      </c>
      <c r="F87">
        <f>SUMIFS([1]summer_paralympics_with_contine!$I$2:$I$1382, [1]summer_paralympics_with_contine!$B$2:$B$1382, A87, [1]summer_paralympics_with_contine!$P$2:$P$1382, B87)</f>
        <v>26</v>
      </c>
      <c r="G87">
        <f>COUNTIFS([1]summer_paralympics_with_contine!$B$2:$B$1382, A87, [1]summer_paralympics_with_contine!$P$2:$P$1382, B87)</f>
        <v>30</v>
      </c>
      <c r="H87" s="1">
        <f t="shared" si="27"/>
        <v>3.5666666666666669</v>
      </c>
      <c r="I87" s="1">
        <f t="shared" si="28"/>
        <v>1.7</v>
      </c>
      <c r="J87" s="1">
        <f t="shared" si="29"/>
        <v>1</v>
      </c>
      <c r="K87" s="1">
        <f t="shared" si="30"/>
        <v>0.8666666666666667</v>
      </c>
      <c r="L87">
        <f t="shared" ref="L87:L92" si="38">RANK(H87, H$86:H$92)</f>
        <v>6</v>
      </c>
      <c r="M87">
        <f t="shared" si="37"/>
        <v>6</v>
      </c>
      <c r="N87">
        <f t="shared" si="37"/>
        <v>6</v>
      </c>
      <c r="O87">
        <f t="shared" si="37"/>
        <v>6</v>
      </c>
      <c r="P87">
        <f>SUMIFS([1]summer_paralympics_with_contine!$K$2:$K$1382, [1]summer_paralympics_with_contine!$B$2:$B$1382, A87, [1]summer_paralympics_with_contine!$P$2:$P$1382, B87)</f>
        <v>174</v>
      </c>
      <c r="Q87">
        <f>SUMIFS([1]summer_paralympics_with_contine!$L$2:$L$1382, [1]summer_paralympics_with_contine!$B$2:$B$1382, A87, [1]summer_paralympics_with_contine!$P$2:$P$1382, B87)</f>
        <v>75</v>
      </c>
      <c r="R87" s="2">
        <f t="shared" si="31"/>
        <v>0.6987951807228916</v>
      </c>
      <c r="S87" s="2">
        <f t="shared" si="32"/>
        <v>0.30120481927710846</v>
      </c>
    </row>
    <row r="88" spans="1:19" x14ac:dyDescent="0.25">
      <c r="A88">
        <v>2008</v>
      </c>
      <c r="B88" t="s">
        <v>5</v>
      </c>
      <c r="C88">
        <f>SUMIFS([1]summer_paralympics_with_contine!$J$2:$J$1382, [1]summer_paralympics_with_contine!$B$2:$B$1382, A88, [1]summer_paralympics_with_contine!$P$2:$P$1382, B88)</f>
        <v>653</v>
      </c>
      <c r="D88">
        <f>SUMIFS([1]summer_paralympics_with_contine!$G$2:$G$1382, [1]summer_paralympics_with_contine!$B$2:$B$1382, A88, [1]summer_paralympics_with_contine!$P$2:$P$1382, B88)</f>
        <v>188</v>
      </c>
      <c r="E88">
        <f>SUMIFS([1]summer_paralympics_with_contine!$H$2:$H$1382, [1]summer_paralympics_with_contine!$B$2:$B$1382, A88, [1]summer_paralympics_with_contine!$P$2:$P$1382, B88)</f>
        <v>222</v>
      </c>
      <c r="F88">
        <f>SUMIFS([1]summer_paralympics_with_contine!$I$2:$I$1382, [1]summer_paralympics_with_contine!$B$2:$B$1382, A88, [1]summer_paralympics_with_contine!$P$2:$P$1382, B88)</f>
        <v>243</v>
      </c>
      <c r="G88">
        <f>COUNTIFS([1]summer_paralympics_with_contine!$B$2:$B$1382, A88, [1]summer_paralympics_with_contine!$P$2:$P$1382, B88)</f>
        <v>45</v>
      </c>
      <c r="H88" s="1">
        <f t="shared" si="27"/>
        <v>14.511111111111111</v>
      </c>
      <c r="I88" s="1">
        <f t="shared" si="28"/>
        <v>4.177777777777778</v>
      </c>
      <c r="J88" s="1">
        <f t="shared" si="29"/>
        <v>4.9333333333333336</v>
      </c>
      <c r="K88" s="1">
        <f t="shared" si="30"/>
        <v>5.4</v>
      </c>
      <c r="L88">
        <f t="shared" si="38"/>
        <v>1</v>
      </c>
      <c r="M88">
        <f t="shared" si="37"/>
        <v>2</v>
      </c>
      <c r="N88">
        <f t="shared" si="37"/>
        <v>1</v>
      </c>
      <c r="O88">
        <f t="shared" si="37"/>
        <v>1</v>
      </c>
      <c r="P88">
        <f>SUMIFS([1]summer_paralympics_with_contine!$K$2:$K$1382, [1]summer_paralympics_with_contine!$B$2:$B$1382, A88, [1]summer_paralympics_with_contine!$P$2:$P$1382, B88)</f>
        <v>1236</v>
      </c>
      <c r="Q88">
        <f>SUMIFS([1]summer_paralympics_with_contine!$L$2:$L$1382, [1]summer_paralympics_with_contine!$B$2:$B$1382, A88, [1]summer_paralympics_with_contine!$P$2:$P$1382, B88)</f>
        <v>647</v>
      </c>
      <c r="R88" s="2">
        <f t="shared" si="31"/>
        <v>0.65639936271906529</v>
      </c>
      <c r="S88" s="2">
        <f t="shared" si="32"/>
        <v>0.34360063728093465</v>
      </c>
    </row>
    <row r="89" spans="1:19" x14ac:dyDescent="0.25">
      <c r="A89">
        <v>2008</v>
      </c>
      <c r="B89" t="s">
        <v>6</v>
      </c>
      <c r="C89">
        <f>SUMIFS([1]summer_paralympics_with_contine!$J$2:$J$1382, [1]summer_paralympics_with_contine!$B$2:$B$1382, A89, [1]summer_paralympics_with_contine!$P$2:$P$1382, B89)</f>
        <v>185</v>
      </c>
      <c r="D89">
        <f>SUMIFS([1]summer_paralympics_with_contine!$G$2:$G$1382, [1]summer_paralympics_with_contine!$B$2:$B$1382, A89, [1]summer_paralympics_with_contine!$P$2:$P$1382, B89)</f>
        <v>70</v>
      </c>
      <c r="E89">
        <f>SUMIFS([1]summer_paralympics_with_contine!$H$2:$H$1382, [1]summer_paralympics_with_contine!$B$2:$B$1382, A89, [1]summer_paralympics_with_contine!$P$2:$P$1382, B89)</f>
        <v>51</v>
      </c>
      <c r="F89">
        <f>SUMIFS([1]summer_paralympics_with_contine!$I$2:$I$1382, [1]summer_paralympics_with_contine!$B$2:$B$1382, A89, [1]summer_paralympics_with_contine!$P$2:$P$1382, B89)</f>
        <v>64</v>
      </c>
      <c r="G89">
        <f>COUNTIFS([1]summer_paralympics_with_contine!$B$2:$B$1382, A89, [1]summer_paralympics_with_contine!$P$2:$P$1382, B89)</f>
        <v>15</v>
      </c>
      <c r="H89" s="1">
        <f t="shared" si="27"/>
        <v>12.333333333333334</v>
      </c>
      <c r="I89" s="1">
        <f t="shared" si="28"/>
        <v>4.666666666666667</v>
      </c>
      <c r="J89" s="1">
        <f t="shared" si="29"/>
        <v>3.4</v>
      </c>
      <c r="K89" s="1">
        <f t="shared" si="30"/>
        <v>4.2666666666666666</v>
      </c>
      <c r="L89">
        <f t="shared" si="38"/>
        <v>3</v>
      </c>
      <c r="M89">
        <f t="shared" si="37"/>
        <v>1</v>
      </c>
      <c r="N89">
        <f t="shared" si="37"/>
        <v>3</v>
      </c>
      <c r="O89">
        <f t="shared" si="37"/>
        <v>3</v>
      </c>
      <c r="P89">
        <f>SUMIFS([1]summer_paralympics_with_contine!$K$2:$K$1382, [1]summer_paralympics_with_contine!$B$2:$B$1382, A89, [1]summer_paralympics_with_contine!$P$2:$P$1382, B89)</f>
        <v>268</v>
      </c>
      <c r="Q89">
        <f>SUMIFS([1]summer_paralympics_with_contine!$L$2:$L$1382, [1]summer_paralympics_with_contine!$B$2:$B$1382, A89, [1]summer_paralympics_with_contine!$P$2:$P$1382, B89)</f>
        <v>196</v>
      </c>
      <c r="R89" s="2">
        <f t="shared" si="31"/>
        <v>0.57758620689655171</v>
      </c>
      <c r="S89" s="2">
        <f t="shared" si="32"/>
        <v>0.42241379310344829</v>
      </c>
    </row>
    <row r="90" spans="1:19" x14ac:dyDescent="0.25">
      <c r="A90">
        <v>2008</v>
      </c>
      <c r="B90" t="s">
        <v>7</v>
      </c>
      <c r="C90">
        <f>SUMIFS([1]summer_paralympics_with_contine!$J$2:$J$1382, [1]summer_paralympics_with_contine!$B$2:$B$1382, A90, [1]summer_paralympics_with_contine!$P$2:$P$1382, B90)</f>
        <v>59</v>
      </c>
      <c r="D90">
        <f>SUMIFS([1]summer_paralympics_with_contine!$G$2:$G$1382, [1]summer_paralympics_with_contine!$B$2:$B$1382, A90, [1]summer_paralympics_with_contine!$P$2:$P$1382, B90)</f>
        <v>17</v>
      </c>
      <c r="E90">
        <f>SUMIFS([1]summer_paralympics_with_contine!$H$2:$H$1382, [1]summer_paralympics_with_contine!$B$2:$B$1382, A90, [1]summer_paralympics_with_contine!$P$2:$P$1382, B90)</f>
        <v>17</v>
      </c>
      <c r="F90">
        <f>SUMIFS([1]summer_paralympics_with_contine!$I$2:$I$1382, [1]summer_paralympics_with_contine!$B$2:$B$1382, A90, [1]summer_paralympics_with_contine!$P$2:$P$1382, B90)</f>
        <v>25</v>
      </c>
      <c r="G90">
        <f>COUNTIFS([1]summer_paralympics_with_contine!$B$2:$B$1382, A90, [1]summer_paralympics_with_contine!$P$2:$P$1382, B90)</f>
        <v>9</v>
      </c>
      <c r="H90" s="1">
        <f t="shared" si="27"/>
        <v>6.5555555555555554</v>
      </c>
      <c r="I90" s="1">
        <f t="shared" si="28"/>
        <v>1.8888888888888888</v>
      </c>
      <c r="J90" s="1">
        <f t="shared" si="29"/>
        <v>1.8888888888888888</v>
      </c>
      <c r="K90" s="1">
        <f t="shared" si="30"/>
        <v>2.7777777777777777</v>
      </c>
      <c r="L90">
        <f t="shared" si="38"/>
        <v>5</v>
      </c>
      <c r="M90">
        <f t="shared" si="37"/>
        <v>5</v>
      </c>
      <c r="N90">
        <f t="shared" si="37"/>
        <v>5</v>
      </c>
      <c r="O90">
        <f t="shared" si="37"/>
        <v>4</v>
      </c>
      <c r="P90">
        <f>SUMIFS([1]summer_paralympics_with_contine!$K$2:$K$1382, [1]summer_paralympics_with_contine!$B$2:$B$1382, A90, [1]summer_paralympics_with_contine!$P$2:$P$1382, B90)</f>
        <v>198</v>
      </c>
      <c r="Q90">
        <f>SUMIFS([1]summer_paralympics_with_contine!$L$2:$L$1382, [1]summer_paralympics_with_contine!$B$2:$B$1382, A90, [1]summer_paralympics_with_contine!$P$2:$P$1382, B90)</f>
        <v>75</v>
      </c>
      <c r="R90" s="2">
        <f t="shared" si="31"/>
        <v>0.72527472527472525</v>
      </c>
      <c r="S90" s="2">
        <f t="shared" si="32"/>
        <v>0.27472527472527475</v>
      </c>
    </row>
    <row r="91" spans="1:19" x14ac:dyDescent="0.25">
      <c r="A91">
        <v>2008</v>
      </c>
      <c r="B91" t="s">
        <v>8</v>
      </c>
      <c r="C91">
        <f>SUMIFS([1]summer_paralympics_with_contine!$J$2:$J$1382, [1]summer_paralympics_with_contine!$B$2:$B$1382, A91, [1]summer_paralympics_with_contine!$P$2:$P$1382, B91)</f>
        <v>92</v>
      </c>
      <c r="D91">
        <f>SUMIFS([1]summer_paralympics_with_contine!$G$2:$G$1382, [1]summer_paralympics_with_contine!$B$2:$B$1382, A91, [1]summer_paralympics_with_contine!$P$2:$P$1382, B91)</f>
        <v>28</v>
      </c>
      <c r="E91">
        <f>SUMIFS([1]summer_paralympics_with_contine!$H$2:$H$1382, [1]summer_paralympics_with_contine!$B$2:$B$1382, A91, [1]summer_paralympics_with_contine!$P$2:$P$1382, B91)</f>
        <v>33</v>
      </c>
      <c r="F91">
        <f>SUMIFS([1]summer_paralympics_with_contine!$I$2:$I$1382, [1]summer_paralympics_with_contine!$B$2:$B$1382, A91, [1]summer_paralympics_with_contine!$P$2:$P$1382, B91)</f>
        <v>31</v>
      </c>
      <c r="G91">
        <f>COUNTIFS([1]summer_paralympics_with_contine!$B$2:$B$1382, A91, [1]summer_paralympics_with_contine!$P$2:$P$1382, B91)</f>
        <v>7</v>
      </c>
      <c r="H91" s="1">
        <f t="shared" si="27"/>
        <v>13.142857142857142</v>
      </c>
      <c r="I91" s="1">
        <f t="shared" si="28"/>
        <v>4</v>
      </c>
      <c r="J91" s="1">
        <f t="shared" si="29"/>
        <v>4.7142857142857144</v>
      </c>
      <c r="K91" s="1">
        <f t="shared" si="30"/>
        <v>4.4285714285714288</v>
      </c>
      <c r="L91">
        <f t="shared" si="38"/>
        <v>2</v>
      </c>
      <c r="M91">
        <f t="shared" si="37"/>
        <v>3</v>
      </c>
      <c r="N91">
        <f t="shared" si="37"/>
        <v>2</v>
      </c>
      <c r="O91">
        <f t="shared" si="37"/>
        <v>2</v>
      </c>
      <c r="P91">
        <f>SUMIFS([1]summer_paralympics_with_contine!$K$2:$K$1382, [1]summer_paralympics_with_contine!$B$2:$B$1382, A91, [1]summer_paralympics_with_contine!$P$2:$P$1382, B91)</f>
        <v>111</v>
      </c>
      <c r="Q91">
        <f>SUMIFS([1]summer_paralympics_with_contine!$L$2:$L$1382, [1]summer_paralympics_with_contine!$B$2:$B$1382, A91, [1]summer_paralympics_with_contine!$P$2:$P$1382, B91)</f>
        <v>80</v>
      </c>
      <c r="R91" s="2">
        <f t="shared" si="31"/>
        <v>0.58115183246073299</v>
      </c>
      <c r="S91" s="2">
        <f t="shared" si="32"/>
        <v>0.41884816753926701</v>
      </c>
    </row>
    <row r="92" spans="1:19" x14ac:dyDescent="0.25">
      <c r="A92">
        <v>2008</v>
      </c>
      <c r="B92" t="s">
        <v>9</v>
      </c>
      <c r="C92">
        <f>SUMIFS([1]summer_paralympics_with_contine!$J$2:$J$1382, [1]summer_paralympics_with_contine!$B$2:$B$1382, A92, [1]summer_paralympics_with_contine!$P$2:$P$1382, B92)</f>
        <v>0</v>
      </c>
      <c r="D92">
        <f>SUMIFS([1]summer_paralympics_with_contine!$G$2:$G$1382, [1]summer_paralympics_with_contine!$B$2:$B$1382, A92, [1]summer_paralympics_with_contine!$P$2:$P$1382, B92)</f>
        <v>0</v>
      </c>
      <c r="E92">
        <f>SUMIFS([1]summer_paralympics_with_contine!$H$2:$H$1382, [1]summer_paralympics_with_contine!$B$2:$B$1382, A92, [1]summer_paralympics_with_contine!$P$2:$P$1382, B92)</f>
        <v>0</v>
      </c>
      <c r="F92">
        <f>SUMIFS([1]summer_paralympics_with_contine!$I$2:$I$1382, [1]summer_paralympics_with_contine!$B$2:$B$1382, A92, [1]summer_paralympics_with_contine!$P$2:$P$1382, B92)</f>
        <v>0</v>
      </c>
      <c r="G92">
        <f>COUNTIFS([1]summer_paralympics_with_contine!$B$2:$B$1382, A92, [1]summer_paralympics_with_contine!$P$2:$P$1382, B92)</f>
        <v>0</v>
      </c>
      <c r="H92" s="1">
        <f t="shared" si="27"/>
        <v>0</v>
      </c>
      <c r="I92" s="1">
        <f t="shared" si="28"/>
        <v>0</v>
      </c>
      <c r="J92" s="1">
        <f t="shared" si="29"/>
        <v>0</v>
      </c>
      <c r="K92" s="1">
        <f t="shared" si="30"/>
        <v>0</v>
      </c>
      <c r="L92">
        <f t="shared" si="38"/>
        <v>7</v>
      </c>
      <c r="M92">
        <f t="shared" si="37"/>
        <v>7</v>
      </c>
      <c r="N92">
        <f t="shared" si="37"/>
        <v>7</v>
      </c>
      <c r="O92">
        <f t="shared" si="37"/>
        <v>7</v>
      </c>
      <c r="P92">
        <f>SUMIFS([1]summer_paralympics_with_contine!$K$2:$K$1382, [1]summer_paralympics_with_contine!$B$2:$B$1382, A92, [1]summer_paralympics_with_contine!$P$2:$P$1382, B92)</f>
        <v>0</v>
      </c>
      <c r="Q92">
        <f>SUMIFS([1]summer_paralympics_with_contine!$L$2:$L$1382, [1]summer_paralympics_with_contine!$B$2:$B$1382, A92, [1]summer_paralympics_with_contine!$P$2:$P$1382, B92)</f>
        <v>0</v>
      </c>
      <c r="R92" s="2">
        <f t="shared" si="31"/>
        <v>0</v>
      </c>
      <c r="S92" s="2">
        <f t="shared" si="32"/>
        <v>0</v>
      </c>
    </row>
    <row r="93" spans="1:19" x14ac:dyDescent="0.25">
      <c r="A93">
        <v>2012</v>
      </c>
      <c r="B93" t="s">
        <v>3</v>
      </c>
      <c r="C93">
        <f>SUMIFS([1]summer_paralympics_with_contine!$J$2:$J$1382, [1]summer_paralympics_with_contine!$B$2:$B$1382, A93, [1]summer_paralympics_with_contine!$P$2:$P$1382, B93)</f>
        <v>344</v>
      </c>
      <c r="D93">
        <f>SUMIFS([1]summer_paralympics_with_contine!$G$2:$G$1382, [1]summer_paralympics_with_contine!$B$2:$B$1382, A93, [1]summer_paralympics_with_contine!$P$2:$P$1382, B93)</f>
        <v>128</v>
      </c>
      <c r="E93">
        <f>SUMIFS([1]summer_paralympics_with_contine!$H$2:$H$1382, [1]summer_paralympics_with_contine!$B$2:$B$1382, A93, [1]summer_paralympics_with_contine!$P$2:$P$1382, B93)</f>
        <v>108</v>
      </c>
      <c r="F93">
        <f>SUMIFS([1]summer_paralympics_with_contine!$I$2:$I$1382, [1]summer_paralympics_with_contine!$B$2:$B$1382, A93, [1]summer_paralympics_with_contine!$P$2:$P$1382, B93)</f>
        <v>108</v>
      </c>
      <c r="G93">
        <f>COUNTIFS([1]summer_paralympics_with_contine!$B$2:$B$1382, A93, [1]summer_paralympics_with_contine!$P$2:$P$1382, B93)</f>
        <v>41</v>
      </c>
      <c r="H93" s="1">
        <f t="shared" si="27"/>
        <v>8.3902439024390247</v>
      </c>
      <c r="I93" s="1">
        <f t="shared" si="28"/>
        <v>3.1219512195121952</v>
      </c>
      <c r="J93" s="1">
        <f t="shared" si="29"/>
        <v>2.6341463414634148</v>
      </c>
      <c r="K93" s="1">
        <f t="shared" si="30"/>
        <v>2.6341463414634148</v>
      </c>
      <c r="L93">
        <f>RANK(H93, H$93:H$99)</f>
        <v>4</v>
      </c>
      <c r="M93">
        <f t="shared" ref="M93:O99" si="39">RANK(I93, I$93:I$99)</f>
        <v>3</v>
      </c>
      <c r="N93">
        <f t="shared" si="39"/>
        <v>4</v>
      </c>
      <c r="O93">
        <f t="shared" si="39"/>
        <v>4</v>
      </c>
      <c r="P93">
        <f>SUMIFS([1]summer_paralympics_with_contine!$K$2:$K$1382, [1]summer_paralympics_with_contine!$B$2:$B$1382, A93, [1]summer_paralympics_with_contine!$P$2:$P$1382, B93)</f>
        <v>576</v>
      </c>
      <c r="Q93">
        <f>SUMIFS([1]summer_paralympics_with_contine!$L$2:$L$1382, [1]summer_paralympics_with_contine!$B$2:$B$1382, A93, [1]summer_paralympics_with_contine!$P$2:$P$1382, B93)</f>
        <v>298</v>
      </c>
      <c r="R93" s="2">
        <f t="shared" si="31"/>
        <v>0.65903890160183065</v>
      </c>
      <c r="S93" s="2">
        <f t="shared" si="32"/>
        <v>0.34096109839816935</v>
      </c>
    </row>
    <row r="94" spans="1:19" x14ac:dyDescent="0.25">
      <c r="A94">
        <v>2012</v>
      </c>
      <c r="B94" t="s">
        <v>4</v>
      </c>
      <c r="C94">
        <f>SUMIFS([1]summer_paralympics_with_contine!$J$2:$J$1382, [1]summer_paralympics_with_contine!$B$2:$B$1382, A94, [1]summer_paralympics_with_contine!$P$2:$P$1382, B94)</f>
        <v>112</v>
      </c>
      <c r="D94">
        <f>SUMIFS([1]summer_paralympics_with_contine!$G$2:$G$1382, [1]summer_paralympics_with_contine!$B$2:$B$1382, A94, [1]summer_paralympics_with_contine!$P$2:$P$1382, B94)</f>
        <v>38</v>
      </c>
      <c r="E94">
        <f>SUMIFS([1]summer_paralympics_with_contine!$H$2:$H$1382, [1]summer_paralympics_with_contine!$B$2:$B$1382, A94, [1]summer_paralympics_with_contine!$P$2:$P$1382, B94)</f>
        <v>36</v>
      </c>
      <c r="F94">
        <f>SUMIFS([1]summer_paralympics_with_contine!$I$2:$I$1382, [1]summer_paralympics_with_contine!$B$2:$B$1382, A94, [1]summer_paralympics_with_contine!$P$2:$P$1382, B94)</f>
        <v>38</v>
      </c>
      <c r="G94">
        <f>COUNTIFS([1]summer_paralympics_with_contine!$B$2:$B$1382, A94, [1]summer_paralympics_with_contine!$P$2:$P$1382, B94)</f>
        <v>40</v>
      </c>
      <c r="H94" s="1">
        <f t="shared" si="27"/>
        <v>2.8</v>
      </c>
      <c r="I94" s="1">
        <f t="shared" si="28"/>
        <v>0.95</v>
      </c>
      <c r="J94" s="1">
        <f t="shared" si="29"/>
        <v>0.9</v>
      </c>
      <c r="K94" s="1">
        <f t="shared" si="30"/>
        <v>0.95</v>
      </c>
      <c r="L94">
        <f t="shared" ref="L94:L99" si="40">RANK(H94, H$93:H$99)</f>
        <v>6</v>
      </c>
      <c r="M94">
        <f t="shared" si="39"/>
        <v>6</v>
      </c>
      <c r="N94">
        <f t="shared" si="39"/>
        <v>6</v>
      </c>
      <c r="O94">
        <f t="shared" si="39"/>
        <v>6</v>
      </c>
      <c r="P94">
        <f>SUMIFS([1]summer_paralympics_with_contine!$K$2:$K$1382, [1]summer_paralympics_with_contine!$B$2:$B$1382, A94, [1]summer_paralympics_with_contine!$P$2:$P$1382, B94)</f>
        <v>223</v>
      </c>
      <c r="Q94">
        <f>SUMIFS([1]summer_paralympics_with_contine!$L$2:$L$1382, [1]summer_paralympics_with_contine!$B$2:$B$1382, A94, [1]summer_paralympics_with_contine!$P$2:$P$1382, B94)</f>
        <v>86</v>
      </c>
      <c r="R94" s="2">
        <f t="shared" si="31"/>
        <v>0.72168284789644011</v>
      </c>
      <c r="S94" s="2">
        <f t="shared" si="32"/>
        <v>0.27831715210355989</v>
      </c>
    </row>
    <row r="95" spans="1:19" x14ac:dyDescent="0.25">
      <c r="A95">
        <v>2012</v>
      </c>
      <c r="B95" t="s">
        <v>5</v>
      </c>
      <c r="C95">
        <f>SUMIFS([1]summer_paralympics_with_contine!$J$2:$J$1382, [1]summer_paralympics_with_contine!$B$2:$B$1382, A95, [1]summer_paralympics_with_contine!$P$2:$P$1382, B95)</f>
        <v>742</v>
      </c>
      <c r="D95">
        <f>SUMIFS([1]summer_paralympics_with_contine!$G$2:$G$1382, [1]summer_paralympics_with_contine!$B$2:$B$1382, A95, [1]summer_paralympics_with_contine!$P$2:$P$1382, B95)</f>
        <v>222</v>
      </c>
      <c r="E95">
        <f>SUMIFS([1]summer_paralympics_with_contine!$H$2:$H$1382, [1]summer_paralympics_with_contine!$B$2:$B$1382, A95, [1]summer_paralympics_with_contine!$P$2:$P$1382, B95)</f>
        <v>259</v>
      </c>
      <c r="F95">
        <f>SUMIFS([1]summer_paralympics_with_contine!$I$2:$I$1382, [1]summer_paralympics_with_contine!$B$2:$B$1382, A95, [1]summer_paralympics_with_contine!$P$2:$P$1382, B95)</f>
        <v>261</v>
      </c>
      <c r="G95">
        <f>COUNTIFS([1]summer_paralympics_with_contine!$B$2:$B$1382, A95, [1]summer_paralympics_with_contine!$P$2:$P$1382, B95)</f>
        <v>47</v>
      </c>
      <c r="H95" s="1">
        <f t="shared" si="27"/>
        <v>15.787234042553191</v>
      </c>
      <c r="I95" s="1">
        <f t="shared" si="28"/>
        <v>4.7234042553191493</v>
      </c>
      <c r="J95" s="1">
        <f t="shared" si="29"/>
        <v>5.5106382978723403</v>
      </c>
      <c r="K95" s="1">
        <f t="shared" si="30"/>
        <v>5.5531914893617023</v>
      </c>
      <c r="L95">
        <f t="shared" si="40"/>
        <v>1</v>
      </c>
      <c r="M95">
        <f t="shared" si="39"/>
        <v>2</v>
      </c>
      <c r="N95">
        <f t="shared" si="39"/>
        <v>1</v>
      </c>
      <c r="O95">
        <f t="shared" si="39"/>
        <v>1</v>
      </c>
      <c r="P95">
        <f>SUMIFS([1]summer_paralympics_with_contine!$K$2:$K$1382, [1]summer_paralympics_with_contine!$B$2:$B$1382, A95, [1]summer_paralympics_with_contine!$P$2:$P$1382, B95)</f>
        <v>1333</v>
      </c>
      <c r="Q95">
        <f>SUMIFS([1]summer_paralympics_with_contine!$L$2:$L$1382, [1]summer_paralympics_with_contine!$B$2:$B$1382, A95, [1]summer_paralympics_with_contine!$P$2:$P$1382, B95)</f>
        <v>734</v>
      </c>
      <c r="R95" s="2">
        <f t="shared" si="31"/>
        <v>0.64489598451862606</v>
      </c>
      <c r="S95" s="2">
        <f t="shared" si="32"/>
        <v>0.35510401548137399</v>
      </c>
    </row>
    <row r="96" spans="1:19" x14ac:dyDescent="0.25">
      <c r="A96">
        <v>2012</v>
      </c>
      <c r="B96" t="s">
        <v>6</v>
      </c>
      <c r="C96">
        <f>SUMIFS([1]summer_paralympics_with_contine!$J$2:$J$1382, [1]summer_paralympics_with_contine!$B$2:$B$1382, A96, [1]summer_paralympics_with_contine!$P$2:$P$1382, B96)</f>
        <v>168</v>
      </c>
      <c r="D96">
        <f>SUMIFS([1]summer_paralympics_with_contine!$G$2:$G$1382, [1]summer_paralympics_with_contine!$B$2:$B$1382, A96, [1]summer_paralympics_with_contine!$P$2:$P$1382, B96)</f>
        <v>54</v>
      </c>
      <c r="E96">
        <f>SUMIFS([1]summer_paralympics_with_contine!$H$2:$H$1382, [1]summer_paralympics_with_contine!$B$2:$B$1382, A96, [1]summer_paralympics_with_contine!$P$2:$P$1382, B96)</f>
        <v>53</v>
      </c>
      <c r="F96">
        <f>SUMIFS([1]summer_paralympics_with_contine!$I$2:$I$1382, [1]summer_paralympics_with_contine!$B$2:$B$1382, A96, [1]summer_paralympics_with_contine!$P$2:$P$1382, B96)</f>
        <v>61</v>
      </c>
      <c r="G96">
        <f>COUNTIFS([1]summer_paralympics_with_contine!$B$2:$B$1382, A96, [1]summer_paralympics_with_contine!$P$2:$P$1382, B96)</f>
        <v>19</v>
      </c>
      <c r="H96" s="1">
        <f t="shared" si="27"/>
        <v>8.8421052631578956</v>
      </c>
      <c r="I96" s="1">
        <f t="shared" si="28"/>
        <v>2.8421052631578947</v>
      </c>
      <c r="J96" s="1">
        <f t="shared" si="29"/>
        <v>2.7894736842105261</v>
      </c>
      <c r="K96" s="1">
        <f t="shared" si="30"/>
        <v>3.2105263157894739</v>
      </c>
      <c r="L96">
        <f t="shared" si="40"/>
        <v>3</v>
      </c>
      <c r="M96">
        <f t="shared" si="39"/>
        <v>4</v>
      </c>
      <c r="N96">
        <f t="shared" si="39"/>
        <v>3</v>
      </c>
      <c r="O96">
        <f t="shared" si="39"/>
        <v>3</v>
      </c>
      <c r="P96">
        <f>SUMIFS([1]summer_paralympics_with_contine!$K$2:$K$1382, [1]summer_paralympics_with_contine!$B$2:$B$1382, A96, [1]summer_paralympics_with_contine!$P$2:$P$1382, B96)</f>
        <v>288</v>
      </c>
      <c r="Q96">
        <f>SUMIFS([1]summer_paralympics_with_contine!$L$2:$L$1382, [1]summer_paralympics_with_contine!$B$2:$B$1382, A96, [1]summer_paralympics_with_contine!$P$2:$P$1382, B96)</f>
        <v>205</v>
      </c>
      <c r="R96" s="2">
        <f t="shared" si="31"/>
        <v>0.58417849898580121</v>
      </c>
      <c r="S96" s="2">
        <f t="shared" si="32"/>
        <v>0.41582150101419879</v>
      </c>
    </row>
    <row r="97" spans="1:19" x14ac:dyDescent="0.25">
      <c r="A97">
        <v>2012</v>
      </c>
      <c r="B97" t="s">
        <v>7</v>
      </c>
      <c r="C97">
        <f>SUMIFS([1]summer_paralympics_with_contine!$J$2:$J$1382, [1]summer_paralympics_with_contine!$B$2:$B$1382, A97, [1]summer_paralympics_with_contine!$P$2:$P$1382, B97)</f>
        <v>53</v>
      </c>
      <c r="D97">
        <f>SUMIFS([1]summer_paralympics_with_contine!$G$2:$G$1382, [1]summer_paralympics_with_contine!$B$2:$B$1382, A97, [1]summer_paralympics_with_contine!$P$2:$P$1382, B97)</f>
        <v>22</v>
      </c>
      <c r="E97">
        <f>SUMIFS([1]summer_paralympics_with_contine!$H$2:$H$1382, [1]summer_paralympics_with_contine!$B$2:$B$1382, A97, [1]summer_paralympics_with_contine!$P$2:$P$1382, B97)</f>
        <v>17</v>
      </c>
      <c r="F97">
        <f>SUMIFS([1]summer_paralympics_with_contine!$I$2:$I$1382, [1]summer_paralympics_with_contine!$B$2:$B$1382, A97, [1]summer_paralympics_with_contine!$P$2:$P$1382, B97)</f>
        <v>14</v>
      </c>
      <c r="G97">
        <f>COUNTIFS([1]summer_paralympics_with_contine!$B$2:$B$1382, A97, [1]summer_paralympics_with_contine!$P$2:$P$1382, B97)</f>
        <v>9</v>
      </c>
      <c r="H97" s="1">
        <f t="shared" si="27"/>
        <v>5.8888888888888893</v>
      </c>
      <c r="I97" s="1">
        <f t="shared" si="28"/>
        <v>2.4444444444444446</v>
      </c>
      <c r="J97" s="1">
        <f t="shared" si="29"/>
        <v>1.8888888888888888</v>
      </c>
      <c r="K97" s="1">
        <f t="shared" si="30"/>
        <v>1.5555555555555556</v>
      </c>
      <c r="L97">
        <f t="shared" si="40"/>
        <v>5</v>
      </c>
      <c r="M97">
        <f t="shared" si="39"/>
        <v>5</v>
      </c>
      <c r="N97">
        <f t="shared" si="39"/>
        <v>5</v>
      </c>
      <c r="O97">
        <f t="shared" si="39"/>
        <v>5</v>
      </c>
      <c r="P97">
        <f>SUMIFS([1]summer_paralympics_with_contine!$K$2:$K$1382, [1]summer_paralympics_with_contine!$B$2:$B$1382, A97, [1]summer_paralympics_with_contine!$P$2:$P$1382, B97)</f>
        <v>216</v>
      </c>
      <c r="Q97">
        <f>SUMIFS([1]summer_paralympics_with_contine!$L$2:$L$1382, [1]summer_paralympics_with_contine!$B$2:$B$1382, A97, [1]summer_paralympics_with_contine!$P$2:$P$1382, B97)</f>
        <v>95</v>
      </c>
      <c r="R97" s="2">
        <f t="shared" si="31"/>
        <v>0.69453376205787787</v>
      </c>
      <c r="S97" s="2">
        <f t="shared" si="32"/>
        <v>0.30546623794212219</v>
      </c>
    </row>
    <row r="98" spans="1:19" x14ac:dyDescent="0.25">
      <c r="A98">
        <v>2012</v>
      </c>
      <c r="B98" t="s">
        <v>8</v>
      </c>
      <c r="C98">
        <f>SUMIFS([1]summer_paralympics_with_contine!$J$2:$J$1382, [1]summer_paralympics_with_contine!$B$2:$B$1382, A98, [1]summer_paralympics_with_contine!$P$2:$P$1382, B98)</f>
        <v>103</v>
      </c>
      <c r="D98">
        <f>SUMIFS([1]summer_paralympics_with_contine!$G$2:$G$1382, [1]summer_paralympics_with_contine!$B$2:$B$1382, A98, [1]summer_paralympics_with_contine!$P$2:$P$1382, B98)</f>
        <v>39</v>
      </c>
      <c r="E98">
        <f>SUMIFS([1]summer_paralympics_with_contine!$H$2:$H$1382, [1]summer_paralympics_with_contine!$B$2:$B$1382, A98, [1]summer_paralympics_with_contine!$P$2:$P$1382, B98)</f>
        <v>30</v>
      </c>
      <c r="F98">
        <f>SUMIFS([1]summer_paralympics_with_contine!$I$2:$I$1382, [1]summer_paralympics_with_contine!$B$2:$B$1382, A98, [1]summer_paralympics_with_contine!$P$2:$P$1382, B98)</f>
        <v>34</v>
      </c>
      <c r="G98">
        <f>COUNTIFS([1]summer_paralympics_with_contine!$B$2:$B$1382, A98, [1]summer_paralympics_with_contine!$P$2:$P$1382, B98)</f>
        <v>8</v>
      </c>
      <c r="H98" s="1">
        <f t="shared" si="27"/>
        <v>12.875</v>
      </c>
      <c r="I98" s="1">
        <f t="shared" si="28"/>
        <v>4.875</v>
      </c>
      <c r="J98" s="1">
        <f t="shared" si="29"/>
        <v>3.75</v>
      </c>
      <c r="K98" s="1">
        <f t="shared" si="30"/>
        <v>4.25</v>
      </c>
      <c r="L98">
        <f t="shared" si="40"/>
        <v>2</v>
      </c>
      <c r="M98">
        <f t="shared" si="39"/>
        <v>1</v>
      </c>
      <c r="N98">
        <f t="shared" si="39"/>
        <v>2</v>
      </c>
      <c r="O98">
        <f t="shared" si="39"/>
        <v>2</v>
      </c>
      <c r="P98">
        <f>SUMIFS([1]summer_paralympics_with_contine!$K$2:$K$1382, [1]summer_paralympics_with_contine!$B$2:$B$1382, A98, [1]summer_paralympics_with_contine!$P$2:$P$1382, B98)</f>
        <v>105</v>
      </c>
      <c r="Q98">
        <f>SUMIFS([1]summer_paralympics_with_contine!$L$2:$L$1382, [1]summer_paralympics_with_contine!$B$2:$B$1382, A98, [1]summer_paralympics_with_contine!$P$2:$P$1382, B98)</f>
        <v>84</v>
      </c>
      <c r="R98" s="2">
        <f t="shared" si="31"/>
        <v>0.55555555555555558</v>
      </c>
      <c r="S98" s="2">
        <f t="shared" si="32"/>
        <v>0.44444444444444442</v>
      </c>
    </row>
    <row r="99" spans="1:19" x14ac:dyDescent="0.25">
      <c r="A99">
        <v>2012</v>
      </c>
      <c r="B99" t="s">
        <v>9</v>
      </c>
      <c r="C99">
        <f>SUMIFS([1]summer_paralympics_with_contine!$J$2:$J$1382, [1]summer_paralympics_with_contine!$B$2:$B$1382, A99, [1]summer_paralympics_with_contine!$P$2:$P$1382, B99)</f>
        <v>0</v>
      </c>
      <c r="D99">
        <f>SUMIFS([1]summer_paralympics_with_contine!$G$2:$G$1382, [1]summer_paralympics_with_contine!$B$2:$B$1382, A99, [1]summer_paralympics_with_contine!$P$2:$P$1382, B99)</f>
        <v>0</v>
      </c>
      <c r="E99">
        <f>SUMIFS([1]summer_paralympics_with_contine!$H$2:$H$1382, [1]summer_paralympics_with_contine!$B$2:$B$1382, A99, [1]summer_paralympics_with_contine!$P$2:$P$1382, B99)</f>
        <v>0</v>
      </c>
      <c r="F99">
        <f>SUMIFS([1]summer_paralympics_with_contine!$I$2:$I$1382, [1]summer_paralympics_with_contine!$B$2:$B$1382, A99, [1]summer_paralympics_with_contine!$P$2:$P$1382, B99)</f>
        <v>0</v>
      </c>
      <c r="G99">
        <f>COUNTIFS([1]summer_paralympics_with_contine!$B$2:$B$1382, A99, [1]summer_paralympics_with_contine!$P$2:$P$1382, B99)</f>
        <v>0</v>
      </c>
      <c r="H99" s="1">
        <f t="shared" si="27"/>
        <v>0</v>
      </c>
      <c r="I99" s="1">
        <f t="shared" si="28"/>
        <v>0</v>
      </c>
      <c r="J99" s="1">
        <f t="shared" si="29"/>
        <v>0</v>
      </c>
      <c r="K99" s="1">
        <f t="shared" si="30"/>
        <v>0</v>
      </c>
      <c r="L99">
        <f t="shared" si="40"/>
        <v>7</v>
      </c>
      <c r="M99">
        <f t="shared" si="39"/>
        <v>7</v>
      </c>
      <c r="N99">
        <f t="shared" si="39"/>
        <v>7</v>
      </c>
      <c r="O99">
        <f t="shared" si="39"/>
        <v>7</v>
      </c>
      <c r="P99">
        <f>SUMIFS([1]summer_paralympics_with_contine!$K$2:$K$1382, [1]summer_paralympics_with_contine!$B$2:$B$1382, A99, [1]summer_paralympics_with_contine!$P$2:$P$1382, B99)</f>
        <v>0</v>
      </c>
      <c r="Q99">
        <f>SUMIFS([1]summer_paralympics_with_contine!$L$2:$L$1382, [1]summer_paralympics_with_contine!$B$2:$B$1382, A99, [1]summer_paralympics_with_contine!$P$2:$P$1382, B99)</f>
        <v>0</v>
      </c>
      <c r="R99" s="2">
        <f t="shared" si="31"/>
        <v>0</v>
      </c>
      <c r="S99" s="2">
        <f t="shared" si="32"/>
        <v>0</v>
      </c>
    </row>
    <row r="100" spans="1:19" x14ac:dyDescent="0.25">
      <c r="A100">
        <v>2016</v>
      </c>
      <c r="B100" t="s">
        <v>3</v>
      </c>
      <c r="C100">
        <f>SUMIFS([1]summer_paralympics_with_contine!$J$2:$J$1382, [1]summer_paralympics_with_contine!$B$2:$B$1382, A100, [1]summer_paralympics_with_contine!$P$2:$P$1382, B100)</f>
        <v>423</v>
      </c>
      <c r="D100">
        <f>SUMIFS([1]summer_paralympics_with_contine!$G$2:$G$1382, [1]summer_paralympics_with_contine!$B$2:$B$1382, A100, [1]summer_paralympics_with_contine!$P$2:$P$1382, B100)</f>
        <v>152</v>
      </c>
      <c r="E100">
        <f>SUMIFS([1]summer_paralympics_with_contine!$H$2:$H$1382, [1]summer_paralympics_with_contine!$B$2:$B$1382, A100, [1]summer_paralympics_with_contine!$P$2:$P$1382, B100)</f>
        <v>139</v>
      </c>
      <c r="F100">
        <f>SUMIFS([1]summer_paralympics_with_contine!$I$2:$I$1382, [1]summer_paralympics_with_contine!$B$2:$B$1382, A100, [1]summer_paralympics_with_contine!$P$2:$P$1382, B100)</f>
        <v>132</v>
      </c>
      <c r="G100">
        <f>COUNTIFS([1]summer_paralympics_with_contine!$B$2:$B$1382, A100, [1]summer_paralympics_with_contine!$P$2:$P$1382, B100)</f>
        <v>39</v>
      </c>
      <c r="H100" s="1">
        <f t="shared" si="27"/>
        <v>10.846153846153847</v>
      </c>
      <c r="I100" s="1">
        <f t="shared" si="28"/>
        <v>3.8974358974358974</v>
      </c>
      <c r="J100" s="1">
        <f t="shared" si="29"/>
        <v>3.5641025641025643</v>
      </c>
      <c r="K100" s="1">
        <f t="shared" si="30"/>
        <v>3.3846153846153846</v>
      </c>
      <c r="L100">
        <f>RANK(H100, H$100:H$106)</f>
        <v>4</v>
      </c>
      <c r="M100">
        <f t="shared" ref="M100:O106" si="41">RANK(I100, I$100:I$106)</f>
        <v>3</v>
      </c>
      <c r="N100">
        <f t="shared" si="41"/>
        <v>4</v>
      </c>
      <c r="O100">
        <f t="shared" si="41"/>
        <v>4</v>
      </c>
      <c r="P100">
        <f>SUMIFS([1]summer_paralympics_with_contine!$K$2:$K$1382, [1]summer_paralympics_with_contine!$B$2:$B$1382, A100, [1]summer_paralympics_with_contine!$P$2:$P$1382, B100)</f>
        <v>595</v>
      </c>
      <c r="Q100">
        <f>SUMIFS([1]summer_paralympics_with_contine!$L$2:$L$1382, [1]summer_paralympics_with_contine!$B$2:$B$1382, A100, [1]summer_paralympics_with_contine!$P$2:$P$1382, B100)</f>
        <v>354</v>
      </c>
      <c r="R100" s="2">
        <f t="shared" si="31"/>
        <v>0.62697576396206534</v>
      </c>
      <c r="S100" s="2">
        <f t="shared" si="32"/>
        <v>0.37302423603793466</v>
      </c>
    </row>
    <row r="101" spans="1:19" x14ac:dyDescent="0.25">
      <c r="A101">
        <v>2016</v>
      </c>
      <c r="B101" t="s">
        <v>4</v>
      </c>
      <c r="C101">
        <f>SUMIFS([1]summer_paralympics_with_contine!$J$2:$J$1382, [1]summer_paralympics_with_contine!$B$2:$B$1382, A101, [1]summer_paralympics_with_contine!$P$2:$P$1382, B101)</f>
        <v>99</v>
      </c>
      <c r="D101">
        <f>SUMIFS([1]summer_paralympics_with_contine!$G$2:$G$1382, [1]summer_paralympics_with_contine!$B$2:$B$1382, A101, [1]summer_paralympics_with_contine!$P$2:$P$1382, B101)</f>
        <v>36</v>
      </c>
      <c r="E101">
        <f>SUMIFS([1]summer_paralympics_with_contine!$H$2:$H$1382, [1]summer_paralympics_with_contine!$B$2:$B$1382, A101, [1]summer_paralympics_with_contine!$P$2:$P$1382, B101)</f>
        <v>32</v>
      </c>
      <c r="F101">
        <f>SUMIFS([1]summer_paralympics_with_contine!$I$2:$I$1382, [1]summer_paralympics_with_contine!$B$2:$B$1382, A101, [1]summer_paralympics_with_contine!$P$2:$P$1382, B101)</f>
        <v>31</v>
      </c>
      <c r="G101">
        <f>COUNTIFS([1]summer_paralympics_with_contine!$B$2:$B$1382, A101, [1]summer_paralympics_with_contine!$P$2:$P$1382, B101)</f>
        <v>43</v>
      </c>
      <c r="H101" s="1">
        <f t="shared" si="27"/>
        <v>2.3023255813953489</v>
      </c>
      <c r="I101" s="1">
        <f t="shared" si="28"/>
        <v>0.83720930232558144</v>
      </c>
      <c r="J101" s="1">
        <f t="shared" si="29"/>
        <v>0.7441860465116279</v>
      </c>
      <c r="K101" s="1">
        <f t="shared" si="30"/>
        <v>0.72093023255813948</v>
      </c>
      <c r="L101">
        <f t="shared" ref="L101:L106" si="42">RANK(H101, H$100:H$106)</f>
        <v>6</v>
      </c>
      <c r="M101">
        <f t="shared" si="41"/>
        <v>6</v>
      </c>
      <c r="N101">
        <f t="shared" si="41"/>
        <v>6</v>
      </c>
      <c r="O101">
        <f t="shared" si="41"/>
        <v>6</v>
      </c>
      <c r="P101">
        <f>SUMIFS([1]summer_paralympics_with_contine!$K$2:$K$1382, [1]summer_paralympics_with_contine!$B$2:$B$1382, A101, [1]summer_paralympics_with_contine!$P$2:$P$1382, B101)</f>
        <v>192</v>
      </c>
      <c r="Q101">
        <f>SUMIFS([1]summer_paralympics_with_contine!$L$2:$L$1382, [1]summer_paralympics_with_contine!$B$2:$B$1382, A101, [1]summer_paralympics_with_contine!$P$2:$P$1382, B101)</f>
        <v>125</v>
      </c>
      <c r="R101" s="2">
        <f t="shared" si="31"/>
        <v>0.60567823343848581</v>
      </c>
      <c r="S101" s="2">
        <f t="shared" si="32"/>
        <v>0.39432176656151419</v>
      </c>
    </row>
    <row r="102" spans="1:19" x14ac:dyDescent="0.25">
      <c r="A102">
        <v>2016</v>
      </c>
      <c r="B102" t="s">
        <v>5</v>
      </c>
      <c r="C102">
        <f>SUMIFS([1]summer_paralympics_with_contine!$J$2:$J$1382, [1]summer_paralympics_with_contine!$B$2:$B$1382, A102, [1]summer_paralympics_with_contine!$P$2:$P$1382, B102)</f>
        <v>696</v>
      </c>
      <c r="D102">
        <f>SUMIFS([1]summer_paralympics_with_contine!$G$2:$G$1382, [1]summer_paralympics_with_contine!$B$2:$B$1382, A102, [1]summer_paralympics_with_contine!$P$2:$P$1382, B102)</f>
        <v>232</v>
      </c>
      <c r="E102">
        <f>SUMIFS([1]summer_paralympics_with_contine!$H$2:$H$1382, [1]summer_paralympics_with_contine!$B$2:$B$1382, A102, [1]summer_paralympics_with_contine!$P$2:$P$1382, B102)</f>
        <v>227</v>
      </c>
      <c r="F102">
        <f>SUMIFS([1]summer_paralympics_with_contine!$I$2:$I$1382, [1]summer_paralympics_with_contine!$B$2:$B$1382, A102, [1]summer_paralympics_with_contine!$P$2:$P$1382, B102)</f>
        <v>237</v>
      </c>
      <c r="G102">
        <f>COUNTIFS([1]summer_paralympics_with_contine!$B$2:$B$1382, A102, [1]summer_paralympics_with_contine!$P$2:$P$1382, B102)</f>
        <v>44</v>
      </c>
      <c r="H102" s="1">
        <f t="shared" si="27"/>
        <v>15.818181818181818</v>
      </c>
      <c r="I102" s="1">
        <f t="shared" si="28"/>
        <v>5.2727272727272725</v>
      </c>
      <c r="J102" s="1">
        <f t="shared" si="29"/>
        <v>5.1590909090909092</v>
      </c>
      <c r="K102" s="1">
        <f t="shared" si="30"/>
        <v>5.3863636363636367</v>
      </c>
      <c r="L102">
        <f t="shared" si="42"/>
        <v>2</v>
      </c>
      <c r="M102">
        <f t="shared" si="41"/>
        <v>1</v>
      </c>
      <c r="N102">
        <f t="shared" si="41"/>
        <v>2</v>
      </c>
      <c r="O102">
        <f t="shared" si="41"/>
        <v>2</v>
      </c>
      <c r="P102">
        <f>SUMIFS([1]summer_paralympics_with_contine!$K$2:$K$1382, [1]summer_paralympics_with_contine!$B$2:$B$1382, A102, [1]summer_paralympics_with_contine!$P$2:$P$1382, B102)</f>
        <v>1137</v>
      </c>
      <c r="Q102">
        <f>SUMIFS([1]summer_paralympics_with_contine!$L$2:$L$1382, [1]summer_paralympics_with_contine!$B$2:$B$1382, A102, [1]summer_paralympics_with_contine!$P$2:$P$1382, B102)</f>
        <v>702</v>
      </c>
      <c r="R102" s="2">
        <f t="shared" si="31"/>
        <v>0.61827079934747142</v>
      </c>
      <c r="S102" s="2">
        <f t="shared" si="32"/>
        <v>0.38172920065252852</v>
      </c>
    </row>
    <row r="103" spans="1:19" x14ac:dyDescent="0.25">
      <c r="A103">
        <v>2016</v>
      </c>
      <c r="B103" t="s">
        <v>6</v>
      </c>
      <c r="C103">
        <f>SUMIFS([1]summer_paralympics_with_contine!$J$2:$J$1382, [1]summer_paralympics_with_contine!$B$2:$B$1382, A103, [1]summer_paralympics_with_contine!$P$2:$P$1382, B103)</f>
        <v>177</v>
      </c>
      <c r="D103">
        <f>SUMIFS([1]summer_paralympics_with_contine!$G$2:$G$1382, [1]summer_paralympics_with_contine!$B$2:$B$1382, A103, [1]summer_paralympics_with_contine!$P$2:$P$1382, B103)</f>
        <v>61</v>
      </c>
      <c r="E103">
        <f>SUMIFS([1]summer_paralympics_with_contine!$H$2:$H$1382, [1]summer_paralympics_with_contine!$B$2:$B$1382, A103, [1]summer_paralympics_with_contine!$P$2:$P$1382, B103)</f>
        <v>58</v>
      </c>
      <c r="F103">
        <f>SUMIFS([1]summer_paralympics_with_contine!$I$2:$I$1382, [1]summer_paralympics_with_contine!$B$2:$B$1382, A103, [1]summer_paralympics_with_contine!$P$2:$P$1382, B103)</f>
        <v>58</v>
      </c>
      <c r="G103">
        <f>COUNTIFS([1]summer_paralympics_with_contine!$B$2:$B$1382, A103, [1]summer_paralympics_with_contine!$P$2:$P$1382, B103)</f>
        <v>18</v>
      </c>
      <c r="H103" s="1">
        <f t="shared" si="27"/>
        <v>9.8333333333333339</v>
      </c>
      <c r="I103" s="1">
        <f t="shared" si="28"/>
        <v>3.3888888888888888</v>
      </c>
      <c r="J103" s="1">
        <f t="shared" si="29"/>
        <v>3.2222222222222223</v>
      </c>
      <c r="K103" s="1">
        <f t="shared" si="30"/>
        <v>3.2222222222222223</v>
      </c>
      <c r="L103">
        <f t="shared" si="42"/>
        <v>5</v>
      </c>
      <c r="M103">
        <f t="shared" si="41"/>
        <v>4</v>
      </c>
      <c r="N103">
        <f t="shared" si="41"/>
        <v>5</v>
      </c>
      <c r="O103">
        <f t="shared" si="41"/>
        <v>5</v>
      </c>
      <c r="P103">
        <f>SUMIFS([1]summer_paralympics_with_contine!$K$2:$K$1382, [1]summer_paralympics_with_contine!$B$2:$B$1382, A103, [1]summer_paralympics_with_contine!$P$2:$P$1382, B103)</f>
        <v>307</v>
      </c>
      <c r="Q103">
        <f>SUMIFS([1]summer_paralympics_with_contine!$L$2:$L$1382, [1]summer_paralympics_with_contine!$B$2:$B$1382, A103, [1]summer_paralympics_with_contine!$P$2:$P$1382, B103)</f>
        <v>244</v>
      </c>
      <c r="R103" s="2">
        <f t="shared" si="31"/>
        <v>0.55716878402903813</v>
      </c>
      <c r="S103" s="2">
        <f t="shared" si="32"/>
        <v>0.44283121597096187</v>
      </c>
    </row>
    <row r="104" spans="1:19" x14ac:dyDescent="0.25">
      <c r="A104">
        <v>2016</v>
      </c>
      <c r="B104" t="s">
        <v>7</v>
      </c>
      <c r="C104">
        <f>SUMIFS([1]summer_paralympics_with_contine!$J$2:$J$1382, [1]summer_paralympics_with_contine!$B$2:$B$1382, A104, [1]summer_paralympics_with_contine!$P$2:$P$1382, B104)</f>
        <v>100</v>
      </c>
      <c r="D104">
        <f>SUMIFS([1]summer_paralympics_with_contine!$G$2:$G$1382, [1]summer_paralympics_with_contine!$B$2:$B$1382, A104, [1]summer_paralympics_with_contine!$P$2:$P$1382, B104)</f>
        <v>17</v>
      </c>
      <c r="E104">
        <f>SUMIFS([1]summer_paralympics_with_contine!$H$2:$H$1382, [1]summer_paralympics_with_contine!$B$2:$B$1382, A104, [1]summer_paralympics_with_contine!$P$2:$P$1382, B104)</f>
        <v>38</v>
      </c>
      <c r="F104">
        <f>SUMIFS([1]summer_paralympics_with_contine!$I$2:$I$1382, [1]summer_paralympics_with_contine!$B$2:$B$1382, A104, [1]summer_paralympics_with_contine!$P$2:$P$1382, B104)</f>
        <v>45</v>
      </c>
      <c r="G104">
        <f>COUNTIFS([1]summer_paralympics_with_contine!$B$2:$B$1382, A104, [1]summer_paralympics_with_contine!$P$2:$P$1382, B104)</f>
        <v>9</v>
      </c>
      <c r="H104" s="1">
        <f t="shared" si="27"/>
        <v>11.111111111111111</v>
      </c>
      <c r="I104" s="1">
        <f t="shared" si="28"/>
        <v>1.8888888888888888</v>
      </c>
      <c r="J104" s="1">
        <f t="shared" si="29"/>
        <v>4.2222222222222223</v>
      </c>
      <c r="K104" s="1">
        <f t="shared" si="30"/>
        <v>5</v>
      </c>
      <c r="L104">
        <f t="shared" si="42"/>
        <v>3</v>
      </c>
      <c r="M104">
        <f t="shared" si="41"/>
        <v>5</v>
      </c>
      <c r="N104">
        <f t="shared" si="41"/>
        <v>3</v>
      </c>
      <c r="O104">
        <f t="shared" si="41"/>
        <v>3</v>
      </c>
      <c r="P104">
        <f>SUMIFS([1]summer_paralympics_with_contine!$K$2:$K$1382, [1]summer_paralympics_with_contine!$B$2:$B$1382, A104, [1]summer_paralympics_with_contine!$P$2:$P$1382, B104)</f>
        <v>302</v>
      </c>
      <c r="Q104">
        <f>SUMIFS([1]summer_paralympics_with_contine!$L$2:$L$1382, [1]summer_paralympics_with_contine!$B$2:$B$1382, A104, [1]summer_paralympics_with_contine!$P$2:$P$1382, B104)</f>
        <v>160</v>
      </c>
      <c r="R104" s="2">
        <f t="shared" si="31"/>
        <v>0.65367965367965364</v>
      </c>
      <c r="S104" s="2">
        <f t="shared" si="32"/>
        <v>0.34632034632034631</v>
      </c>
    </row>
    <row r="105" spans="1:19" x14ac:dyDescent="0.25">
      <c r="A105">
        <v>2016</v>
      </c>
      <c r="B105" t="s">
        <v>8</v>
      </c>
      <c r="C105">
        <f>SUMIFS([1]summer_paralympics_with_contine!$J$2:$J$1382, [1]summer_paralympics_with_contine!$B$2:$B$1382, A105, [1]summer_paralympics_with_contine!$P$2:$P$1382, B105)</f>
        <v>102</v>
      </c>
      <c r="D105">
        <f>SUMIFS([1]summer_paralympics_with_contine!$G$2:$G$1382, [1]summer_paralympics_with_contine!$B$2:$B$1382, A105, [1]summer_paralympics_with_contine!$P$2:$P$1382, B105)</f>
        <v>31</v>
      </c>
      <c r="E105">
        <f>SUMIFS([1]summer_paralympics_with_contine!$H$2:$H$1382, [1]summer_paralympics_with_contine!$B$2:$B$1382, A105, [1]summer_paralympics_with_contine!$P$2:$P$1382, B105)</f>
        <v>35</v>
      </c>
      <c r="F105">
        <f>SUMIFS([1]summer_paralympics_with_contine!$I$2:$I$1382, [1]summer_paralympics_with_contine!$B$2:$B$1382, A105, [1]summer_paralympics_with_contine!$P$2:$P$1382, B105)</f>
        <v>36</v>
      </c>
      <c r="G105">
        <f>COUNTIFS([1]summer_paralympics_with_contine!$B$2:$B$1382, A105, [1]summer_paralympics_with_contine!$P$2:$P$1382, B105)</f>
        <v>6</v>
      </c>
      <c r="H105" s="1">
        <f t="shared" si="27"/>
        <v>17</v>
      </c>
      <c r="I105" s="1">
        <f t="shared" si="28"/>
        <v>5.166666666666667</v>
      </c>
      <c r="J105" s="1">
        <f t="shared" si="29"/>
        <v>5.833333333333333</v>
      </c>
      <c r="K105" s="1">
        <f t="shared" si="30"/>
        <v>6</v>
      </c>
      <c r="L105">
        <f t="shared" si="42"/>
        <v>1</v>
      </c>
      <c r="M105">
        <f t="shared" si="41"/>
        <v>2</v>
      </c>
      <c r="N105">
        <f t="shared" si="41"/>
        <v>1</v>
      </c>
      <c r="O105">
        <f t="shared" si="41"/>
        <v>1</v>
      </c>
      <c r="P105">
        <f>SUMIFS([1]summer_paralympics_with_contine!$K$2:$K$1382, [1]summer_paralympics_with_contine!$B$2:$B$1382, A105, [1]summer_paralympics_with_contine!$P$2:$P$1382, B105)</f>
        <v>122</v>
      </c>
      <c r="Q105">
        <f>SUMIFS([1]summer_paralympics_with_contine!$L$2:$L$1382, [1]summer_paralympics_with_contine!$B$2:$B$1382, A105, [1]summer_paralympics_with_contine!$P$2:$P$1382, B105)</f>
        <v>85</v>
      </c>
      <c r="R105" s="2">
        <f t="shared" si="31"/>
        <v>0.58937198067632846</v>
      </c>
      <c r="S105" s="2">
        <f t="shared" si="32"/>
        <v>0.41062801932367149</v>
      </c>
    </row>
    <row r="106" spans="1:19" x14ac:dyDescent="0.25">
      <c r="A106">
        <v>2016</v>
      </c>
      <c r="B106" t="s">
        <v>9</v>
      </c>
      <c r="C106">
        <f>SUMIFS([1]summer_paralympics_with_contine!$J$2:$J$1382, [1]summer_paralympics_with_contine!$B$2:$B$1382, A106, [1]summer_paralympics_with_contine!$P$2:$P$1382, B106)</f>
        <v>0</v>
      </c>
      <c r="D106">
        <f>SUMIFS([1]summer_paralympics_with_contine!$G$2:$G$1382, [1]summer_paralympics_with_contine!$B$2:$B$1382, A106, [1]summer_paralympics_with_contine!$P$2:$P$1382, B106)</f>
        <v>0</v>
      </c>
      <c r="E106">
        <f>SUMIFS([1]summer_paralympics_with_contine!$H$2:$H$1382, [1]summer_paralympics_with_contine!$B$2:$B$1382, A106, [1]summer_paralympics_with_contine!$P$2:$P$1382, B106)</f>
        <v>0</v>
      </c>
      <c r="F106">
        <f>SUMIFS([1]summer_paralympics_with_contine!$I$2:$I$1382, [1]summer_paralympics_with_contine!$B$2:$B$1382, A106, [1]summer_paralympics_with_contine!$P$2:$P$1382, B106)</f>
        <v>0</v>
      </c>
      <c r="G106">
        <f>COUNTIFS([1]summer_paralympics_with_contine!$B$2:$B$1382, A106, [1]summer_paralympics_with_contine!$P$2:$P$1382, B106)</f>
        <v>1</v>
      </c>
      <c r="H106" s="1">
        <f t="shared" si="27"/>
        <v>0</v>
      </c>
      <c r="I106" s="1">
        <f t="shared" si="28"/>
        <v>0</v>
      </c>
      <c r="J106" s="1">
        <f t="shared" si="29"/>
        <v>0</v>
      </c>
      <c r="K106" s="1">
        <f t="shared" si="30"/>
        <v>0</v>
      </c>
      <c r="L106">
        <f t="shared" si="42"/>
        <v>7</v>
      </c>
      <c r="M106">
        <f t="shared" si="41"/>
        <v>7</v>
      </c>
      <c r="N106">
        <f t="shared" si="41"/>
        <v>7</v>
      </c>
      <c r="O106">
        <f t="shared" si="41"/>
        <v>7</v>
      </c>
      <c r="P106">
        <f>SUMIFS([1]summer_paralympics_with_contine!$K$2:$K$1382, [1]summer_paralympics_with_contine!$B$2:$B$1382, A106, [1]summer_paralympics_with_contine!$P$2:$P$1382, B106)</f>
        <v>2</v>
      </c>
      <c r="Q106">
        <f>SUMIFS([1]summer_paralympics_with_contine!$L$2:$L$1382, [1]summer_paralympics_with_contine!$B$2:$B$1382, A106, [1]summer_paralympics_with_contine!$P$2:$P$1382, B106)</f>
        <v>0</v>
      </c>
      <c r="R106" s="2">
        <f t="shared" si="31"/>
        <v>1</v>
      </c>
      <c r="S106" s="2">
        <f t="shared" si="32"/>
        <v>0</v>
      </c>
    </row>
    <row r="107" spans="1:19" x14ac:dyDescent="0.25">
      <c r="A107">
        <v>2020</v>
      </c>
      <c r="B107" t="s">
        <v>3</v>
      </c>
      <c r="C107">
        <f>SUMIFS([1]summer_paralympics_with_contine!$J$2:$J$1382, [1]summer_paralympics_with_contine!$B$2:$B$1382, A107, [1]summer_paralympics_with_contine!$P$2:$P$1382, B107)</f>
        <v>414</v>
      </c>
      <c r="D107">
        <f>SUMIFS([1]summer_paralympics_with_contine!$G$2:$G$1382, [1]summer_paralympics_with_contine!$B$2:$B$1382, A107, [1]summer_paralympics_with_contine!$P$2:$P$1382, B107)</f>
        <v>162</v>
      </c>
      <c r="E107">
        <f>SUMIFS([1]summer_paralympics_with_contine!$H$2:$H$1382, [1]summer_paralympics_with_contine!$B$2:$B$1382, A107, [1]summer_paralympics_with_contine!$P$2:$P$1382, B107)</f>
        <v>127</v>
      </c>
      <c r="F107">
        <f>SUMIFS([1]summer_paralympics_with_contine!$I$2:$I$1382, [1]summer_paralympics_with_contine!$B$2:$B$1382, A107, [1]summer_paralympics_with_contine!$P$2:$P$1382, B107)</f>
        <v>125</v>
      </c>
      <c r="G107">
        <f>COUNTIFS([1]summer_paralympics_with_contine!$B$2:$B$1382, A107, [1]summer_paralympics_with_contine!$P$2:$P$1382, B107)</f>
        <v>38</v>
      </c>
      <c r="H107" s="1">
        <f t="shared" si="27"/>
        <v>10.894736842105264</v>
      </c>
      <c r="I107" s="1">
        <f t="shared" si="28"/>
        <v>4.2631578947368425</v>
      </c>
      <c r="J107" s="1">
        <f t="shared" si="29"/>
        <v>3.3421052631578947</v>
      </c>
      <c r="K107" s="1">
        <f t="shared" si="30"/>
        <v>3.2894736842105261</v>
      </c>
      <c r="L107">
        <f>RANK(H107, H$107:H$113)</f>
        <v>4</v>
      </c>
      <c r="M107">
        <f t="shared" ref="M107:O113" si="43">RANK(I107, I$107:I$113)</f>
        <v>3</v>
      </c>
      <c r="N107">
        <f t="shared" si="43"/>
        <v>4</v>
      </c>
      <c r="O107">
        <f t="shared" si="43"/>
        <v>4</v>
      </c>
      <c r="P107">
        <f>SUMIFS([1]summer_paralympics_with_contine!$K$2:$K$1382, [1]summer_paralympics_with_contine!$B$2:$B$1382, A107, [1]summer_paralympics_with_contine!$P$2:$P$1382, B107)</f>
        <v>641</v>
      </c>
      <c r="Q107">
        <f>SUMIFS([1]summer_paralympics_with_contine!$L$2:$L$1382, [1]summer_paralympics_with_contine!$B$2:$B$1382, A107, [1]summer_paralympics_with_contine!$P$2:$P$1382, B107)</f>
        <v>435</v>
      </c>
      <c r="R107" s="2">
        <f t="shared" si="31"/>
        <v>0.59572490706319703</v>
      </c>
      <c r="S107" s="2">
        <f t="shared" si="32"/>
        <v>0.40427509293680297</v>
      </c>
    </row>
    <row r="108" spans="1:19" x14ac:dyDescent="0.25">
      <c r="A108">
        <v>2020</v>
      </c>
      <c r="B108" t="s">
        <v>4</v>
      </c>
      <c r="C108">
        <f>SUMIFS([1]summer_paralympics_with_contine!$J$2:$J$1382, [1]summer_paralympics_with_contine!$B$2:$B$1382, A108, [1]summer_paralympics_with_contine!$P$2:$P$1382, B108)</f>
        <v>63</v>
      </c>
      <c r="D108">
        <f>SUMIFS([1]summer_paralympics_with_contine!$G$2:$G$1382, [1]summer_paralympics_with_contine!$B$2:$B$1382, A108, [1]summer_paralympics_with_contine!$P$2:$P$1382, B108)</f>
        <v>21</v>
      </c>
      <c r="E108">
        <f>SUMIFS([1]summer_paralympics_with_contine!$H$2:$H$1382, [1]summer_paralympics_with_contine!$B$2:$B$1382, A108, [1]summer_paralympics_with_contine!$P$2:$P$1382, B108)</f>
        <v>21</v>
      </c>
      <c r="F108">
        <f>SUMIFS([1]summer_paralympics_with_contine!$I$2:$I$1382, [1]summer_paralympics_with_contine!$B$2:$B$1382, A108, [1]summer_paralympics_with_contine!$P$2:$P$1382, B108)</f>
        <v>21</v>
      </c>
      <c r="G108">
        <f>COUNTIFS([1]summer_paralympics_with_contine!$B$2:$B$1382, A108, [1]summer_paralympics_with_contine!$P$2:$P$1382, B108)</f>
        <v>44</v>
      </c>
      <c r="H108" s="1">
        <f t="shared" si="27"/>
        <v>1.4318181818181819</v>
      </c>
      <c r="I108" s="1">
        <f t="shared" si="28"/>
        <v>0.47727272727272729</v>
      </c>
      <c r="J108" s="1">
        <f t="shared" si="29"/>
        <v>0.47727272727272729</v>
      </c>
      <c r="K108" s="1">
        <f t="shared" si="30"/>
        <v>0.47727272727272729</v>
      </c>
      <c r="L108">
        <f t="shared" ref="L108:L113" si="44">RANK(H108, H$107:H$113)</f>
        <v>6</v>
      </c>
      <c r="M108">
        <f t="shared" si="43"/>
        <v>6</v>
      </c>
      <c r="N108">
        <f t="shared" si="43"/>
        <v>6</v>
      </c>
      <c r="O108">
        <f t="shared" si="43"/>
        <v>6</v>
      </c>
      <c r="P108">
        <f>SUMIFS([1]summer_paralympics_with_contine!$K$2:$K$1382, [1]summer_paralympics_with_contine!$B$2:$B$1382, A108, [1]summer_paralympics_with_contine!$P$2:$P$1382, B108)</f>
        <v>170</v>
      </c>
      <c r="Q108">
        <f>SUMIFS([1]summer_paralympics_with_contine!$L$2:$L$1382, [1]summer_paralympics_with_contine!$B$2:$B$1382, A108, [1]summer_paralympics_with_contine!$P$2:$P$1382, B108)</f>
        <v>148</v>
      </c>
      <c r="R108" s="2">
        <f t="shared" si="31"/>
        <v>0.53459119496855345</v>
      </c>
      <c r="S108" s="2">
        <f t="shared" si="32"/>
        <v>0.46540880503144655</v>
      </c>
    </row>
    <row r="109" spans="1:19" x14ac:dyDescent="0.25">
      <c r="A109">
        <v>2020</v>
      </c>
      <c r="B109" t="s">
        <v>5</v>
      </c>
      <c r="C109">
        <f>SUMIFS([1]summer_paralympics_with_contine!$J$2:$J$1382, [1]summer_paralympics_with_contine!$B$2:$B$1382, A109, [1]summer_paralympics_with_contine!$P$2:$P$1382, B109)</f>
        <v>821</v>
      </c>
      <c r="D109">
        <f>SUMIFS([1]summer_paralympics_with_contine!$G$2:$G$1382, [1]summer_paralympics_with_contine!$B$2:$B$1382, A109, [1]summer_paralympics_with_contine!$P$2:$P$1382, B109)</f>
        <v>243</v>
      </c>
      <c r="E109">
        <f>SUMIFS([1]summer_paralympics_with_contine!$H$2:$H$1382, [1]summer_paralympics_with_contine!$B$2:$B$1382, A109, [1]summer_paralympics_with_contine!$P$2:$P$1382, B109)</f>
        <v>273</v>
      </c>
      <c r="F109">
        <f>SUMIFS([1]summer_paralympics_with_contine!$I$2:$I$1382, [1]summer_paralympics_with_contine!$B$2:$B$1382, A109, [1]summer_paralympics_with_contine!$P$2:$P$1382, B109)</f>
        <v>305</v>
      </c>
      <c r="G109">
        <f>COUNTIFS([1]summer_paralympics_with_contine!$B$2:$B$1382, A109, [1]summer_paralympics_with_contine!$P$2:$P$1382, B109)</f>
        <v>45</v>
      </c>
      <c r="H109" s="1">
        <f t="shared" si="27"/>
        <v>18.244444444444444</v>
      </c>
      <c r="I109" s="1">
        <f t="shared" si="28"/>
        <v>5.4</v>
      </c>
      <c r="J109" s="1">
        <f t="shared" si="29"/>
        <v>6.0666666666666664</v>
      </c>
      <c r="K109" s="1">
        <f t="shared" si="30"/>
        <v>6.7777777777777777</v>
      </c>
      <c r="L109">
        <f t="shared" si="44"/>
        <v>2</v>
      </c>
      <c r="M109">
        <f t="shared" si="43"/>
        <v>2</v>
      </c>
      <c r="N109">
        <f t="shared" si="43"/>
        <v>2</v>
      </c>
      <c r="O109">
        <f t="shared" si="43"/>
        <v>2</v>
      </c>
      <c r="P109">
        <f>SUMIFS([1]summer_paralympics_with_contine!$K$2:$K$1382, [1]summer_paralympics_with_contine!$B$2:$B$1382, A109, [1]summer_paralympics_with_contine!$P$2:$P$1382, B109)</f>
        <v>1183</v>
      </c>
      <c r="Q109">
        <f>SUMIFS([1]summer_paralympics_with_contine!$L$2:$L$1382, [1]summer_paralympics_with_contine!$B$2:$B$1382, A109, [1]summer_paralympics_with_contine!$P$2:$P$1382, B109)</f>
        <v>802</v>
      </c>
      <c r="R109" s="2">
        <f t="shared" si="31"/>
        <v>0.5959697732997481</v>
      </c>
      <c r="S109" s="2">
        <f t="shared" si="32"/>
        <v>0.4040302267002519</v>
      </c>
    </row>
    <row r="110" spans="1:19" x14ac:dyDescent="0.25">
      <c r="A110">
        <v>2020</v>
      </c>
      <c r="B110" t="s">
        <v>6</v>
      </c>
      <c r="C110">
        <f>SUMIFS([1]summer_paralympics_with_contine!$J$2:$J$1382, [1]summer_paralympics_with_contine!$B$2:$B$1382, A110, [1]summer_paralympics_with_contine!$P$2:$P$1382, B110)</f>
        <v>156</v>
      </c>
      <c r="D110">
        <f>SUMIFS([1]summer_paralympics_with_contine!$G$2:$G$1382, [1]summer_paralympics_with_contine!$B$2:$B$1382, A110, [1]summer_paralympics_with_contine!$P$2:$P$1382, B110)</f>
        <v>54</v>
      </c>
      <c r="E110">
        <f>SUMIFS([1]summer_paralympics_with_contine!$H$2:$H$1382, [1]summer_paralympics_with_contine!$B$2:$B$1382, A110, [1]summer_paralympics_with_contine!$P$2:$P$1382, B110)</f>
        <v>50</v>
      </c>
      <c r="F110">
        <f>SUMIFS([1]summer_paralympics_with_contine!$I$2:$I$1382, [1]summer_paralympics_with_contine!$B$2:$B$1382, A110, [1]summer_paralympics_with_contine!$P$2:$P$1382, B110)</f>
        <v>52</v>
      </c>
      <c r="G110">
        <f>COUNTIFS([1]summer_paralympics_with_contine!$B$2:$B$1382, A110, [1]summer_paralympics_with_contine!$P$2:$P$1382, B110)</f>
        <v>20</v>
      </c>
      <c r="H110" s="1">
        <f t="shared" si="27"/>
        <v>7.8</v>
      </c>
      <c r="I110" s="1">
        <f t="shared" si="28"/>
        <v>2.7</v>
      </c>
      <c r="J110" s="1">
        <f t="shared" si="29"/>
        <v>2.5</v>
      </c>
      <c r="K110" s="1">
        <f t="shared" si="30"/>
        <v>2.6</v>
      </c>
      <c r="L110">
        <f t="shared" si="44"/>
        <v>5</v>
      </c>
      <c r="M110">
        <f t="shared" si="43"/>
        <v>5</v>
      </c>
      <c r="N110">
        <f t="shared" si="43"/>
        <v>5</v>
      </c>
      <c r="O110">
        <f t="shared" si="43"/>
        <v>5</v>
      </c>
      <c r="P110">
        <f>SUMIFS([1]summer_paralympics_with_contine!$K$2:$K$1382, [1]summer_paralympics_with_contine!$B$2:$B$1382, A110, [1]summer_paralympics_with_contine!$P$2:$P$1382, B110)</f>
        <v>246</v>
      </c>
      <c r="Q110">
        <f>SUMIFS([1]summer_paralympics_with_contine!$L$2:$L$1382, [1]summer_paralympics_with_contine!$B$2:$B$1382, A110, [1]summer_paralympics_with_contine!$P$2:$P$1382, B110)</f>
        <v>243</v>
      </c>
      <c r="R110" s="2">
        <f t="shared" si="31"/>
        <v>0.50306748466257667</v>
      </c>
      <c r="S110" s="2">
        <f t="shared" si="32"/>
        <v>0.49693251533742333</v>
      </c>
    </row>
    <row r="111" spans="1:19" x14ac:dyDescent="0.25">
      <c r="A111">
        <v>2020</v>
      </c>
      <c r="B111" t="s">
        <v>7</v>
      </c>
      <c r="C111">
        <f>SUMIFS([1]summer_paralympics_with_contine!$J$2:$J$1382, [1]summer_paralympics_with_contine!$B$2:$B$1382, A111, [1]summer_paralympics_with_contine!$P$2:$P$1382, B111)</f>
        <v>122</v>
      </c>
      <c r="D111">
        <f>SUMIFS([1]summer_paralympics_with_contine!$G$2:$G$1382, [1]summer_paralympics_with_contine!$B$2:$B$1382, A111, [1]summer_paralympics_with_contine!$P$2:$P$1382, B111)</f>
        <v>32</v>
      </c>
      <c r="E111">
        <f>SUMIFS([1]summer_paralympics_with_contine!$H$2:$H$1382, [1]summer_paralympics_with_contine!$B$2:$B$1382, A111, [1]summer_paralympics_with_contine!$P$2:$P$1382, B111)</f>
        <v>37</v>
      </c>
      <c r="F111">
        <f>SUMIFS([1]summer_paralympics_with_contine!$I$2:$I$1382, [1]summer_paralympics_with_contine!$B$2:$B$1382, A111, [1]summer_paralympics_with_contine!$P$2:$P$1382, B111)</f>
        <v>53</v>
      </c>
      <c r="G111">
        <f>COUNTIFS([1]summer_paralympics_with_contine!$B$2:$B$1382, A111, [1]summer_paralympics_with_contine!$P$2:$P$1382, B111)</f>
        <v>10</v>
      </c>
      <c r="H111" s="1">
        <f t="shared" si="27"/>
        <v>12.2</v>
      </c>
      <c r="I111" s="1">
        <f t="shared" si="28"/>
        <v>3.2</v>
      </c>
      <c r="J111" s="1">
        <f t="shared" si="29"/>
        <v>3.7</v>
      </c>
      <c r="K111" s="1">
        <f t="shared" si="30"/>
        <v>5.3</v>
      </c>
      <c r="L111">
        <f t="shared" si="44"/>
        <v>3</v>
      </c>
      <c r="M111">
        <f t="shared" si="43"/>
        <v>4</v>
      </c>
      <c r="N111">
        <f t="shared" si="43"/>
        <v>3</v>
      </c>
      <c r="O111">
        <f t="shared" si="43"/>
        <v>3</v>
      </c>
      <c r="P111">
        <f>SUMIFS([1]summer_paralympics_with_contine!$K$2:$K$1382, [1]summer_paralympics_with_contine!$B$2:$B$1382, A111, [1]summer_paralympics_with_contine!$P$2:$P$1382, B111)</f>
        <v>267</v>
      </c>
      <c r="Q111">
        <f>SUMIFS([1]summer_paralympics_with_contine!$L$2:$L$1382, [1]summer_paralympics_with_contine!$B$2:$B$1382, A111, [1]summer_paralympics_with_contine!$P$2:$P$1382, B111)</f>
        <v>169</v>
      </c>
      <c r="R111" s="2">
        <f t="shared" si="31"/>
        <v>0.61238532110091748</v>
      </c>
      <c r="S111" s="2">
        <f t="shared" si="32"/>
        <v>0.38761467889908258</v>
      </c>
    </row>
    <row r="112" spans="1:19" x14ac:dyDescent="0.25">
      <c r="A112">
        <v>2020</v>
      </c>
      <c r="B112" t="s">
        <v>8</v>
      </c>
      <c r="C112">
        <f>SUMIFS([1]summer_paralympics_with_contine!$J$2:$J$1382, [1]summer_paralympics_with_contine!$B$2:$B$1382, A112, [1]summer_paralympics_with_contine!$P$2:$P$1382, B112)</f>
        <v>92</v>
      </c>
      <c r="D112">
        <f>SUMIFS([1]summer_paralympics_with_contine!$G$2:$G$1382, [1]summer_paralympics_with_contine!$B$2:$B$1382, A112, [1]summer_paralympics_with_contine!$P$2:$P$1382, B112)</f>
        <v>27</v>
      </c>
      <c r="E112">
        <f>SUMIFS([1]summer_paralympics_with_contine!$H$2:$H$1382, [1]summer_paralympics_with_contine!$B$2:$B$1382, A112, [1]summer_paralympics_with_contine!$P$2:$P$1382, B112)</f>
        <v>32</v>
      </c>
      <c r="F112">
        <f>SUMIFS([1]summer_paralympics_with_contine!$I$2:$I$1382, [1]summer_paralympics_with_contine!$B$2:$B$1382, A112, [1]summer_paralympics_with_contine!$P$2:$P$1382, B112)</f>
        <v>33</v>
      </c>
      <c r="G112">
        <f>COUNTIFS([1]summer_paralympics_with_contine!$B$2:$B$1382, A112, [1]summer_paralympics_with_contine!$P$2:$P$1382, B112)</f>
        <v>4</v>
      </c>
      <c r="H112" s="1">
        <f t="shared" si="27"/>
        <v>23</v>
      </c>
      <c r="I112" s="1">
        <f t="shared" si="28"/>
        <v>6.75</v>
      </c>
      <c r="J112" s="1">
        <f t="shared" si="29"/>
        <v>8</v>
      </c>
      <c r="K112" s="1">
        <f t="shared" si="30"/>
        <v>8.25</v>
      </c>
      <c r="L112">
        <f t="shared" si="44"/>
        <v>1</v>
      </c>
      <c r="M112">
        <f t="shared" si="43"/>
        <v>1</v>
      </c>
      <c r="N112">
        <f t="shared" si="43"/>
        <v>1</v>
      </c>
      <c r="O112">
        <f t="shared" si="43"/>
        <v>1</v>
      </c>
      <c r="P112">
        <f>SUMIFS([1]summer_paralympics_with_contine!$K$2:$K$1382, [1]summer_paralympics_with_contine!$B$2:$B$1382, A112, [1]summer_paralympics_with_contine!$P$2:$P$1382, B112)</f>
        <v>120</v>
      </c>
      <c r="Q112">
        <f>SUMIFS([1]summer_paralympics_with_contine!$L$2:$L$1382, [1]summer_paralympics_with_contine!$B$2:$B$1382, A112, [1]summer_paralympics_with_contine!$P$2:$P$1382, B112)</f>
        <v>97</v>
      </c>
      <c r="R112" s="2">
        <f t="shared" si="31"/>
        <v>0.55299539170506917</v>
      </c>
      <c r="S112" s="2">
        <f t="shared" si="32"/>
        <v>0.44700460829493088</v>
      </c>
    </row>
    <row r="113" spans="1:19" x14ac:dyDescent="0.25">
      <c r="A113">
        <v>2020</v>
      </c>
      <c r="B113" t="s">
        <v>9</v>
      </c>
      <c r="C113">
        <f>SUMIFS([1]summer_paralympics_with_contine!$J$2:$J$1382, [1]summer_paralympics_with_contine!$B$2:$B$1382, A113, [1]summer_paralympics_with_contine!$P$2:$P$1382, B113)</f>
        <v>0</v>
      </c>
      <c r="D113">
        <f>SUMIFS([1]summer_paralympics_with_contine!$G$2:$G$1382, [1]summer_paralympics_with_contine!$B$2:$B$1382, A113, [1]summer_paralympics_with_contine!$P$2:$P$1382, B113)</f>
        <v>0</v>
      </c>
      <c r="E113">
        <f>SUMIFS([1]summer_paralympics_with_contine!$H$2:$H$1382, [1]summer_paralympics_with_contine!$B$2:$B$1382, A113, [1]summer_paralympics_with_contine!$P$2:$P$1382, B113)</f>
        <v>0</v>
      </c>
      <c r="F113">
        <f>SUMIFS([1]summer_paralympics_with_contine!$I$2:$I$1382, [1]summer_paralympics_with_contine!$B$2:$B$1382, A113, [1]summer_paralympics_with_contine!$P$2:$P$1382, B113)</f>
        <v>0</v>
      </c>
      <c r="G113">
        <f>COUNTIFS([1]summer_paralympics_with_contine!$B$2:$B$1382, A113, [1]summer_paralympics_with_contine!$P$2:$P$1382, B113)</f>
        <v>1</v>
      </c>
      <c r="H113" s="1">
        <f t="shared" si="27"/>
        <v>0</v>
      </c>
      <c r="I113" s="1">
        <f t="shared" si="28"/>
        <v>0</v>
      </c>
      <c r="J113" s="1">
        <f t="shared" si="29"/>
        <v>0</v>
      </c>
      <c r="K113" s="1">
        <f t="shared" si="30"/>
        <v>0</v>
      </c>
      <c r="L113">
        <f t="shared" si="44"/>
        <v>7</v>
      </c>
      <c r="M113">
        <f t="shared" si="43"/>
        <v>7</v>
      </c>
      <c r="N113">
        <f t="shared" si="43"/>
        <v>7</v>
      </c>
      <c r="O113">
        <f t="shared" si="43"/>
        <v>7</v>
      </c>
      <c r="P113">
        <f>SUMIFS([1]summer_paralympics_with_contine!$K$2:$K$1382, [1]summer_paralympics_with_contine!$B$2:$B$1382, A113, [1]summer_paralympics_with_contine!$P$2:$P$1382, B113)</f>
        <v>5</v>
      </c>
      <c r="Q113">
        <f>SUMIFS([1]summer_paralympics_with_contine!$L$2:$L$1382, [1]summer_paralympics_with_contine!$B$2:$B$1382, A113, [1]summer_paralympics_with_contine!$P$2:$P$1382, B113)</f>
        <v>1</v>
      </c>
      <c r="R113" s="2">
        <f t="shared" si="31"/>
        <v>0.83333333333333337</v>
      </c>
      <c r="S113" s="2">
        <f t="shared" si="32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total_medals_count_by_continent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Gaming</cp:lastModifiedBy>
  <dcterms:created xsi:type="dcterms:W3CDTF">2021-10-09T04:23:26Z</dcterms:created>
  <dcterms:modified xsi:type="dcterms:W3CDTF">2021-10-12T00:43:30Z</dcterms:modified>
</cp:coreProperties>
</file>