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9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4" i="1" l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N13" i="1"/>
  <c r="M13" i="1"/>
</calcChain>
</file>

<file path=xl/comments1.xml><?xml version="1.0" encoding="utf-8"?>
<comments xmlns="http://schemas.openxmlformats.org/spreadsheetml/2006/main">
  <authors>
    <author>Pulkkinen Henni</author>
  </authors>
  <commentList>
    <comment ref="P8" authorId="0">
      <text>
        <r>
          <rPr>
            <b/>
            <sz val="9"/>
            <color indexed="81"/>
            <rFont val="Tahoma"/>
            <family val="2"/>
          </rPr>
          <t xml:space="preserve">Pulkkinen Henni:
</t>
        </r>
        <r>
          <rPr>
            <sz val="9"/>
            <color indexed="81"/>
            <rFont val="Tahoma"/>
            <family val="2"/>
          </rPr>
          <t>Red indicates predictive distributions for years from which no SST data is available</t>
        </r>
      </text>
    </comment>
  </commentList>
</comments>
</file>

<file path=xl/sharedStrings.xml><?xml version="1.0" encoding="utf-8"?>
<sst xmlns="http://schemas.openxmlformats.org/spreadsheetml/2006/main" count="42" uniqueCount="42">
  <si>
    <t>mean</t>
  </si>
  <si>
    <t>sd</t>
  </si>
  <si>
    <t>MC_error</t>
  </si>
  <si>
    <t>val2.5pc</t>
  </si>
  <si>
    <t>median</t>
  </si>
  <si>
    <t>val97.5pc</t>
  </si>
  <si>
    <t>start</t>
  </si>
  <si>
    <t>sample</t>
  </si>
  <si>
    <t>mu[1,4]</t>
  </si>
  <si>
    <t>mu[2,4]</t>
  </si>
  <si>
    <t>mu[3,4]</t>
  </si>
  <si>
    <t>mu[4,4]</t>
  </si>
  <si>
    <t>mu[5,4]</t>
  </si>
  <si>
    <t>mu[6,4]</t>
  </si>
  <si>
    <t>mu[7,4]</t>
  </si>
  <si>
    <t>mu[8,4]</t>
  </si>
  <si>
    <t>mu[9,4]</t>
  </si>
  <si>
    <t>mu[10,4]</t>
  </si>
  <si>
    <t>mu[11,4]</t>
  </si>
  <si>
    <t>mu[12,4]</t>
  </si>
  <si>
    <t>mu[13,4]</t>
  </si>
  <si>
    <t>mu[14,4]</t>
  </si>
  <si>
    <t>mu[15,4]</t>
  </si>
  <si>
    <t>mu[16,4]</t>
  </si>
  <si>
    <t>mu[17,4]</t>
  </si>
  <si>
    <t>mu[18,4]</t>
  </si>
  <si>
    <t>mu[19,4]</t>
  </si>
  <si>
    <t>mu[20,4]</t>
  </si>
  <si>
    <t>mu[21,4]</t>
  </si>
  <si>
    <t>mu[22,4]</t>
  </si>
  <si>
    <t>mu[23,4]</t>
  </si>
  <si>
    <t>mu[24,4]</t>
  </si>
  <si>
    <t>mu[25,4]</t>
  </si>
  <si>
    <t>mu[26,4]</t>
  </si>
  <si>
    <t>mu[27,4]</t>
  </si>
  <si>
    <t>mu</t>
  </si>
  <si>
    <t>tau</t>
  </si>
  <si>
    <t>muTemp[]</t>
  </si>
  <si>
    <t>tauTemp[]</t>
  </si>
  <si>
    <t>Parameter transformations</t>
  </si>
  <si>
    <t>Input data for JAGS (full life history model)</t>
  </si>
  <si>
    <t>Output from BUGS model (SST submodel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</si>
</sst>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S43"/>
  <sheetViews>
    <sheetView tabSelected="1" workbookViewId="0">
      <selection activeCell="Q19" sqref="Q19"/>
    </sheetView>
  </sheetViews>
  <sheetFormatPr defaultRowHeight="15" x14ac:dyDescent="0.25"/>
  <cols>
    <col min="16" max="16" width="10.85546875" customWidth="1"/>
    <col min="17" max="17" width="11" customWidth="1"/>
  </cols>
  <sheetData>
    <row r="5" spans="1:19" x14ac:dyDescent="0.25">
      <c r="P5" t="s">
        <v>40</v>
      </c>
    </row>
    <row r="6" spans="1:19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9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 t="s">
        <v>37</v>
      </c>
      <c r="Q7" s="3" t="s">
        <v>38</v>
      </c>
      <c r="R7" s="3"/>
      <c r="S7" s="3"/>
    </row>
    <row r="8" spans="1:19" x14ac:dyDescent="0.25">
      <c r="A8">
        <v>1987</v>
      </c>
      <c r="P8" s="2">
        <v>4.1470000000000002</v>
      </c>
      <c r="Q8" s="2">
        <v>0.70261774292481483</v>
      </c>
      <c r="S8">
        <v>1987</v>
      </c>
    </row>
    <row r="9" spans="1:19" x14ac:dyDescent="0.25">
      <c r="A9">
        <v>1988</v>
      </c>
      <c r="P9" s="2">
        <v>4.1470000000000002</v>
      </c>
      <c r="Q9" s="2">
        <v>0.70261774292481483</v>
      </c>
      <c r="S9">
        <v>1988</v>
      </c>
    </row>
    <row r="10" spans="1:19" x14ac:dyDescent="0.25">
      <c r="A10">
        <v>1989</v>
      </c>
      <c r="D10" t="s">
        <v>41</v>
      </c>
      <c r="M10" t="s">
        <v>39</v>
      </c>
      <c r="P10" s="2">
        <v>4.1470000000000002</v>
      </c>
      <c r="Q10" s="2">
        <v>0.70261774292481483</v>
      </c>
      <c r="S10">
        <v>1989</v>
      </c>
    </row>
    <row r="11" spans="1:19" x14ac:dyDescent="0.25">
      <c r="A11">
        <v>1990</v>
      </c>
      <c r="P11" s="2">
        <v>4.1470000000000002</v>
      </c>
      <c r="Q11" s="2">
        <v>0.70261774292481483</v>
      </c>
      <c r="S11">
        <v>1990</v>
      </c>
    </row>
    <row r="12" spans="1:19" x14ac:dyDescent="0.25">
      <c r="A12">
        <v>1991</v>
      </c>
      <c r="D12" t="s">
        <v>0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M12" t="s">
        <v>35</v>
      </c>
      <c r="N12" t="s">
        <v>36</v>
      </c>
      <c r="P12" s="2">
        <v>4.1470000000000002</v>
      </c>
      <c r="Q12" s="2">
        <v>0.70261774292481483</v>
      </c>
      <c r="S12">
        <v>1991</v>
      </c>
    </row>
    <row r="13" spans="1:19" x14ac:dyDescent="0.25">
      <c r="A13">
        <v>1992</v>
      </c>
      <c r="C13" t="s">
        <v>8</v>
      </c>
      <c r="D13">
        <v>5.1189999999999998</v>
      </c>
      <c r="E13">
        <v>0.14899999999999999</v>
      </c>
      <c r="F13">
        <v>1.9889999999999999E-3</v>
      </c>
      <c r="G13">
        <v>4.8310000000000004</v>
      </c>
      <c r="H13">
        <v>5.117</v>
      </c>
      <c r="I13">
        <v>5.4180000000000001</v>
      </c>
      <c r="J13">
        <v>2500</v>
      </c>
      <c r="K13">
        <v>12512</v>
      </c>
      <c r="M13">
        <f>D13</f>
        <v>5.1189999999999998</v>
      </c>
      <c r="N13">
        <f>1/(E13*E13)</f>
        <v>45.043016080356743</v>
      </c>
      <c r="P13">
        <v>5.1189999999999998</v>
      </c>
      <c r="Q13">
        <v>45.043016080356743</v>
      </c>
      <c r="S13">
        <v>1992</v>
      </c>
    </row>
    <row r="14" spans="1:19" x14ac:dyDescent="0.25">
      <c r="A14">
        <v>1993</v>
      </c>
      <c r="C14" t="s">
        <v>9</v>
      </c>
      <c r="D14">
        <v>4.1360000000000001</v>
      </c>
      <c r="E14">
        <v>0.1101</v>
      </c>
      <c r="F14">
        <v>1.134E-3</v>
      </c>
      <c r="G14">
        <v>3.92</v>
      </c>
      <c r="H14">
        <v>4.1360000000000001</v>
      </c>
      <c r="I14">
        <v>4.3529999999999998</v>
      </c>
      <c r="J14">
        <v>2500</v>
      </c>
      <c r="K14">
        <v>12512</v>
      </c>
      <c r="M14">
        <f t="shared" ref="M14:M39" si="0">D14</f>
        <v>4.1360000000000001</v>
      </c>
      <c r="N14">
        <f t="shared" ref="N14:N39" si="1">1/(E14*E14)</f>
        <v>82.494569794943246</v>
      </c>
      <c r="P14">
        <v>4.1360000000000001</v>
      </c>
      <c r="Q14">
        <v>82.494569794943246</v>
      </c>
      <c r="S14">
        <v>1993</v>
      </c>
    </row>
    <row r="15" spans="1:19" x14ac:dyDescent="0.25">
      <c r="A15">
        <v>1994</v>
      </c>
      <c r="C15" t="s">
        <v>10</v>
      </c>
      <c r="D15">
        <v>3.2679999999999998</v>
      </c>
      <c r="E15">
        <v>0.13189999999999999</v>
      </c>
      <c r="F15">
        <v>1.892E-3</v>
      </c>
      <c r="G15">
        <v>3.0070000000000001</v>
      </c>
      <c r="H15">
        <v>3.2679999999999998</v>
      </c>
      <c r="I15">
        <v>3.5289999999999999</v>
      </c>
      <c r="J15">
        <v>2500</v>
      </c>
      <c r="K15">
        <v>12512</v>
      </c>
      <c r="M15">
        <f t="shared" si="0"/>
        <v>3.2679999999999998</v>
      </c>
      <c r="N15">
        <f t="shared" si="1"/>
        <v>57.479159493746565</v>
      </c>
      <c r="P15">
        <v>3.2679999999999998</v>
      </c>
      <c r="Q15">
        <v>57.479159493746565</v>
      </c>
      <c r="S15">
        <v>1994</v>
      </c>
    </row>
    <row r="16" spans="1:19" x14ac:dyDescent="0.25">
      <c r="A16">
        <v>1995</v>
      </c>
      <c r="C16" t="s">
        <v>11</v>
      </c>
      <c r="D16">
        <v>4.5129999999999999</v>
      </c>
      <c r="E16">
        <v>0.1113</v>
      </c>
      <c r="F16">
        <v>1.127E-3</v>
      </c>
      <c r="G16">
        <v>4.2949999999999999</v>
      </c>
      <c r="H16">
        <v>4.5119999999999996</v>
      </c>
      <c r="I16">
        <v>4.7350000000000003</v>
      </c>
      <c r="J16">
        <v>2500</v>
      </c>
      <c r="K16">
        <v>12512</v>
      </c>
      <c r="M16">
        <f t="shared" si="0"/>
        <v>4.5129999999999999</v>
      </c>
      <c r="N16">
        <f t="shared" si="1"/>
        <v>80.725300681563709</v>
      </c>
      <c r="P16">
        <v>4.5129999999999999</v>
      </c>
      <c r="Q16">
        <v>80.725300681563709</v>
      </c>
      <c r="S16">
        <v>1995</v>
      </c>
    </row>
    <row r="17" spans="1:19" x14ac:dyDescent="0.25">
      <c r="A17">
        <v>1996</v>
      </c>
      <c r="C17" t="s">
        <v>12</v>
      </c>
      <c r="D17">
        <v>2.0190000000000001</v>
      </c>
      <c r="E17">
        <v>0.22639999999999999</v>
      </c>
      <c r="F17">
        <v>4.6889999999999996E-3</v>
      </c>
      <c r="G17">
        <v>1.5780000000000001</v>
      </c>
      <c r="H17">
        <v>2.0150000000000001</v>
      </c>
      <c r="I17">
        <v>2.4750000000000001</v>
      </c>
      <c r="J17">
        <v>2500</v>
      </c>
      <c r="K17">
        <v>12512</v>
      </c>
      <c r="M17">
        <f t="shared" si="0"/>
        <v>2.0190000000000001</v>
      </c>
      <c r="N17">
        <f t="shared" si="1"/>
        <v>19.509545630486084</v>
      </c>
      <c r="P17">
        <v>2.0190000000000001</v>
      </c>
      <c r="Q17">
        <v>19.509545630486084</v>
      </c>
      <c r="S17">
        <v>1996</v>
      </c>
    </row>
    <row r="18" spans="1:19" x14ac:dyDescent="0.25">
      <c r="A18">
        <v>1997</v>
      </c>
      <c r="C18" t="s">
        <v>13</v>
      </c>
      <c r="D18">
        <v>3.657</v>
      </c>
      <c r="E18">
        <v>0.1469</v>
      </c>
      <c r="F18">
        <v>2.036E-3</v>
      </c>
      <c r="G18">
        <v>3.3690000000000002</v>
      </c>
      <c r="H18">
        <v>3.6579999999999999</v>
      </c>
      <c r="I18">
        <v>3.9470000000000001</v>
      </c>
      <c r="J18">
        <v>2500</v>
      </c>
      <c r="K18">
        <v>12512</v>
      </c>
      <c r="M18">
        <f t="shared" si="0"/>
        <v>3.657</v>
      </c>
      <c r="N18">
        <f t="shared" si="1"/>
        <v>46.340040436319278</v>
      </c>
      <c r="P18">
        <v>3.657</v>
      </c>
      <c r="Q18">
        <v>46.340040436319278</v>
      </c>
      <c r="S18">
        <v>1997</v>
      </c>
    </row>
    <row r="19" spans="1:19" x14ac:dyDescent="0.25">
      <c r="A19">
        <v>1998</v>
      </c>
      <c r="C19" t="s">
        <v>14</v>
      </c>
      <c r="D19">
        <v>4.7830000000000004</v>
      </c>
      <c r="E19">
        <v>0.1469</v>
      </c>
      <c r="F19">
        <v>1.4270000000000001E-3</v>
      </c>
      <c r="G19">
        <v>4.4969999999999999</v>
      </c>
      <c r="H19">
        <v>4.7809999999999997</v>
      </c>
      <c r="I19">
        <v>5.0819999999999999</v>
      </c>
      <c r="J19">
        <v>2500</v>
      </c>
      <c r="K19">
        <v>12512</v>
      </c>
      <c r="M19">
        <f t="shared" si="0"/>
        <v>4.7830000000000004</v>
      </c>
      <c r="N19">
        <f t="shared" si="1"/>
        <v>46.340040436319278</v>
      </c>
      <c r="P19">
        <v>4.7830000000000004</v>
      </c>
      <c r="Q19">
        <v>46.340040436319278</v>
      </c>
      <c r="S19">
        <v>1998</v>
      </c>
    </row>
    <row r="20" spans="1:19" x14ac:dyDescent="0.25">
      <c r="A20">
        <v>1999</v>
      </c>
      <c r="C20" t="s">
        <v>15</v>
      </c>
      <c r="D20">
        <v>3.855</v>
      </c>
      <c r="E20">
        <v>7.9560000000000006E-2</v>
      </c>
      <c r="F20" s="1">
        <v>9.1859999999999999E-4</v>
      </c>
      <c r="G20">
        <v>3.698</v>
      </c>
      <c r="H20">
        <v>3.855</v>
      </c>
      <c r="I20">
        <v>4.0129999999999999</v>
      </c>
      <c r="J20">
        <v>2500</v>
      </c>
      <c r="K20">
        <v>12512</v>
      </c>
      <c r="M20">
        <f t="shared" si="0"/>
        <v>3.855</v>
      </c>
      <c r="N20">
        <f t="shared" si="1"/>
        <v>157.9830343915163</v>
      </c>
      <c r="P20">
        <v>3.855</v>
      </c>
      <c r="Q20">
        <v>157.9830343915163</v>
      </c>
      <c r="S20">
        <v>1999</v>
      </c>
    </row>
    <row r="21" spans="1:19" x14ac:dyDescent="0.25">
      <c r="A21">
        <v>2000</v>
      </c>
      <c r="C21" t="s">
        <v>16</v>
      </c>
      <c r="D21">
        <v>4.96</v>
      </c>
      <c r="E21">
        <v>0.16439999999999999</v>
      </c>
      <c r="F21">
        <v>2.062E-3</v>
      </c>
      <c r="G21">
        <v>4.6390000000000002</v>
      </c>
      <c r="H21">
        <v>4.9619999999999997</v>
      </c>
      <c r="I21">
        <v>5.2809999999999997</v>
      </c>
      <c r="J21">
        <v>2500</v>
      </c>
      <c r="K21">
        <v>12512</v>
      </c>
      <c r="M21">
        <f t="shared" si="0"/>
        <v>4.96</v>
      </c>
      <c r="N21">
        <f t="shared" si="1"/>
        <v>36.999544165615887</v>
      </c>
      <c r="P21">
        <v>4.96</v>
      </c>
      <c r="Q21">
        <v>36.999544165615887</v>
      </c>
      <c r="S21">
        <v>2000</v>
      </c>
    </row>
    <row r="22" spans="1:19" x14ac:dyDescent="0.25">
      <c r="A22">
        <v>2001</v>
      </c>
      <c r="C22" t="s">
        <v>17</v>
      </c>
      <c r="D22">
        <v>4.633</v>
      </c>
      <c r="E22">
        <v>0.1303</v>
      </c>
      <c r="F22">
        <v>1.4989999999999999E-3</v>
      </c>
      <c r="G22">
        <v>4.38</v>
      </c>
      <c r="H22">
        <v>4.6310000000000002</v>
      </c>
      <c r="I22">
        <v>4.8959999999999999</v>
      </c>
      <c r="J22">
        <v>2500</v>
      </c>
      <c r="K22">
        <v>12512</v>
      </c>
      <c r="M22">
        <f t="shared" si="0"/>
        <v>4.633</v>
      </c>
      <c r="N22">
        <f t="shared" si="1"/>
        <v>58.899440396416786</v>
      </c>
      <c r="P22">
        <v>4.633</v>
      </c>
      <c r="Q22">
        <v>58.899440396416786</v>
      </c>
      <c r="S22">
        <v>2001</v>
      </c>
    </row>
    <row r="23" spans="1:19" x14ac:dyDescent="0.25">
      <c r="A23">
        <v>2002</v>
      </c>
      <c r="C23" t="s">
        <v>18</v>
      </c>
      <c r="D23">
        <v>4.4610000000000003</v>
      </c>
      <c r="E23">
        <v>0.14680000000000001</v>
      </c>
      <c r="F23">
        <v>1.604E-3</v>
      </c>
      <c r="G23">
        <v>4.1749999999999998</v>
      </c>
      <c r="H23">
        <v>4.4610000000000003</v>
      </c>
      <c r="I23">
        <v>4.7539999999999996</v>
      </c>
      <c r="J23">
        <v>2500</v>
      </c>
      <c r="K23">
        <v>12512</v>
      </c>
      <c r="M23">
        <f t="shared" si="0"/>
        <v>4.4610000000000003</v>
      </c>
      <c r="N23">
        <f t="shared" si="1"/>
        <v>46.403195509655568</v>
      </c>
      <c r="P23">
        <v>4.4610000000000003</v>
      </c>
      <c r="Q23">
        <v>46.403195509655568</v>
      </c>
      <c r="S23">
        <v>2002</v>
      </c>
    </row>
    <row r="24" spans="1:19" x14ac:dyDescent="0.25">
      <c r="A24">
        <v>2003</v>
      </c>
      <c r="C24" t="s">
        <v>19</v>
      </c>
      <c r="D24">
        <v>2.91</v>
      </c>
      <c r="E24">
        <v>0.16</v>
      </c>
      <c r="F24">
        <v>2.9329999999999998E-3</v>
      </c>
      <c r="G24">
        <v>2.6019999999999999</v>
      </c>
      <c r="H24">
        <v>2.9079999999999999</v>
      </c>
      <c r="I24">
        <v>3.226</v>
      </c>
      <c r="J24">
        <v>2500</v>
      </c>
      <c r="K24">
        <v>12512</v>
      </c>
      <c r="M24">
        <f t="shared" si="0"/>
        <v>2.91</v>
      </c>
      <c r="N24">
        <f t="shared" si="1"/>
        <v>39.0625</v>
      </c>
      <c r="P24">
        <v>2.91</v>
      </c>
      <c r="Q24">
        <v>39.0625</v>
      </c>
      <c r="S24">
        <v>2003</v>
      </c>
    </row>
    <row r="25" spans="1:19" x14ac:dyDescent="0.25">
      <c r="A25">
        <v>2004</v>
      </c>
      <c r="C25" t="s">
        <v>20</v>
      </c>
      <c r="D25">
        <v>4.3650000000000002</v>
      </c>
      <c r="E25">
        <v>0.13339999999999999</v>
      </c>
      <c r="F25">
        <v>1.397E-3</v>
      </c>
      <c r="G25">
        <v>4.0960000000000001</v>
      </c>
      <c r="H25">
        <v>4.3650000000000002</v>
      </c>
      <c r="I25">
        <v>4.6239999999999997</v>
      </c>
      <c r="J25">
        <v>2500</v>
      </c>
      <c r="K25">
        <v>12512</v>
      </c>
      <c r="M25">
        <f t="shared" si="0"/>
        <v>4.3650000000000002</v>
      </c>
      <c r="N25">
        <f t="shared" si="1"/>
        <v>56.193792159392572</v>
      </c>
      <c r="P25">
        <v>4.3650000000000002</v>
      </c>
      <c r="Q25">
        <v>56.193792159392572</v>
      </c>
      <c r="S25">
        <v>2004</v>
      </c>
    </row>
    <row r="26" spans="1:19" x14ac:dyDescent="0.25">
      <c r="A26">
        <v>2005</v>
      </c>
      <c r="C26" t="s">
        <v>21</v>
      </c>
      <c r="D26">
        <v>4.1479999999999997</v>
      </c>
      <c r="E26">
        <v>0.16089999999999999</v>
      </c>
      <c r="F26">
        <v>1.859E-3</v>
      </c>
      <c r="G26">
        <v>3.8290000000000002</v>
      </c>
      <c r="H26">
        <v>4.1459999999999999</v>
      </c>
      <c r="I26">
        <v>4.4710000000000001</v>
      </c>
      <c r="J26">
        <v>2500</v>
      </c>
      <c r="K26">
        <v>12512</v>
      </c>
      <c r="M26">
        <f t="shared" si="0"/>
        <v>4.1479999999999997</v>
      </c>
      <c r="N26">
        <f t="shared" si="1"/>
        <v>38.626727145820922</v>
      </c>
      <c r="P26">
        <v>4.1479999999999997</v>
      </c>
      <c r="Q26">
        <v>38.626727145820922</v>
      </c>
      <c r="S26">
        <v>2005</v>
      </c>
    </row>
    <row r="27" spans="1:19" x14ac:dyDescent="0.25">
      <c r="A27">
        <v>2006</v>
      </c>
      <c r="C27" t="s">
        <v>22</v>
      </c>
      <c r="D27">
        <v>2.9889999999999999</v>
      </c>
      <c r="E27">
        <v>0.16</v>
      </c>
      <c r="F27">
        <v>2.016E-3</v>
      </c>
      <c r="G27">
        <v>2.6680000000000001</v>
      </c>
      <c r="H27">
        <v>2.99</v>
      </c>
      <c r="I27">
        <v>3.2989999999999999</v>
      </c>
      <c r="J27">
        <v>2500</v>
      </c>
      <c r="K27">
        <v>12512</v>
      </c>
      <c r="M27">
        <f t="shared" si="0"/>
        <v>2.9889999999999999</v>
      </c>
      <c r="N27">
        <f t="shared" si="1"/>
        <v>39.0625</v>
      </c>
      <c r="P27">
        <v>2.9889999999999999</v>
      </c>
      <c r="Q27">
        <v>39.0625</v>
      </c>
      <c r="S27">
        <v>2006</v>
      </c>
    </row>
    <row r="28" spans="1:19" x14ac:dyDescent="0.25">
      <c r="A28">
        <v>2007</v>
      </c>
      <c r="C28" t="s">
        <v>23</v>
      </c>
      <c r="D28">
        <v>5.7709999999999999</v>
      </c>
      <c r="E28">
        <v>0.21690000000000001</v>
      </c>
      <c r="F28">
        <v>2.96E-3</v>
      </c>
      <c r="G28">
        <v>5.3330000000000002</v>
      </c>
      <c r="H28">
        <v>5.77</v>
      </c>
      <c r="I28">
        <v>6.2</v>
      </c>
      <c r="J28">
        <v>2500</v>
      </c>
      <c r="K28">
        <v>12512</v>
      </c>
      <c r="M28">
        <f t="shared" si="0"/>
        <v>5.7709999999999999</v>
      </c>
      <c r="N28">
        <f t="shared" si="1"/>
        <v>21.255968410229986</v>
      </c>
      <c r="P28">
        <v>5.7709999999999999</v>
      </c>
      <c r="Q28">
        <v>21.255968410229986</v>
      </c>
      <c r="S28">
        <v>2007</v>
      </c>
    </row>
    <row r="29" spans="1:19" x14ac:dyDescent="0.25">
      <c r="A29">
        <v>2008</v>
      </c>
      <c r="C29" t="s">
        <v>24</v>
      </c>
      <c r="D29">
        <v>5.5510000000000002</v>
      </c>
      <c r="E29">
        <v>0.13600000000000001</v>
      </c>
      <c r="F29">
        <v>1.7080000000000001E-3</v>
      </c>
      <c r="G29">
        <v>5.2969999999999997</v>
      </c>
      <c r="H29">
        <v>5.5460000000000003</v>
      </c>
      <c r="I29">
        <v>5.8330000000000002</v>
      </c>
      <c r="J29">
        <v>2500</v>
      </c>
      <c r="K29">
        <v>12512</v>
      </c>
      <c r="M29">
        <f t="shared" si="0"/>
        <v>5.5510000000000002</v>
      </c>
      <c r="N29">
        <f t="shared" si="1"/>
        <v>54.065743944636672</v>
      </c>
      <c r="P29">
        <v>5.5510000000000002</v>
      </c>
      <c r="Q29">
        <v>54.065743944636672</v>
      </c>
      <c r="S29">
        <v>2008</v>
      </c>
    </row>
    <row r="30" spans="1:19" x14ac:dyDescent="0.25">
      <c r="A30">
        <v>2009</v>
      </c>
      <c r="C30" t="s">
        <v>25</v>
      </c>
      <c r="D30">
        <v>4.6230000000000002</v>
      </c>
      <c r="E30">
        <v>0.108</v>
      </c>
      <c r="F30">
        <v>1.2869999999999999E-3</v>
      </c>
      <c r="G30">
        <v>4.4139999999999997</v>
      </c>
      <c r="H30">
        <v>4.6210000000000004</v>
      </c>
      <c r="I30">
        <v>4.8410000000000002</v>
      </c>
      <c r="J30">
        <v>2500</v>
      </c>
      <c r="K30">
        <v>12512</v>
      </c>
      <c r="M30">
        <f t="shared" si="0"/>
        <v>4.6230000000000002</v>
      </c>
      <c r="N30">
        <f t="shared" si="1"/>
        <v>85.733882030178336</v>
      </c>
      <c r="P30">
        <v>4.6230000000000002</v>
      </c>
      <c r="Q30">
        <v>85.733882030178336</v>
      </c>
      <c r="S30">
        <v>2009</v>
      </c>
    </row>
    <row r="31" spans="1:19" x14ac:dyDescent="0.25">
      <c r="A31">
        <v>2010</v>
      </c>
      <c r="C31" t="s">
        <v>26</v>
      </c>
      <c r="D31">
        <v>2.585</v>
      </c>
      <c r="E31">
        <v>0.1522</v>
      </c>
      <c r="F31">
        <v>2.9350000000000001E-3</v>
      </c>
      <c r="G31">
        <v>2.2810000000000001</v>
      </c>
      <c r="H31">
        <v>2.585</v>
      </c>
      <c r="I31">
        <v>2.88</v>
      </c>
      <c r="J31">
        <v>2500</v>
      </c>
      <c r="K31">
        <v>12512</v>
      </c>
      <c r="M31">
        <f t="shared" si="0"/>
        <v>2.585</v>
      </c>
      <c r="N31">
        <f t="shared" si="1"/>
        <v>43.168871444827595</v>
      </c>
      <c r="P31">
        <v>2.585</v>
      </c>
      <c r="Q31">
        <v>43.168871444827595</v>
      </c>
      <c r="S31">
        <v>2010</v>
      </c>
    </row>
    <row r="32" spans="1:19" x14ac:dyDescent="0.25">
      <c r="A32">
        <v>2011</v>
      </c>
      <c r="C32" t="s">
        <v>27</v>
      </c>
      <c r="D32">
        <v>1.9259999999999999</v>
      </c>
      <c r="E32">
        <v>0.20280000000000001</v>
      </c>
      <c r="F32">
        <v>4.0860000000000002E-3</v>
      </c>
      <c r="G32">
        <v>1.5349999999999999</v>
      </c>
      <c r="H32">
        <v>1.925</v>
      </c>
      <c r="I32">
        <v>2.33</v>
      </c>
      <c r="J32">
        <v>2500</v>
      </c>
      <c r="K32">
        <v>12512</v>
      </c>
      <c r="M32">
        <f t="shared" si="0"/>
        <v>1.9259999999999999</v>
      </c>
      <c r="N32">
        <f t="shared" si="1"/>
        <v>24.314430322623309</v>
      </c>
      <c r="P32">
        <v>1.9259999999999999</v>
      </c>
      <c r="Q32">
        <v>24.314430322623309</v>
      </c>
      <c r="S32">
        <v>2011</v>
      </c>
    </row>
    <row r="33" spans="1:19" x14ac:dyDescent="0.25">
      <c r="A33">
        <v>2012</v>
      </c>
      <c r="C33" t="s">
        <v>28</v>
      </c>
      <c r="D33">
        <v>4.4850000000000003</v>
      </c>
      <c r="E33">
        <v>0.19600000000000001</v>
      </c>
      <c r="F33">
        <v>2.398E-3</v>
      </c>
      <c r="G33">
        <v>4.0940000000000003</v>
      </c>
      <c r="H33">
        <v>4.4870000000000001</v>
      </c>
      <c r="I33">
        <v>4.8710000000000004</v>
      </c>
      <c r="J33">
        <v>2500</v>
      </c>
      <c r="K33">
        <v>12512</v>
      </c>
      <c r="M33">
        <f t="shared" si="0"/>
        <v>4.4850000000000003</v>
      </c>
      <c r="N33">
        <f t="shared" si="1"/>
        <v>26.030820491461888</v>
      </c>
      <c r="P33">
        <v>4.4850000000000003</v>
      </c>
      <c r="Q33">
        <v>26.030820491461888</v>
      </c>
      <c r="S33">
        <v>2012</v>
      </c>
    </row>
    <row r="34" spans="1:19" x14ac:dyDescent="0.25">
      <c r="A34">
        <v>2013</v>
      </c>
      <c r="C34" t="s">
        <v>29</v>
      </c>
      <c r="D34">
        <v>2.7189999999999999</v>
      </c>
      <c r="E34">
        <v>0.1971</v>
      </c>
      <c r="F34">
        <v>4.908E-3</v>
      </c>
      <c r="G34">
        <v>2.3260000000000001</v>
      </c>
      <c r="H34">
        <v>2.7210000000000001</v>
      </c>
      <c r="I34">
        <v>3.1019999999999999</v>
      </c>
      <c r="J34">
        <v>2500</v>
      </c>
      <c r="K34">
        <v>12512</v>
      </c>
      <c r="M34">
        <f t="shared" si="0"/>
        <v>2.7189999999999999</v>
      </c>
      <c r="N34">
        <f t="shared" si="1"/>
        <v>25.741079235932695</v>
      </c>
      <c r="P34">
        <v>2.7189999999999999</v>
      </c>
      <c r="Q34">
        <v>25.741079235932695</v>
      </c>
      <c r="S34">
        <v>2013</v>
      </c>
    </row>
    <row r="35" spans="1:19" x14ac:dyDescent="0.25">
      <c r="A35">
        <v>2014</v>
      </c>
      <c r="C35" t="s">
        <v>30</v>
      </c>
      <c r="D35">
        <v>4.92</v>
      </c>
      <c r="E35">
        <v>0.18559999999999999</v>
      </c>
      <c r="F35">
        <v>2.49E-3</v>
      </c>
      <c r="G35">
        <v>4.556</v>
      </c>
      <c r="H35">
        <v>4.9210000000000003</v>
      </c>
      <c r="I35">
        <v>5.2869999999999999</v>
      </c>
      <c r="J35">
        <v>2500</v>
      </c>
      <c r="K35">
        <v>12512</v>
      </c>
      <c r="M35">
        <f t="shared" si="0"/>
        <v>4.92</v>
      </c>
      <c r="N35">
        <f t="shared" si="1"/>
        <v>29.029800832342453</v>
      </c>
      <c r="P35">
        <v>4.92</v>
      </c>
      <c r="Q35">
        <v>29.029800832342453</v>
      </c>
      <c r="S35">
        <v>2014</v>
      </c>
    </row>
    <row r="36" spans="1:19" x14ac:dyDescent="0.25">
      <c r="A36">
        <v>2015</v>
      </c>
      <c r="C36" t="s">
        <v>31</v>
      </c>
      <c r="D36">
        <v>5.6020000000000003</v>
      </c>
      <c r="E36">
        <v>0.1283</v>
      </c>
      <c r="F36">
        <v>2.1329999999999999E-3</v>
      </c>
      <c r="G36">
        <v>5.3559999999999999</v>
      </c>
      <c r="H36">
        <v>5.6</v>
      </c>
      <c r="I36">
        <v>5.86</v>
      </c>
      <c r="J36">
        <v>2500</v>
      </c>
      <c r="K36">
        <v>12512</v>
      </c>
      <c r="M36">
        <f t="shared" si="0"/>
        <v>5.6020000000000003</v>
      </c>
      <c r="N36">
        <f t="shared" si="1"/>
        <v>60.750056649427833</v>
      </c>
      <c r="P36">
        <v>5.6020000000000003</v>
      </c>
      <c r="Q36">
        <v>60.750056649427833</v>
      </c>
      <c r="S36">
        <v>2015</v>
      </c>
    </row>
    <row r="37" spans="1:19" x14ac:dyDescent="0.25">
      <c r="A37">
        <v>2016</v>
      </c>
      <c r="C37" t="s">
        <v>32</v>
      </c>
      <c r="D37">
        <v>5.48</v>
      </c>
      <c r="E37">
        <v>0.15440000000000001</v>
      </c>
      <c r="F37">
        <v>2.1099999999999999E-3</v>
      </c>
      <c r="G37">
        <v>5.18</v>
      </c>
      <c r="H37">
        <v>5.4809999999999999</v>
      </c>
      <c r="I37">
        <v>5.7880000000000003</v>
      </c>
      <c r="J37">
        <v>2500</v>
      </c>
      <c r="K37">
        <v>12512</v>
      </c>
      <c r="M37">
        <f t="shared" si="0"/>
        <v>5.48</v>
      </c>
      <c r="N37">
        <f t="shared" si="1"/>
        <v>41.947434830465241</v>
      </c>
      <c r="P37">
        <v>5.48</v>
      </c>
      <c r="Q37">
        <v>41.947434830465241</v>
      </c>
      <c r="S37">
        <v>2016</v>
      </c>
    </row>
    <row r="38" spans="1:19" x14ac:dyDescent="0.25">
      <c r="A38">
        <v>2017</v>
      </c>
      <c r="C38" t="s">
        <v>33</v>
      </c>
      <c r="D38">
        <v>4.6929999999999996</v>
      </c>
      <c r="E38">
        <v>0.1343</v>
      </c>
      <c r="F38">
        <v>1.4519999999999999E-3</v>
      </c>
      <c r="G38">
        <v>4.43</v>
      </c>
      <c r="H38">
        <v>4.6909999999999998</v>
      </c>
      <c r="I38">
        <v>4.9589999999999996</v>
      </c>
      <c r="J38">
        <v>2500</v>
      </c>
      <c r="K38">
        <v>12512</v>
      </c>
      <c r="M38">
        <f t="shared" si="0"/>
        <v>4.6929999999999996</v>
      </c>
      <c r="N38">
        <f t="shared" si="1"/>
        <v>55.443159949635429</v>
      </c>
      <c r="P38">
        <v>4.6929999999999996</v>
      </c>
      <c r="Q38">
        <v>55.443159949635429</v>
      </c>
      <c r="S38">
        <v>2017</v>
      </c>
    </row>
    <row r="39" spans="1:19" x14ac:dyDescent="0.25">
      <c r="A39">
        <v>2018</v>
      </c>
      <c r="C39" t="s">
        <v>34</v>
      </c>
      <c r="D39">
        <v>4.1470000000000002</v>
      </c>
      <c r="E39">
        <v>1.1930000000000001</v>
      </c>
      <c r="F39">
        <v>1.0659999999999999E-2</v>
      </c>
      <c r="G39">
        <v>1.7829999999999999</v>
      </c>
      <c r="H39">
        <v>4.1459999999999999</v>
      </c>
      <c r="I39">
        <v>6.476</v>
      </c>
      <c r="J39">
        <v>2500</v>
      </c>
      <c r="K39">
        <v>12512</v>
      </c>
      <c r="M39" s="2">
        <f t="shared" si="0"/>
        <v>4.1470000000000002</v>
      </c>
      <c r="N39" s="2">
        <f t="shared" si="1"/>
        <v>0.70261774292481483</v>
      </c>
      <c r="P39" s="2">
        <v>4.1470000000000002</v>
      </c>
      <c r="Q39" s="2">
        <v>0.70261774292481483</v>
      </c>
      <c r="S39">
        <v>2018</v>
      </c>
    </row>
    <row r="40" spans="1:19" x14ac:dyDescent="0.25">
      <c r="P40" s="2">
        <v>4.1470000000000002</v>
      </c>
      <c r="Q40" s="2">
        <v>0.70261774292481483</v>
      </c>
    </row>
    <row r="41" spans="1:19" x14ac:dyDescent="0.25">
      <c r="P41" s="2">
        <v>4.1470000000000002</v>
      </c>
      <c r="Q41" s="2">
        <v>0.70261774292481483</v>
      </c>
    </row>
    <row r="42" spans="1:19" x14ac:dyDescent="0.25">
      <c r="P42" s="2">
        <v>4.1470000000000002</v>
      </c>
      <c r="Q42" s="2">
        <v>0.70261774292481483</v>
      </c>
    </row>
    <row r="43" spans="1:19" x14ac:dyDescent="0.25">
      <c r="P43" s="2">
        <v>4.1470000000000002</v>
      </c>
      <c r="Q43" s="2">
        <v>0.70261774292481483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Pulkkinen Henni</dc:creator>
  <cp:lastModifiedBy>Pulkkinen Henni</cp:lastModifiedBy>
  <dcterms:created xsi:type="dcterms:W3CDTF">2018-01-16T10:24:12Z</dcterms:created>
  <dcterms:modified xsi:type="dcterms:W3CDTF">2018-01-16T10:33:18Z</dcterms:modified>
</cp:coreProperties>
</file>