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Alunos\Aula2\"/>
    </mc:Choice>
  </mc:AlternateContent>
  <bookViews>
    <workbookView xWindow="0" yWindow="0" windowWidth="21600" windowHeight="9630"/>
  </bookViews>
  <sheets>
    <sheet name="Resumo" sheetId="15" r:id="rId1"/>
    <sheet name="jul" sheetId="2" r:id="rId2"/>
    <sheet name="ago" sheetId="3" r:id="rId3"/>
    <sheet name="set" sheetId="4" r:id="rId4"/>
    <sheet name="out" sheetId="5" r:id="rId5"/>
    <sheet name="nov" sheetId="6" r:id="rId6"/>
    <sheet name="dez" sheetId="7" r:id="rId7"/>
    <sheet name="jan" sheetId="8" r:id="rId8"/>
    <sheet name="fev" sheetId="9" r:id="rId9"/>
    <sheet name="mar" sheetId="10" r:id="rId10"/>
    <sheet name="abr" sheetId="11" r:id="rId11"/>
    <sheet name="mai" sheetId="12" r:id="rId12"/>
    <sheet name="jun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5" l="1"/>
  <c r="C9" i="15"/>
  <c r="C8" i="15"/>
  <c r="B7" i="2"/>
  <c r="B6" i="2"/>
  <c r="E5" i="2" l="1"/>
  <c r="B8" i="2"/>
  <c r="B9" i="2" l="1"/>
  <c r="B10" i="2" l="1"/>
  <c r="E6" i="2"/>
  <c r="E7" i="2" s="1"/>
  <c r="B11" i="2" l="1"/>
  <c r="E8" i="2"/>
  <c r="B12" i="2" l="1"/>
  <c r="E9" i="2"/>
  <c r="E10" i="2" s="1"/>
  <c r="B13" i="2" l="1"/>
  <c r="E11" i="2" l="1"/>
  <c r="B14" i="2"/>
  <c r="B15" i="2" l="1"/>
  <c r="E12" i="2"/>
  <c r="B16" i="2" l="1"/>
  <c r="E13" i="2"/>
  <c r="B17" i="2" l="1"/>
  <c r="E14" i="2"/>
  <c r="E15" i="2" l="1"/>
  <c r="E16" i="2"/>
  <c r="B18" i="2"/>
  <c r="B19" i="2" l="1"/>
  <c r="B20" i="2" l="1"/>
  <c r="E17" i="2"/>
  <c r="B21" i="2" l="1"/>
  <c r="E18" i="2"/>
  <c r="E19" i="2" l="1"/>
  <c r="E20" i="2"/>
  <c r="B22" i="2"/>
  <c r="B23" i="2" l="1"/>
  <c r="B24" i="2" l="1"/>
  <c r="E21" i="2"/>
  <c r="B25" i="2" l="1"/>
  <c r="E22" i="2"/>
  <c r="E23" i="2" l="1"/>
  <c r="E24" i="2"/>
  <c r="B26" i="2"/>
  <c r="B27" i="2" l="1"/>
  <c r="B28" i="2" l="1"/>
  <c r="E25" i="2"/>
  <c r="B29" i="2" l="1"/>
  <c r="E26" i="2"/>
  <c r="E27" i="2" l="1"/>
  <c r="E28" i="2"/>
  <c r="B30" i="2"/>
  <c r="B31" i="2" l="1"/>
  <c r="B32" i="2" l="1"/>
  <c r="E29" i="2"/>
  <c r="B33" i="2" l="1"/>
  <c r="E30" i="2"/>
  <c r="E31" i="2" l="1"/>
  <c r="E32" i="2"/>
  <c r="B34" i="2"/>
  <c r="B35" i="2" l="1"/>
  <c r="B5" i="3" l="1"/>
  <c r="E33" i="2"/>
  <c r="D37" i="2" l="1"/>
  <c r="B6" i="3"/>
  <c r="E34" i="2"/>
  <c r="B7" i="3" l="1"/>
  <c r="E35" i="2"/>
  <c r="C37" i="2"/>
  <c r="D38" i="2" l="1"/>
  <c r="B8" i="3"/>
  <c r="E5" i="3"/>
  <c r="E6" i="3" l="1"/>
  <c r="B9" i="3"/>
  <c r="B10" i="3" l="1"/>
  <c r="E7" i="3"/>
  <c r="E8" i="3" l="1"/>
  <c r="E9" i="3" s="1"/>
  <c r="B11" i="3"/>
  <c r="B12" i="3" l="1"/>
  <c r="E10" i="3" l="1"/>
  <c r="E11" i="3" s="1"/>
  <c r="B13" i="3"/>
  <c r="E12" i="3" l="1"/>
  <c r="B14" i="3"/>
  <c r="E13" i="3" l="1"/>
  <c r="B15" i="3"/>
  <c r="E14" i="3" l="1"/>
  <c r="B16" i="3"/>
  <c r="E15" i="3" l="1"/>
  <c r="B17" i="3"/>
  <c r="E16" i="3" l="1"/>
  <c r="B18" i="3"/>
  <c r="E17" i="3" l="1"/>
  <c r="B19" i="3"/>
  <c r="E18" i="3" l="1"/>
  <c r="B20" i="3"/>
  <c r="E19" i="3" l="1"/>
  <c r="B21" i="3"/>
  <c r="E20" i="3" l="1"/>
  <c r="B22" i="3"/>
  <c r="E21" i="3" l="1"/>
  <c r="B23" i="3"/>
  <c r="E22" i="3" l="1"/>
  <c r="B24" i="3"/>
  <c r="E23" i="3" l="1"/>
  <c r="B25" i="3"/>
  <c r="E24" i="3" l="1"/>
  <c r="B26" i="3"/>
  <c r="E25" i="3" l="1"/>
  <c r="B27" i="3"/>
  <c r="E26" i="3" l="1"/>
  <c r="B28" i="3"/>
  <c r="E27" i="3" l="1"/>
  <c r="B29" i="3"/>
  <c r="E28" i="3" l="1"/>
  <c r="B30" i="3"/>
  <c r="E29" i="3" l="1"/>
  <c r="B31" i="3"/>
  <c r="E30" i="3" l="1"/>
  <c r="B32" i="3"/>
  <c r="E31" i="3" l="1"/>
  <c r="B33" i="3"/>
  <c r="E32" i="3" l="1"/>
  <c r="B34" i="3"/>
  <c r="E33" i="3" l="1"/>
  <c r="B35" i="3"/>
  <c r="E34" i="3" l="1"/>
  <c r="B5" i="4"/>
  <c r="B6" i="4" l="1"/>
  <c r="D37" i="3"/>
  <c r="E35" i="3" l="1"/>
  <c r="C37" i="3"/>
  <c r="B7" i="4"/>
  <c r="D38" i="3" l="1"/>
  <c r="B8" i="4"/>
  <c r="E5" i="4"/>
  <c r="E6" i="4" s="1"/>
  <c r="B9" i="4" l="1"/>
  <c r="B10" i="4" l="1"/>
  <c r="E7" i="4"/>
  <c r="B11" i="4" l="1"/>
  <c r="E8" i="4"/>
  <c r="E9" i="4" s="1"/>
  <c r="E10" i="4" l="1"/>
  <c r="B12" i="4"/>
  <c r="B13" i="4" l="1"/>
  <c r="B14" i="4" l="1"/>
  <c r="E11" i="4"/>
  <c r="E12" i="4" l="1"/>
  <c r="B15" i="4"/>
  <c r="B16" i="4" l="1"/>
  <c r="E13" i="4"/>
  <c r="E14" i="4" s="1"/>
  <c r="B17" i="4" l="1"/>
  <c r="B18" i="4" l="1"/>
  <c r="E15" i="4"/>
  <c r="E16" i="4" s="1"/>
  <c r="B19" i="4" l="1"/>
  <c r="B20" i="4" l="1"/>
  <c r="E17" i="4"/>
  <c r="E18" i="4" s="1"/>
  <c r="B21" i="4" l="1"/>
  <c r="B22" i="4" l="1"/>
  <c r="E19" i="4"/>
  <c r="E20" i="4" s="1"/>
  <c r="B23" i="4" l="1"/>
  <c r="B24" i="4" l="1"/>
  <c r="E21" i="4"/>
  <c r="E22" i="4" s="1"/>
  <c r="B25" i="4" l="1"/>
  <c r="B26" i="4" l="1"/>
  <c r="E23" i="4"/>
  <c r="E24" i="4" s="1"/>
  <c r="B27" i="4" l="1"/>
  <c r="B28" i="4" l="1"/>
  <c r="E25" i="4"/>
  <c r="E26" i="4" s="1"/>
  <c r="B29" i="4" l="1"/>
  <c r="B30" i="4" l="1"/>
  <c r="E27" i="4"/>
  <c r="E28" i="4" s="1"/>
  <c r="B31" i="4" l="1"/>
  <c r="B32" i="4" l="1"/>
  <c r="E29" i="4"/>
  <c r="E30" i="4" s="1"/>
  <c r="B33" i="4" l="1"/>
  <c r="B34" i="4" l="1"/>
  <c r="E31" i="4"/>
  <c r="E32" i="4" s="1"/>
  <c r="B5" i="5" l="1"/>
  <c r="B6" i="5" l="1"/>
  <c r="D37" i="4"/>
  <c r="E33" i="4"/>
  <c r="E34" i="4" l="1"/>
  <c r="C37" i="4"/>
  <c r="B7" i="5"/>
  <c r="D38" i="4" l="1"/>
  <c r="B8" i="5"/>
  <c r="E5" i="5"/>
  <c r="E6" i="5" s="1"/>
  <c r="B9" i="5" l="1"/>
  <c r="B10" i="5" l="1"/>
  <c r="E7" i="5"/>
  <c r="B11" i="5" l="1"/>
  <c r="E8" i="5"/>
  <c r="E9" i="5" s="1"/>
  <c r="E10" i="5" l="1"/>
  <c r="B12" i="5"/>
  <c r="B13" i="5" l="1"/>
  <c r="B14" i="5" l="1"/>
  <c r="E11" i="5"/>
  <c r="E12" i="5" l="1"/>
  <c r="B15" i="5"/>
  <c r="B16" i="5" l="1"/>
  <c r="E13" i="5"/>
  <c r="E14" i="5" s="1"/>
  <c r="B17" i="5" l="1"/>
  <c r="B18" i="5" l="1"/>
  <c r="E15" i="5"/>
  <c r="E16" i="5" s="1"/>
  <c r="B19" i="5" l="1"/>
  <c r="B20" i="5" l="1"/>
  <c r="E17" i="5"/>
  <c r="E18" i="5" s="1"/>
  <c r="B21" i="5" l="1"/>
  <c r="B22" i="5" l="1"/>
  <c r="E19" i="5"/>
  <c r="E20" i="5" s="1"/>
  <c r="B23" i="5" l="1"/>
  <c r="B24" i="5" l="1"/>
  <c r="E21" i="5"/>
  <c r="E22" i="5" s="1"/>
  <c r="B25" i="5" l="1"/>
  <c r="B26" i="5" l="1"/>
  <c r="E23" i="5"/>
  <c r="E24" i="5" s="1"/>
  <c r="B27" i="5" l="1"/>
  <c r="B28" i="5" l="1"/>
  <c r="E25" i="5"/>
  <c r="E26" i="5" s="1"/>
  <c r="B29" i="5" l="1"/>
  <c r="B30" i="5" l="1"/>
  <c r="E27" i="5"/>
  <c r="E28" i="5" s="1"/>
  <c r="B31" i="5" l="1"/>
  <c r="B32" i="5" l="1"/>
  <c r="E29" i="5"/>
  <c r="E30" i="5" s="1"/>
  <c r="B33" i="5" l="1"/>
  <c r="B34" i="5" l="1"/>
  <c r="E31" i="5"/>
  <c r="E32" i="5" s="1"/>
  <c r="B35" i="5" l="1"/>
  <c r="B5" i="6" l="1"/>
  <c r="E33" i="5"/>
  <c r="E34" i="5" s="1"/>
  <c r="D37" i="5" l="1"/>
  <c r="B6" i="6"/>
  <c r="B7" i="6" l="1"/>
  <c r="E35" i="5"/>
  <c r="E5" i="6" s="1"/>
  <c r="C37" i="5"/>
  <c r="E6" i="6" l="1"/>
  <c r="D38" i="5"/>
  <c r="B8" i="6"/>
  <c r="B9" i="6" l="1"/>
  <c r="B10" i="6" l="1"/>
  <c r="E7" i="6"/>
  <c r="B11" i="6" l="1"/>
  <c r="E8" i="6"/>
  <c r="E9" i="6" s="1"/>
  <c r="E10" i="6" l="1"/>
  <c r="B12" i="6"/>
  <c r="B13" i="6" l="1"/>
  <c r="B14" i="6" l="1"/>
  <c r="E11" i="6"/>
  <c r="E12" i="6" l="1"/>
  <c r="B15" i="6"/>
  <c r="B16" i="6" l="1"/>
  <c r="E13" i="6"/>
  <c r="E14" i="6" s="1"/>
  <c r="B17" i="6" l="1"/>
  <c r="B18" i="6" l="1"/>
  <c r="E15" i="6"/>
  <c r="E16" i="6" s="1"/>
  <c r="B19" i="6" l="1"/>
  <c r="B20" i="6" l="1"/>
  <c r="E17" i="6"/>
  <c r="E18" i="6" s="1"/>
  <c r="B21" i="6" l="1"/>
  <c r="B22" i="6" l="1"/>
  <c r="E19" i="6"/>
  <c r="E20" i="6" s="1"/>
  <c r="B23" i="6" l="1"/>
  <c r="B24" i="6" l="1"/>
  <c r="E21" i="6"/>
  <c r="E22" i="6" s="1"/>
  <c r="B25" i="6" l="1"/>
  <c r="B26" i="6" l="1"/>
  <c r="E23" i="6"/>
  <c r="E24" i="6" s="1"/>
  <c r="B27" i="6" l="1"/>
  <c r="B28" i="6" l="1"/>
  <c r="E25" i="6"/>
  <c r="E26" i="6" s="1"/>
  <c r="B29" i="6" l="1"/>
  <c r="B30" i="6" l="1"/>
  <c r="E27" i="6"/>
  <c r="E28" i="6" s="1"/>
  <c r="B31" i="6" l="1"/>
  <c r="B32" i="6" l="1"/>
  <c r="E29" i="6"/>
  <c r="E30" i="6" s="1"/>
  <c r="B33" i="6" l="1"/>
  <c r="B34" i="6" l="1"/>
  <c r="E31" i="6"/>
  <c r="E32" i="6" s="1"/>
  <c r="B5" i="7" l="1"/>
  <c r="B6" i="7" l="1"/>
  <c r="D37" i="6"/>
  <c r="E33" i="6"/>
  <c r="E34" i="6" l="1"/>
  <c r="C37" i="6"/>
  <c r="B7" i="7"/>
  <c r="D38" i="6" l="1"/>
  <c r="B8" i="7"/>
  <c r="E5" i="7"/>
  <c r="E6" i="7" s="1"/>
  <c r="B9" i="7" l="1"/>
  <c r="B10" i="7" l="1"/>
  <c r="E7" i="7"/>
  <c r="B11" i="7" l="1"/>
  <c r="E8" i="7"/>
  <c r="E9" i="7" s="1"/>
  <c r="E10" i="7" l="1"/>
  <c r="B12" i="7"/>
  <c r="B13" i="7" l="1"/>
  <c r="B14" i="7" l="1"/>
  <c r="E11" i="7"/>
  <c r="E12" i="7" l="1"/>
  <c r="B15" i="7"/>
  <c r="B16" i="7" l="1"/>
  <c r="E13" i="7"/>
  <c r="E14" i="7" s="1"/>
  <c r="B17" i="7" l="1"/>
  <c r="B18" i="7" l="1"/>
  <c r="E15" i="7"/>
  <c r="E16" i="7" s="1"/>
  <c r="B19" i="7" l="1"/>
  <c r="B20" i="7" l="1"/>
  <c r="E17" i="7"/>
  <c r="E18" i="7" s="1"/>
  <c r="B21" i="7" l="1"/>
  <c r="B22" i="7" l="1"/>
  <c r="E19" i="7"/>
  <c r="E20" i="7" s="1"/>
  <c r="B23" i="7" l="1"/>
  <c r="B24" i="7" l="1"/>
  <c r="E21" i="7"/>
  <c r="E22" i="7" s="1"/>
  <c r="B25" i="7" l="1"/>
  <c r="B26" i="7" l="1"/>
  <c r="E23" i="7"/>
  <c r="E24" i="7" s="1"/>
  <c r="B27" i="7" l="1"/>
  <c r="B28" i="7" l="1"/>
  <c r="E25" i="7"/>
  <c r="E26" i="7" s="1"/>
  <c r="B29" i="7" l="1"/>
  <c r="B30" i="7" l="1"/>
  <c r="E27" i="7"/>
  <c r="E28" i="7" s="1"/>
  <c r="B31" i="7" l="1"/>
  <c r="B32" i="7" l="1"/>
  <c r="E29" i="7"/>
  <c r="E30" i="7" s="1"/>
  <c r="B33" i="7" l="1"/>
  <c r="B34" i="7" l="1"/>
  <c r="E31" i="7"/>
  <c r="E32" i="7" s="1"/>
  <c r="B35" i="7" l="1"/>
  <c r="E33" i="7" l="1"/>
  <c r="B5" i="8"/>
  <c r="B6" i="8" l="1"/>
  <c r="D37" i="7"/>
  <c r="E34" i="7"/>
  <c r="E35" i="7" l="1"/>
  <c r="C37" i="7"/>
  <c r="B7" i="8"/>
  <c r="D38" i="7" l="1"/>
  <c r="B8" i="8"/>
  <c r="E5" i="8"/>
  <c r="E6" i="8" s="1"/>
  <c r="B9" i="8" l="1"/>
  <c r="B10" i="8" l="1"/>
  <c r="E7" i="8"/>
  <c r="E8" i="8" s="1"/>
  <c r="E9" i="8" l="1"/>
  <c r="B11" i="8"/>
  <c r="B12" i="8" l="1"/>
  <c r="B13" i="8" l="1"/>
  <c r="E10" i="8"/>
  <c r="E11" i="8" l="1"/>
  <c r="B14" i="8"/>
  <c r="B15" i="8" l="1"/>
  <c r="E12" i="8"/>
  <c r="E13" i="8" s="1"/>
  <c r="B16" i="8" l="1"/>
  <c r="B17" i="8" l="1"/>
  <c r="E14" i="8"/>
  <c r="E15" i="8" s="1"/>
  <c r="B18" i="8" l="1"/>
  <c r="B19" i="8" l="1"/>
  <c r="E16" i="8"/>
  <c r="E17" i="8" s="1"/>
  <c r="B20" i="8" l="1"/>
  <c r="B21" i="8" l="1"/>
  <c r="E18" i="8"/>
  <c r="E19" i="8" s="1"/>
  <c r="B22" i="8" l="1"/>
  <c r="B23" i="8" l="1"/>
  <c r="E20" i="8"/>
  <c r="E21" i="8" s="1"/>
  <c r="B24" i="8" l="1"/>
  <c r="B25" i="8" l="1"/>
  <c r="E22" i="8"/>
  <c r="E23" i="8" s="1"/>
  <c r="B26" i="8" l="1"/>
  <c r="B27" i="8" l="1"/>
  <c r="E24" i="8"/>
  <c r="E25" i="8" s="1"/>
  <c r="B28" i="8" l="1"/>
  <c r="B29" i="8" l="1"/>
  <c r="E26" i="8"/>
  <c r="E27" i="8" s="1"/>
  <c r="B30" i="8" l="1"/>
  <c r="B31" i="8" l="1"/>
  <c r="E28" i="8"/>
  <c r="E29" i="8" s="1"/>
  <c r="B32" i="8" l="1"/>
  <c r="B33" i="8" l="1"/>
  <c r="E30" i="8"/>
  <c r="E31" i="8" s="1"/>
  <c r="B34" i="8" l="1"/>
  <c r="B35" i="8" l="1"/>
  <c r="E32" i="8"/>
  <c r="E33" i="8" s="1"/>
  <c r="B5" i="9" l="1"/>
  <c r="D37" i="8" l="1"/>
  <c r="B6" i="9"/>
  <c r="E34" i="8"/>
  <c r="B7" i="9" l="1"/>
  <c r="E35" i="8"/>
  <c r="C37" i="8"/>
  <c r="D38" i="8" l="1"/>
  <c r="E6" i="9"/>
  <c r="E5" i="9"/>
  <c r="B8" i="9"/>
  <c r="E7" i="9" l="1"/>
  <c r="B9" i="9"/>
  <c r="B10" i="9" l="1"/>
  <c r="B11" i="9" l="1"/>
  <c r="E8" i="9"/>
  <c r="E9" i="9" l="1"/>
  <c r="B12" i="9"/>
  <c r="B13" i="9" l="1"/>
  <c r="E10" i="9"/>
  <c r="E11" i="9" s="1"/>
  <c r="B14" i="9" l="1"/>
  <c r="B15" i="9" l="1"/>
  <c r="E12" i="9"/>
  <c r="E13" i="9" s="1"/>
  <c r="B16" i="9" l="1"/>
  <c r="B17" i="9" l="1"/>
  <c r="E14" i="9"/>
  <c r="E15" i="9" s="1"/>
  <c r="B18" i="9" l="1"/>
  <c r="B19" i="9" l="1"/>
  <c r="E16" i="9"/>
  <c r="E17" i="9" s="1"/>
  <c r="B20" i="9" l="1"/>
  <c r="B21" i="9" l="1"/>
  <c r="E18" i="9"/>
  <c r="E19" i="9" s="1"/>
  <c r="B22" i="9" l="1"/>
  <c r="B23" i="9" l="1"/>
  <c r="E20" i="9"/>
  <c r="E21" i="9" s="1"/>
  <c r="B24" i="9" l="1"/>
  <c r="B25" i="9" l="1"/>
  <c r="E22" i="9"/>
  <c r="E23" i="9" s="1"/>
  <c r="B26" i="9" l="1"/>
  <c r="B27" i="9" l="1"/>
  <c r="E24" i="9"/>
  <c r="E25" i="9" s="1"/>
  <c r="B28" i="9" l="1"/>
  <c r="B29" i="9" l="1"/>
  <c r="E26" i="9"/>
  <c r="E27" i="9" s="1"/>
  <c r="B30" i="9" l="1"/>
  <c r="B31" i="9" l="1"/>
  <c r="E28" i="9"/>
  <c r="E29" i="9" s="1"/>
  <c r="B32" i="9" l="1"/>
  <c r="B5" i="10" l="1"/>
  <c r="E30" i="9"/>
  <c r="E31" i="9" s="1"/>
  <c r="D37" i="9" l="1"/>
  <c r="B6" i="10"/>
  <c r="B7" i="10" l="1"/>
  <c r="E32" i="9"/>
  <c r="E5" i="10" s="1"/>
  <c r="C37" i="9"/>
  <c r="E6" i="10" l="1"/>
  <c r="D38" i="9"/>
  <c r="B8" i="10"/>
  <c r="B9" i="10" l="1"/>
  <c r="B10" i="10" l="1"/>
  <c r="E7" i="10"/>
  <c r="E8" i="10" s="1"/>
  <c r="E9" i="10" l="1"/>
  <c r="B11" i="10"/>
  <c r="B12" i="10" l="1"/>
  <c r="B13" i="10" l="1"/>
  <c r="E10" i="10"/>
  <c r="E11" i="10" l="1"/>
  <c r="B14" i="10"/>
  <c r="B15" i="10" l="1"/>
  <c r="E12" i="10"/>
  <c r="E13" i="10" s="1"/>
  <c r="B16" i="10" l="1"/>
  <c r="B17" i="10" l="1"/>
  <c r="E14" i="10"/>
  <c r="E15" i="10" s="1"/>
  <c r="B18" i="10" l="1"/>
  <c r="B19" i="10" l="1"/>
  <c r="E16" i="10"/>
  <c r="E17" i="10" s="1"/>
  <c r="B20" i="10" l="1"/>
  <c r="B21" i="10" l="1"/>
  <c r="E18" i="10"/>
  <c r="E19" i="10" s="1"/>
  <c r="B22" i="10" l="1"/>
  <c r="B23" i="10" l="1"/>
  <c r="E20" i="10"/>
  <c r="E21" i="10" s="1"/>
  <c r="B24" i="10" l="1"/>
  <c r="B25" i="10" l="1"/>
  <c r="E22" i="10"/>
  <c r="E23" i="10" s="1"/>
  <c r="B26" i="10" l="1"/>
  <c r="B27" i="10" l="1"/>
  <c r="E24" i="10"/>
  <c r="E25" i="10" s="1"/>
  <c r="B28" i="10" l="1"/>
  <c r="B29" i="10" l="1"/>
  <c r="E26" i="10"/>
  <c r="E27" i="10" s="1"/>
  <c r="B30" i="10" l="1"/>
  <c r="B31" i="10" l="1"/>
  <c r="E28" i="10"/>
  <c r="E29" i="10" s="1"/>
  <c r="B32" i="10" l="1"/>
  <c r="B33" i="10" l="1"/>
  <c r="E30" i="10"/>
  <c r="E31" i="10" s="1"/>
  <c r="B34" i="10" l="1"/>
  <c r="B35" i="10" l="1"/>
  <c r="E32" i="10"/>
  <c r="E33" i="10" s="1"/>
  <c r="B5" i="11" l="1"/>
  <c r="D37" i="10" l="1"/>
  <c r="B6" i="11"/>
  <c r="E34" i="10"/>
  <c r="B7" i="11" l="1"/>
  <c r="E35" i="10"/>
  <c r="C37" i="10"/>
  <c r="D38" i="10" l="1"/>
  <c r="E5" i="11"/>
  <c r="E6" i="11" s="1"/>
  <c r="B8" i="11"/>
  <c r="E7" i="11" l="1"/>
  <c r="B9" i="11"/>
  <c r="B10" i="11" l="1"/>
  <c r="B11" i="11" l="1"/>
  <c r="E8" i="11"/>
  <c r="E9" i="11" l="1"/>
  <c r="B12" i="11"/>
  <c r="B13" i="11" l="1"/>
  <c r="E10" i="11"/>
  <c r="E11" i="11" s="1"/>
  <c r="B14" i="11" l="1"/>
  <c r="B15" i="11" l="1"/>
  <c r="E12" i="11"/>
  <c r="E13" i="11" s="1"/>
  <c r="B16" i="11" l="1"/>
  <c r="B17" i="11" l="1"/>
  <c r="E14" i="11"/>
  <c r="E15" i="11" s="1"/>
  <c r="B18" i="11" l="1"/>
  <c r="B19" i="11" l="1"/>
  <c r="E16" i="11"/>
  <c r="E17" i="11" s="1"/>
  <c r="B20" i="11" l="1"/>
  <c r="B21" i="11" l="1"/>
  <c r="E18" i="11"/>
  <c r="E19" i="11" s="1"/>
  <c r="B22" i="11" l="1"/>
  <c r="B23" i="11" l="1"/>
  <c r="E20" i="11"/>
  <c r="E21" i="11" s="1"/>
  <c r="B24" i="11" l="1"/>
  <c r="B25" i="11" l="1"/>
  <c r="E22" i="11"/>
  <c r="E23" i="11" s="1"/>
  <c r="B26" i="11" l="1"/>
  <c r="B27" i="11" l="1"/>
  <c r="E24" i="11"/>
  <c r="E25" i="11" s="1"/>
  <c r="B28" i="11" l="1"/>
  <c r="B29" i="11" l="1"/>
  <c r="E26" i="11"/>
  <c r="E27" i="11" s="1"/>
  <c r="B30" i="11" l="1"/>
  <c r="B31" i="11" l="1"/>
  <c r="E28" i="11"/>
  <c r="E29" i="11" s="1"/>
  <c r="B32" i="11" l="1"/>
  <c r="B33" i="11" l="1"/>
  <c r="E30" i="11"/>
  <c r="E31" i="11" s="1"/>
  <c r="B34" i="11" l="1"/>
  <c r="B5" i="12" l="1"/>
  <c r="E32" i="11"/>
  <c r="E33" i="11" s="1"/>
  <c r="D37" i="11" l="1"/>
  <c r="B6" i="12"/>
  <c r="B7" i="12" l="1"/>
  <c r="E34" i="11"/>
  <c r="E5" i="12" s="1"/>
  <c r="C37" i="11"/>
  <c r="E6" i="12" l="1"/>
  <c r="D38" i="11"/>
  <c r="B8" i="12"/>
  <c r="B9" i="12" l="1"/>
  <c r="B10" i="12" l="1"/>
  <c r="E7" i="12"/>
  <c r="E8" i="12" s="1"/>
  <c r="E9" i="12" l="1"/>
  <c r="B11" i="12"/>
  <c r="B12" i="12" l="1"/>
  <c r="B13" i="12" l="1"/>
  <c r="E10" i="12"/>
  <c r="E11" i="12" l="1"/>
  <c r="B14" i="12"/>
  <c r="B15" i="12" l="1"/>
  <c r="E12" i="12"/>
  <c r="E13" i="12" s="1"/>
  <c r="B16" i="12" l="1"/>
  <c r="B17" i="12" l="1"/>
  <c r="E14" i="12"/>
  <c r="E15" i="12" s="1"/>
  <c r="B18" i="12" l="1"/>
  <c r="B19" i="12" l="1"/>
  <c r="E16" i="12"/>
  <c r="E17" i="12" s="1"/>
  <c r="B20" i="12" l="1"/>
  <c r="B21" i="12" l="1"/>
  <c r="E18" i="12"/>
  <c r="E19" i="12" s="1"/>
  <c r="B22" i="12" l="1"/>
  <c r="B23" i="12" l="1"/>
  <c r="E20" i="12"/>
  <c r="E21" i="12" s="1"/>
  <c r="B24" i="12" l="1"/>
  <c r="B25" i="12" l="1"/>
  <c r="E22" i="12"/>
  <c r="E23" i="12" s="1"/>
  <c r="B26" i="12" l="1"/>
  <c r="B27" i="12" l="1"/>
  <c r="E24" i="12"/>
  <c r="E25" i="12" s="1"/>
  <c r="B28" i="12" l="1"/>
  <c r="B29" i="12" l="1"/>
  <c r="E26" i="12"/>
  <c r="E27" i="12" s="1"/>
  <c r="B30" i="12" l="1"/>
  <c r="B31" i="12" l="1"/>
  <c r="E28" i="12"/>
  <c r="E29" i="12" s="1"/>
  <c r="B32" i="12" l="1"/>
  <c r="B33" i="12" l="1"/>
  <c r="E30" i="12"/>
  <c r="E31" i="12" s="1"/>
  <c r="B34" i="12" l="1"/>
  <c r="B35" i="12" l="1"/>
  <c r="E32" i="12"/>
  <c r="E33" i="12" s="1"/>
  <c r="B5" i="13" l="1"/>
  <c r="E34" i="12"/>
  <c r="D37" i="12" l="1"/>
  <c r="B6" i="13"/>
  <c r="B7" i="13" l="1"/>
  <c r="E35" i="12"/>
  <c r="E5" i="13" s="1"/>
  <c r="C37" i="12"/>
  <c r="E6" i="13" l="1"/>
  <c r="D38" i="12"/>
  <c r="B8" i="13"/>
  <c r="B9" i="13" l="1"/>
  <c r="B10" i="13" l="1"/>
  <c r="E7" i="13"/>
  <c r="B11" i="13" l="1"/>
  <c r="E8" i="13"/>
  <c r="E9" i="13" s="1"/>
  <c r="E10" i="13" l="1"/>
  <c r="B12" i="13"/>
  <c r="B13" i="13" l="1"/>
  <c r="B14" i="13" l="1"/>
  <c r="E11" i="13"/>
  <c r="E12" i="13" l="1"/>
  <c r="B15" i="13"/>
  <c r="B16" i="13" l="1"/>
  <c r="E13" i="13"/>
  <c r="E14" i="13" s="1"/>
  <c r="B17" i="13" l="1"/>
  <c r="B18" i="13" l="1"/>
  <c r="E15" i="13"/>
  <c r="E16" i="13" s="1"/>
  <c r="B19" i="13" l="1"/>
  <c r="B20" i="13" l="1"/>
  <c r="E17" i="13"/>
  <c r="E18" i="13" s="1"/>
  <c r="B21" i="13" l="1"/>
  <c r="B22" i="13" l="1"/>
  <c r="E19" i="13"/>
  <c r="E20" i="13" s="1"/>
  <c r="B23" i="13" l="1"/>
  <c r="B24" i="13" l="1"/>
  <c r="E21" i="13"/>
  <c r="E22" i="13" s="1"/>
  <c r="B25" i="13" l="1"/>
  <c r="B26" i="13" l="1"/>
  <c r="E23" i="13"/>
  <c r="E24" i="13" s="1"/>
  <c r="B27" i="13" l="1"/>
  <c r="B28" i="13" l="1"/>
  <c r="E25" i="13"/>
  <c r="E26" i="13" s="1"/>
  <c r="B29" i="13" l="1"/>
  <c r="B30" i="13" l="1"/>
  <c r="E27" i="13"/>
  <c r="E28" i="13" s="1"/>
  <c r="B31" i="13" l="1"/>
  <c r="B32" i="13" l="1"/>
  <c r="E29" i="13"/>
  <c r="E30" i="13" s="1"/>
  <c r="B33" i="13" l="1"/>
  <c r="B34" i="13" l="1"/>
  <c r="E31" i="13"/>
  <c r="E32" i="13" s="1"/>
  <c r="C37" i="13" l="1"/>
  <c r="D37" i="13"/>
  <c r="E33" i="13"/>
  <c r="E34" i="13" s="1"/>
  <c r="D38" i="13" l="1"/>
</calcChain>
</file>

<file path=xl/sharedStrings.xml><?xml version="1.0" encoding="utf-8"?>
<sst xmlns="http://schemas.openxmlformats.org/spreadsheetml/2006/main" count="87" uniqueCount="9">
  <si>
    <t>Dia</t>
  </si>
  <si>
    <t>Relatorio de Fluxo de Caixa de Julho 2017</t>
  </si>
  <si>
    <t>Recebimentos</t>
  </si>
  <si>
    <t>Pagamentos</t>
  </si>
  <si>
    <t>Saldo Liquido</t>
  </si>
  <si>
    <t>Movimento do Mês</t>
  </si>
  <si>
    <t>Movimento Liquido</t>
  </si>
  <si>
    <t>Total Recebimento ANO</t>
  </si>
  <si>
    <t>Total Pagamento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</si>
</sst>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65" fontId="0" fillId="4" borderId="4" xfId="0" applyNumberFormat="1" applyFill="1" applyBorder="1" applyAlignment="1">
      <alignment horizontal="left"/>
    </xf>
    <xf numFmtId="43" fontId="0" fillId="4" borderId="5" xfId="1" applyFont="1" applyFill="1" applyBorder="1"/>
    <xf numFmtId="43" fontId="0" fillId="4" borderId="6" xfId="1" applyFont="1" applyFill="1" applyBorder="1"/>
    <xf numFmtId="165" fontId="0" fillId="4" borderId="7" xfId="0" applyNumberFormat="1" applyFill="1" applyBorder="1" applyAlignment="1">
      <alignment horizontal="left"/>
    </xf>
    <xf numFmtId="43" fontId="0" fillId="4" borderId="8" xfId="1" applyFont="1" applyFill="1" applyBorder="1"/>
    <xf numFmtId="43" fontId="0" fillId="4" borderId="9" xfId="1" applyFont="1" applyFill="1" applyBorder="1"/>
    <xf numFmtId="165" fontId="0" fillId="5" borderId="7" xfId="0" applyNumberFormat="1" applyFill="1" applyBorder="1" applyAlignment="1">
      <alignment horizontal="left"/>
    </xf>
    <xf numFmtId="43" fontId="0" fillId="5" borderId="8" xfId="1" applyFont="1" applyFill="1" applyBorder="1"/>
    <xf numFmtId="43" fontId="0" fillId="5" borderId="9" xfId="1" applyFont="1" applyFill="1" applyBorder="1"/>
    <xf numFmtId="165" fontId="0" fillId="0" borderId="7" xfId="0" applyNumberFormat="1" applyBorder="1" applyAlignment="1">
      <alignment horizontal="left"/>
    </xf>
    <xf numFmtId="43" fontId="0" fillId="0" borderId="8" xfId="1" applyFont="1" applyBorder="1"/>
    <xf numFmtId="43" fontId="0" fillId="0" borderId="9" xfId="1" applyFont="1" applyBorder="1"/>
    <xf numFmtId="165" fontId="0" fillId="0" borderId="10" xfId="0" applyNumberFormat="1" applyBorder="1" applyAlignment="1">
      <alignment horizontal="left"/>
    </xf>
    <xf numFmtId="43" fontId="0" fillId="0" borderId="11" xfId="1" applyFont="1" applyBorder="1"/>
    <xf numFmtId="43" fontId="0" fillId="0" borderId="12" xfId="1" applyFont="1" applyFill="1" applyBorder="1"/>
    <xf numFmtId="165" fontId="0" fillId="0" borderId="0" xfId="0" applyNumberFormat="1" applyBorder="1" applyAlignment="1">
      <alignment horizontal="left"/>
    </xf>
    <xf numFmtId="43" fontId="0" fillId="0" borderId="0" xfId="1" applyFont="1" applyBorder="1"/>
    <xf numFmtId="43" fontId="0" fillId="0" borderId="0" xfId="1" applyFont="1" applyFill="1" applyBorder="1"/>
    <xf numFmtId="0" fontId="4" fillId="0" borderId="0" xfId="0" applyFont="1" applyAlignment="1">
      <alignment horizontal="center"/>
    </xf>
    <xf numFmtId="4" fontId="5" fillId="0" borderId="0" xfId="0" applyNumberFormat="1" applyFont="1" applyFill="1" applyAlignment="1"/>
    <xf numFmtId="4" fontId="4" fillId="0" borderId="0" xfId="0" applyNumberFormat="1" applyFont="1" applyAlignment="1"/>
    <xf numFmtId="4" fontId="0" fillId="0" borderId="0" xfId="0" applyNumberFormat="1"/>
    <xf numFmtId="165" fontId="0" fillId="0" borderId="4" xfId="0" applyNumberFormat="1" applyFill="1" applyBorder="1" applyAlignment="1">
      <alignment horizontal="left"/>
    </xf>
    <xf numFmtId="43" fontId="0" fillId="0" borderId="5" xfId="1" applyFont="1" applyFill="1" applyBorder="1"/>
    <xf numFmtId="43" fontId="0" fillId="0" borderId="6" xfId="1" applyFont="1" applyFill="1" applyBorder="1"/>
    <xf numFmtId="165" fontId="0" fillId="4" borderId="10" xfId="0" applyNumberFormat="1" applyFill="1" applyBorder="1" applyAlignment="1">
      <alignment horizontal="left"/>
    </xf>
    <xf numFmtId="43" fontId="0" fillId="4" borderId="11" xfId="1" applyFont="1" applyFill="1" applyBorder="1"/>
    <xf numFmtId="43" fontId="0" fillId="4" borderId="12" xfId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C10"/>
  <sheetViews>
    <sheetView tabSelected="1" workbookViewId="0">
      <selection activeCell="C10" sqref="C10"/>
    </sheetView>
  </sheetViews>
  <sheetFormatPr defaultRowHeight="15" x14ac:dyDescent="0.25"/>
  <cols>
    <col min="2" max="2" width="22.28515625" customWidth="1"/>
    <col min="3" max="3" width="11.7109375" bestFit="1" customWidth="1"/>
  </cols>
  <sheetData>
    <row r="8" spans="2:3" x14ac:dyDescent="0.25">
      <c r="B8" t="s">
        <v>7</v>
      </c>
      <c r="C8" s="27">
        <f>SUM(jul:jun!C37)</f>
        <v>3640000</v>
      </c>
    </row>
    <row r="9" spans="2:3" x14ac:dyDescent="0.25">
      <c r="B9" t="s">
        <v>8</v>
      </c>
      <c r="C9" s="27">
        <f>SUM(jul:jun!D37)</f>
        <v>3560000</v>
      </c>
    </row>
    <row r="10" spans="2:3" x14ac:dyDescent="0.25">
      <c r="B10" t="s">
        <v>6</v>
      </c>
      <c r="C10" s="27">
        <f>C8-C9</f>
        <v>80000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zoomScale="70" zoomScaleNormal="70" workbookViewId="0">
      <selection activeCell="B37" sqref="B37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5" x14ac:dyDescent="0.25">
      <c r="B2" s="1" t="s">
        <v>1</v>
      </c>
      <c r="C2" s="1"/>
      <c r="D2" s="1"/>
      <c r="E2" s="1"/>
    </row>
    <row r="3" spans="2:5" ht="15.75" thickBot="1" x14ac:dyDescent="0.3">
      <c r="B3" s="2"/>
    </row>
    <row r="4" spans="2:5" x14ac:dyDescent="0.25">
      <c r="B4" s="3" t="s">
        <v>0</v>
      </c>
      <c r="C4" s="4" t="s">
        <v>2</v>
      </c>
      <c r="D4" s="4" t="s">
        <v>3</v>
      </c>
      <c r="E4" s="5" t="s">
        <v>4</v>
      </c>
    </row>
    <row r="5" spans="2:5" x14ac:dyDescent="0.25">
      <c r="B5" s="6">
        <v>42917</v>
      </c>
      <c r="C5" s="7">
        <v>0</v>
      </c>
      <c r="D5" s="7">
        <v>0</v>
      </c>
      <c r="E5" s="8">
        <f>C5-D5</f>
        <v>0</v>
      </c>
    </row>
    <row r="6" spans="2:5" x14ac:dyDescent="0.25">
      <c r="B6" s="9">
        <f>B5+1</f>
        <v>42918</v>
      </c>
      <c r="C6" s="10">
        <v>0</v>
      </c>
      <c r="D6" s="10">
        <v>0</v>
      </c>
      <c r="E6" s="11">
        <f>C6-D6+E5</f>
        <v>0</v>
      </c>
    </row>
    <row r="7" spans="2:5" x14ac:dyDescent="0.25">
      <c r="B7" s="12">
        <f t="shared" ref="B7:B35" si="0">B6+1</f>
        <v>42919</v>
      </c>
      <c r="C7" s="13">
        <v>50000</v>
      </c>
      <c r="D7" s="13">
        <v>0</v>
      </c>
      <c r="E7" s="14">
        <f>C7-D7+E6</f>
        <v>50000</v>
      </c>
    </row>
    <row r="8" spans="2:5" x14ac:dyDescent="0.25">
      <c r="B8" s="15">
        <f t="shared" si="0"/>
        <v>42920</v>
      </c>
      <c r="C8" s="16">
        <v>5000</v>
      </c>
      <c r="D8" s="16">
        <v>35000</v>
      </c>
      <c r="E8" s="17">
        <f>C8-D8+E7</f>
        <v>20000</v>
      </c>
    </row>
    <row r="9" spans="2:5" x14ac:dyDescent="0.25">
      <c r="B9" s="12">
        <f t="shared" si="0"/>
        <v>42921</v>
      </c>
      <c r="C9" s="13">
        <v>5000</v>
      </c>
      <c r="D9" s="13">
        <v>0</v>
      </c>
      <c r="E9" s="14">
        <f>C9-D9+E8</f>
        <v>25000</v>
      </c>
    </row>
    <row r="10" spans="2:5" x14ac:dyDescent="0.25">
      <c r="B10" s="15">
        <f t="shared" si="0"/>
        <v>42922</v>
      </c>
      <c r="C10" s="16">
        <v>5000</v>
      </c>
      <c r="D10" s="16">
        <v>30000</v>
      </c>
      <c r="E10" s="17">
        <f>C10-D10+E9</f>
        <v>0</v>
      </c>
    </row>
    <row r="11" spans="2:5" x14ac:dyDescent="0.25">
      <c r="B11" s="12">
        <f t="shared" si="0"/>
        <v>42923</v>
      </c>
      <c r="C11" s="13">
        <v>5000</v>
      </c>
      <c r="D11" s="13">
        <v>0</v>
      </c>
      <c r="E11" s="14">
        <f>C11-D11+E10</f>
        <v>5000</v>
      </c>
    </row>
    <row r="12" spans="2:5" x14ac:dyDescent="0.25">
      <c r="B12" s="9">
        <f t="shared" si="0"/>
        <v>42924</v>
      </c>
      <c r="C12" s="10">
        <v>0</v>
      </c>
      <c r="D12" s="10">
        <v>0</v>
      </c>
      <c r="E12" s="11">
        <f>C12-D12+E11</f>
        <v>5000</v>
      </c>
    </row>
    <row r="13" spans="2:5" x14ac:dyDescent="0.25">
      <c r="B13" s="9">
        <f t="shared" si="0"/>
        <v>42925</v>
      </c>
      <c r="C13" s="10">
        <v>0</v>
      </c>
      <c r="D13" s="10">
        <v>0</v>
      </c>
      <c r="E13" s="11">
        <f t="shared" ref="E13:E35" si="1">C13-D13+E12</f>
        <v>5000</v>
      </c>
    </row>
    <row r="14" spans="2:5" x14ac:dyDescent="0.25">
      <c r="B14" s="15">
        <f t="shared" si="0"/>
        <v>42926</v>
      </c>
      <c r="C14" s="16">
        <v>50000</v>
      </c>
      <c r="D14" s="16">
        <v>0</v>
      </c>
      <c r="E14" s="17">
        <f t="shared" si="1"/>
        <v>55000</v>
      </c>
    </row>
    <row r="15" spans="2:5" x14ac:dyDescent="0.25">
      <c r="B15" s="12">
        <f t="shared" si="0"/>
        <v>42927</v>
      </c>
      <c r="C15" s="13">
        <v>5000</v>
      </c>
      <c r="D15" s="13">
        <v>35000</v>
      </c>
      <c r="E15" s="14">
        <f t="shared" si="1"/>
        <v>25000</v>
      </c>
    </row>
    <row r="16" spans="2:5" x14ac:dyDescent="0.25">
      <c r="B16" s="15">
        <f t="shared" si="0"/>
        <v>42928</v>
      </c>
      <c r="C16" s="16">
        <v>5000</v>
      </c>
      <c r="D16" s="16">
        <v>0</v>
      </c>
      <c r="E16" s="17">
        <f t="shared" si="1"/>
        <v>30000</v>
      </c>
    </row>
    <row r="17" spans="2:5" x14ac:dyDescent="0.25">
      <c r="B17" s="12">
        <f t="shared" si="0"/>
        <v>42929</v>
      </c>
      <c r="C17" s="13">
        <v>5000</v>
      </c>
      <c r="D17" s="13">
        <v>30000</v>
      </c>
      <c r="E17" s="14">
        <f t="shared" si="1"/>
        <v>5000</v>
      </c>
    </row>
    <row r="18" spans="2:5" x14ac:dyDescent="0.25">
      <c r="B18" s="15">
        <f t="shared" si="0"/>
        <v>42930</v>
      </c>
      <c r="C18" s="16">
        <v>5000</v>
      </c>
      <c r="D18" s="16">
        <v>0</v>
      </c>
      <c r="E18" s="17">
        <f t="shared" si="1"/>
        <v>10000</v>
      </c>
    </row>
    <row r="19" spans="2:5" x14ac:dyDescent="0.25">
      <c r="B19" s="9">
        <f t="shared" si="0"/>
        <v>42931</v>
      </c>
      <c r="C19" s="10">
        <v>0</v>
      </c>
      <c r="D19" s="10">
        <v>0</v>
      </c>
      <c r="E19" s="11">
        <f t="shared" si="1"/>
        <v>10000</v>
      </c>
    </row>
    <row r="20" spans="2:5" x14ac:dyDescent="0.25">
      <c r="B20" s="9">
        <f t="shared" si="0"/>
        <v>42932</v>
      </c>
      <c r="C20" s="10">
        <v>0</v>
      </c>
      <c r="D20" s="10">
        <v>0</v>
      </c>
      <c r="E20" s="11">
        <f t="shared" si="1"/>
        <v>10000</v>
      </c>
    </row>
    <row r="21" spans="2:5" x14ac:dyDescent="0.25">
      <c r="B21" s="12">
        <f t="shared" si="0"/>
        <v>42933</v>
      </c>
      <c r="C21" s="13">
        <v>50000</v>
      </c>
      <c r="D21" s="13">
        <v>0</v>
      </c>
      <c r="E21" s="14">
        <f t="shared" si="1"/>
        <v>60000</v>
      </c>
    </row>
    <row r="22" spans="2:5" x14ac:dyDescent="0.25">
      <c r="B22" s="15">
        <f t="shared" si="0"/>
        <v>42934</v>
      </c>
      <c r="C22" s="16">
        <v>5000</v>
      </c>
      <c r="D22" s="16">
        <v>35000</v>
      </c>
      <c r="E22" s="17">
        <f t="shared" si="1"/>
        <v>30000</v>
      </c>
    </row>
    <row r="23" spans="2:5" x14ac:dyDescent="0.25">
      <c r="B23" s="12">
        <f t="shared" si="0"/>
        <v>42935</v>
      </c>
      <c r="C23" s="13">
        <v>5000</v>
      </c>
      <c r="D23" s="13">
        <v>0</v>
      </c>
      <c r="E23" s="14">
        <f t="shared" si="1"/>
        <v>35000</v>
      </c>
    </row>
    <row r="24" spans="2:5" x14ac:dyDescent="0.25">
      <c r="B24" s="15">
        <f t="shared" si="0"/>
        <v>42936</v>
      </c>
      <c r="C24" s="16">
        <v>5000</v>
      </c>
      <c r="D24" s="16">
        <v>45000</v>
      </c>
      <c r="E24" s="17">
        <f t="shared" si="1"/>
        <v>-5000</v>
      </c>
    </row>
    <row r="25" spans="2:5" x14ac:dyDescent="0.25">
      <c r="B25" s="12">
        <f t="shared" si="0"/>
        <v>42937</v>
      </c>
      <c r="C25" s="13">
        <v>5000</v>
      </c>
      <c r="D25" s="13">
        <v>0</v>
      </c>
      <c r="E25" s="14">
        <f t="shared" si="1"/>
        <v>0</v>
      </c>
    </row>
    <row r="26" spans="2:5" x14ac:dyDescent="0.25">
      <c r="B26" s="9">
        <f t="shared" si="0"/>
        <v>42938</v>
      </c>
      <c r="C26" s="10">
        <v>0</v>
      </c>
      <c r="D26" s="10">
        <v>0</v>
      </c>
      <c r="E26" s="11">
        <f t="shared" si="1"/>
        <v>0</v>
      </c>
    </row>
    <row r="27" spans="2:5" x14ac:dyDescent="0.25">
      <c r="B27" s="9">
        <f t="shared" si="0"/>
        <v>42939</v>
      </c>
      <c r="C27" s="10">
        <v>0</v>
      </c>
      <c r="D27" s="10">
        <v>0</v>
      </c>
      <c r="E27" s="11">
        <f t="shared" si="1"/>
        <v>0</v>
      </c>
    </row>
    <row r="28" spans="2:5" x14ac:dyDescent="0.25">
      <c r="B28" s="15">
        <f t="shared" si="0"/>
        <v>42940</v>
      </c>
      <c r="C28" s="16">
        <v>50000</v>
      </c>
      <c r="D28" s="16">
        <v>0</v>
      </c>
      <c r="E28" s="17">
        <f t="shared" si="1"/>
        <v>50000</v>
      </c>
    </row>
    <row r="29" spans="2:5" x14ac:dyDescent="0.25">
      <c r="B29" s="12">
        <f t="shared" si="0"/>
        <v>42941</v>
      </c>
      <c r="C29" s="13">
        <v>5000</v>
      </c>
      <c r="D29" s="13">
        <v>35000</v>
      </c>
      <c r="E29" s="14">
        <f t="shared" si="1"/>
        <v>20000</v>
      </c>
    </row>
    <row r="30" spans="2:5" x14ac:dyDescent="0.25">
      <c r="B30" s="15">
        <f t="shared" si="0"/>
        <v>42942</v>
      </c>
      <c r="C30" s="16">
        <v>5000</v>
      </c>
      <c r="D30" s="16">
        <v>0</v>
      </c>
      <c r="E30" s="17">
        <f t="shared" si="1"/>
        <v>25000</v>
      </c>
    </row>
    <row r="31" spans="2:5" x14ac:dyDescent="0.25">
      <c r="B31" s="12">
        <f t="shared" si="0"/>
        <v>42943</v>
      </c>
      <c r="C31" s="13">
        <v>5000</v>
      </c>
      <c r="D31" s="13">
        <v>30000</v>
      </c>
      <c r="E31" s="14">
        <f t="shared" si="1"/>
        <v>0</v>
      </c>
    </row>
    <row r="32" spans="2:5" x14ac:dyDescent="0.25">
      <c r="B32" s="15">
        <f t="shared" si="0"/>
        <v>42944</v>
      </c>
      <c r="C32" s="16">
        <v>5000</v>
      </c>
      <c r="D32" s="16">
        <v>0</v>
      </c>
      <c r="E32" s="17">
        <f t="shared" si="1"/>
        <v>5000</v>
      </c>
    </row>
    <row r="33" spans="2:5" x14ac:dyDescent="0.25">
      <c r="B33" s="9">
        <f t="shared" si="0"/>
        <v>42945</v>
      </c>
      <c r="C33" s="10">
        <v>0</v>
      </c>
      <c r="D33" s="10">
        <v>0</v>
      </c>
      <c r="E33" s="11">
        <f t="shared" si="1"/>
        <v>5000</v>
      </c>
    </row>
    <row r="34" spans="2:5" x14ac:dyDescent="0.25">
      <c r="B34" s="9">
        <f t="shared" si="0"/>
        <v>42946</v>
      </c>
      <c r="C34" s="10">
        <v>0</v>
      </c>
      <c r="D34" s="10">
        <v>0</v>
      </c>
      <c r="E34" s="11">
        <f t="shared" si="1"/>
        <v>5000</v>
      </c>
    </row>
    <row r="35" spans="2:5" ht="15.75" thickBot="1" x14ac:dyDescent="0.3">
      <c r="B35" s="18">
        <f t="shared" si="0"/>
        <v>42947</v>
      </c>
      <c r="C35" s="19">
        <v>50000</v>
      </c>
      <c r="D35" s="19">
        <v>0</v>
      </c>
      <c r="E35" s="20">
        <f t="shared" si="1"/>
        <v>55000</v>
      </c>
    </row>
    <row r="36" spans="2:5" ht="15.75" thickTop="1" x14ac:dyDescent="0.25">
      <c r="B36" s="21"/>
      <c r="C36" s="22"/>
      <c r="D36" s="22"/>
      <c r="E36" s="23"/>
    </row>
    <row r="37" spans="2:5" ht="18.75" x14ac:dyDescent="0.3">
      <c r="B37" s="24" t="s">
        <v>5</v>
      </c>
      <c r="C37" s="25">
        <f>SUM(C5:C35)</f>
        <v>330000</v>
      </c>
      <c r="D37" s="25">
        <f>SUM(D5:D35)</f>
        <v>275000</v>
      </c>
    </row>
    <row r="38" spans="2:5" ht="18.75" x14ac:dyDescent="0.3">
      <c r="B38" s="24" t="s">
        <v>6</v>
      </c>
      <c r="C38" s="27"/>
      <c r="D38" s="26">
        <f>C37-D37</f>
        <v>55000</v>
      </c>
    </row>
    <row r="39" spans="2:5" x14ac:dyDescent="0.25">
      <c r="C39" s="27"/>
    </row>
    <row r="40" spans="2:5" x14ac:dyDescent="0.25">
      <c r="C40" s="27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zoomScale="70" zoomScaleNormal="70" workbookViewId="0">
      <selection activeCell="E5" sqref="E5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5" x14ac:dyDescent="0.25">
      <c r="B2" s="1" t="s">
        <v>1</v>
      </c>
      <c r="C2" s="1"/>
      <c r="D2" s="1"/>
      <c r="E2" s="1"/>
    </row>
    <row r="3" spans="2:5" ht="15.75" thickBot="1" x14ac:dyDescent="0.3">
      <c r="B3" s="2"/>
    </row>
    <row r="4" spans="2:5" x14ac:dyDescent="0.25">
      <c r="B4" s="3" t="s">
        <v>0</v>
      </c>
      <c r="C4" s="4" t="s">
        <v>2</v>
      </c>
      <c r="D4" s="4" t="s">
        <v>3</v>
      </c>
      <c r="E4" s="5" t="s">
        <v>4</v>
      </c>
    </row>
    <row r="5" spans="2:5" x14ac:dyDescent="0.25">
      <c r="B5" s="12">
        <f>jul!B35+1</f>
        <v>42948</v>
      </c>
      <c r="C5" s="13">
        <v>5000</v>
      </c>
      <c r="D5" s="13">
        <v>35000</v>
      </c>
      <c r="E5" s="14">
        <f>jul!E35+C5-D5</f>
        <v>25000</v>
      </c>
    </row>
    <row r="6" spans="2:5" x14ac:dyDescent="0.25">
      <c r="B6" s="15">
        <f>B5+1</f>
        <v>42949</v>
      </c>
      <c r="C6" s="16">
        <v>5000</v>
      </c>
      <c r="D6" s="16">
        <v>0</v>
      </c>
      <c r="E6" s="17">
        <f>C6-D6+E5</f>
        <v>30000</v>
      </c>
    </row>
    <row r="7" spans="2:5" x14ac:dyDescent="0.25">
      <c r="B7" s="12">
        <f t="shared" ref="B7:B35" si="0">B6+1</f>
        <v>42950</v>
      </c>
      <c r="C7" s="13">
        <v>5000</v>
      </c>
      <c r="D7" s="13">
        <v>30000</v>
      </c>
      <c r="E7" s="14">
        <f>C7-D7+E6</f>
        <v>5000</v>
      </c>
    </row>
    <row r="8" spans="2:5" x14ac:dyDescent="0.25">
      <c r="B8" s="15">
        <f t="shared" si="0"/>
        <v>42951</v>
      </c>
      <c r="C8" s="16">
        <v>5000</v>
      </c>
      <c r="D8" s="16">
        <v>0</v>
      </c>
      <c r="E8" s="17">
        <f>C8-D8+E7</f>
        <v>10000</v>
      </c>
    </row>
    <row r="9" spans="2:5" x14ac:dyDescent="0.25">
      <c r="B9" s="9">
        <f t="shared" si="0"/>
        <v>42952</v>
      </c>
      <c r="C9" s="10">
        <v>0</v>
      </c>
      <c r="D9" s="10">
        <v>0</v>
      </c>
      <c r="E9" s="11">
        <f>C9-D9+E8</f>
        <v>10000</v>
      </c>
    </row>
    <row r="10" spans="2:5" x14ac:dyDescent="0.25">
      <c r="B10" s="9">
        <f t="shared" si="0"/>
        <v>42953</v>
      </c>
      <c r="C10" s="10">
        <v>0</v>
      </c>
      <c r="D10" s="10">
        <v>0</v>
      </c>
      <c r="E10" s="11">
        <f>C10-D10+E9</f>
        <v>10000</v>
      </c>
    </row>
    <row r="11" spans="2:5" x14ac:dyDescent="0.25">
      <c r="B11" s="15">
        <f t="shared" si="0"/>
        <v>42954</v>
      </c>
      <c r="C11" s="16">
        <v>50000</v>
      </c>
      <c r="D11" s="16">
        <v>0</v>
      </c>
      <c r="E11" s="17">
        <f>C11-D11+E10</f>
        <v>60000</v>
      </c>
    </row>
    <row r="12" spans="2:5" x14ac:dyDescent="0.25">
      <c r="B12" s="12">
        <f t="shared" si="0"/>
        <v>42955</v>
      </c>
      <c r="C12" s="13">
        <v>5000</v>
      </c>
      <c r="D12" s="13">
        <v>35000</v>
      </c>
      <c r="E12" s="14">
        <f>C12-D12+E11</f>
        <v>30000</v>
      </c>
    </row>
    <row r="13" spans="2:5" x14ac:dyDescent="0.25">
      <c r="B13" s="15">
        <f t="shared" si="0"/>
        <v>42956</v>
      </c>
      <c r="C13" s="16">
        <v>5000</v>
      </c>
      <c r="D13" s="16">
        <v>0</v>
      </c>
      <c r="E13" s="17">
        <f t="shared" ref="E13:E35" si="1">C13-D13+E12</f>
        <v>35000</v>
      </c>
    </row>
    <row r="14" spans="2:5" x14ac:dyDescent="0.25">
      <c r="B14" s="12">
        <f t="shared" si="0"/>
        <v>42957</v>
      </c>
      <c r="C14" s="13">
        <v>5000</v>
      </c>
      <c r="D14" s="13">
        <v>30000</v>
      </c>
      <c r="E14" s="14">
        <f t="shared" si="1"/>
        <v>10000</v>
      </c>
    </row>
    <row r="15" spans="2:5" x14ac:dyDescent="0.25">
      <c r="B15" s="15">
        <f t="shared" si="0"/>
        <v>42958</v>
      </c>
      <c r="C15" s="16">
        <v>5000</v>
      </c>
      <c r="D15" s="16">
        <v>0</v>
      </c>
      <c r="E15" s="17">
        <f t="shared" si="1"/>
        <v>15000</v>
      </c>
    </row>
    <row r="16" spans="2:5" x14ac:dyDescent="0.25">
      <c r="B16" s="9">
        <f t="shared" si="0"/>
        <v>42959</v>
      </c>
      <c r="C16" s="10">
        <v>0</v>
      </c>
      <c r="D16" s="10">
        <v>0</v>
      </c>
      <c r="E16" s="11">
        <f t="shared" si="1"/>
        <v>15000</v>
      </c>
    </row>
    <row r="17" spans="2:5" x14ac:dyDescent="0.25">
      <c r="B17" s="9">
        <f t="shared" si="0"/>
        <v>42960</v>
      </c>
      <c r="C17" s="10">
        <v>0</v>
      </c>
      <c r="D17" s="10">
        <v>0</v>
      </c>
      <c r="E17" s="11">
        <f t="shared" si="1"/>
        <v>15000</v>
      </c>
    </row>
    <row r="18" spans="2:5" x14ac:dyDescent="0.25">
      <c r="B18" s="15">
        <f t="shared" si="0"/>
        <v>42961</v>
      </c>
      <c r="C18" s="16">
        <v>50000</v>
      </c>
      <c r="D18" s="16">
        <v>0</v>
      </c>
      <c r="E18" s="17">
        <f t="shared" si="1"/>
        <v>65000</v>
      </c>
    </row>
    <row r="19" spans="2:5" x14ac:dyDescent="0.25">
      <c r="B19" s="12">
        <f t="shared" si="0"/>
        <v>42962</v>
      </c>
      <c r="C19" s="13">
        <v>5000</v>
      </c>
      <c r="D19" s="13">
        <v>35000</v>
      </c>
      <c r="E19" s="14">
        <f t="shared" si="1"/>
        <v>35000</v>
      </c>
    </row>
    <row r="20" spans="2:5" x14ac:dyDescent="0.25">
      <c r="B20" s="15">
        <f t="shared" si="0"/>
        <v>42963</v>
      </c>
      <c r="C20" s="16">
        <v>5000</v>
      </c>
      <c r="D20" s="16">
        <v>0</v>
      </c>
      <c r="E20" s="17">
        <f t="shared" si="1"/>
        <v>40000</v>
      </c>
    </row>
    <row r="21" spans="2:5" x14ac:dyDescent="0.25">
      <c r="B21" s="12">
        <f t="shared" si="0"/>
        <v>42964</v>
      </c>
      <c r="C21" s="13">
        <v>5000</v>
      </c>
      <c r="D21" s="13">
        <v>30000</v>
      </c>
      <c r="E21" s="14">
        <f t="shared" si="1"/>
        <v>15000</v>
      </c>
    </row>
    <row r="22" spans="2:5" x14ac:dyDescent="0.25">
      <c r="B22" s="15">
        <f t="shared" si="0"/>
        <v>42965</v>
      </c>
      <c r="C22" s="16">
        <v>5000</v>
      </c>
      <c r="D22" s="16">
        <v>0</v>
      </c>
      <c r="E22" s="17">
        <f t="shared" si="1"/>
        <v>20000</v>
      </c>
    </row>
    <row r="23" spans="2:5" x14ac:dyDescent="0.25">
      <c r="B23" s="9">
        <f t="shared" si="0"/>
        <v>42966</v>
      </c>
      <c r="C23" s="10">
        <v>0</v>
      </c>
      <c r="D23" s="10">
        <v>0</v>
      </c>
      <c r="E23" s="11">
        <f t="shared" si="1"/>
        <v>20000</v>
      </c>
    </row>
    <row r="24" spans="2:5" x14ac:dyDescent="0.25">
      <c r="B24" s="9">
        <f t="shared" si="0"/>
        <v>42967</v>
      </c>
      <c r="C24" s="10">
        <v>0</v>
      </c>
      <c r="D24" s="10">
        <v>15000</v>
      </c>
      <c r="E24" s="11">
        <f t="shared" si="1"/>
        <v>5000</v>
      </c>
    </row>
    <row r="25" spans="2:5" x14ac:dyDescent="0.25">
      <c r="B25" s="15">
        <f t="shared" si="0"/>
        <v>42968</v>
      </c>
      <c r="C25" s="16">
        <v>50000</v>
      </c>
      <c r="D25" s="16">
        <v>0</v>
      </c>
      <c r="E25" s="17">
        <f t="shared" si="1"/>
        <v>55000</v>
      </c>
    </row>
    <row r="26" spans="2:5" x14ac:dyDescent="0.25">
      <c r="B26" s="12">
        <f t="shared" si="0"/>
        <v>42969</v>
      </c>
      <c r="C26" s="13">
        <v>5000</v>
      </c>
      <c r="D26" s="13">
        <v>35000</v>
      </c>
      <c r="E26" s="14">
        <f t="shared" si="1"/>
        <v>25000</v>
      </c>
    </row>
    <row r="27" spans="2:5" x14ac:dyDescent="0.25">
      <c r="B27" s="15">
        <f t="shared" si="0"/>
        <v>42970</v>
      </c>
      <c r="C27" s="16">
        <v>5000</v>
      </c>
      <c r="D27" s="16">
        <v>0</v>
      </c>
      <c r="E27" s="17">
        <f t="shared" si="1"/>
        <v>30000</v>
      </c>
    </row>
    <row r="28" spans="2:5" x14ac:dyDescent="0.25">
      <c r="B28" s="12">
        <f t="shared" si="0"/>
        <v>42971</v>
      </c>
      <c r="C28" s="13">
        <v>5000</v>
      </c>
      <c r="D28" s="13">
        <v>30000</v>
      </c>
      <c r="E28" s="14">
        <f t="shared" si="1"/>
        <v>5000</v>
      </c>
    </row>
    <row r="29" spans="2:5" x14ac:dyDescent="0.25">
      <c r="B29" s="15">
        <f t="shared" si="0"/>
        <v>42972</v>
      </c>
      <c r="C29" s="16">
        <v>5000</v>
      </c>
      <c r="D29" s="16">
        <v>0</v>
      </c>
      <c r="E29" s="17">
        <f t="shared" si="1"/>
        <v>10000</v>
      </c>
    </row>
    <row r="30" spans="2:5" x14ac:dyDescent="0.25">
      <c r="B30" s="9">
        <f t="shared" si="0"/>
        <v>42973</v>
      </c>
      <c r="C30" s="10">
        <v>0</v>
      </c>
      <c r="D30" s="10">
        <v>0</v>
      </c>
      <c r="E30" s="11">
        <f t="shared" si="1"/>
        <v>10000</v>
      </c>
    </row>
    <row r="31" spans="2:5" x14ac:dyDescent="0.25">
      <c r="B31" s="9">
        <f t="shared" si="0"/>
        <v>42974</v>
      </c>
      <c r="C31" s="10">
        <v>0</v>
      </c>
      <c r="D31" s="10">
        <v>0</v>
      </c>
      <c r="E31" s="11">
        <f t="shared" si="1"/>
        <v>10000</v>
      </c>
    </row>
    <row r="32" spans="2:5" x14ac:dyDescent="0.25">
      <c r="B32" s="15">
        <f t="shared" si="0"/>
        <v>42975</v>
      </c>
      <c r="C32" s="16">
        <v>50000</v>
      </c>
      <c r="D32" s="16">
        <v>0</v>
      </c>
      <c r="E32" s="17">
        <f t="shared" si="1"/>
        <v>60000</v>
      </c>
    </row>
    <row r="33" spans="2:5" x14ac:dyDescent="0.25">
      <c r="B33" s="12">
        <f t="shared" si="0"/>
        <v>42976</v>
      </c>
      <c r="C33" s="13">
        <v>5000</v>
      </c>
      <c r="D33" s="13">
        <v>35000</v>
      </c>
      <c r="E33" s="14">
        <f t="shared" si="1"/>
        <v>30000</v>
      </c>
    </row>
    <row r="34" spans="2:5" x14ac:dyDescent="0.25">
      <c r="B34" s="15">
        <f t="shared" si="0"/>
        <v>42977</v>
      </c>
      <c r="C34" s="16">
        <v>5000</v>
      </c>
      <c r="D34" s="16">
        <v>0</v>
      </c>
      <c r="E34" s="17">
        <f t="shared" si="1"/>
        <v>35000</v>
      </c>
    </row>
    <row r="35" spans="2:5" x14ac:dyDescent="0.25">
      <c r="B35" s="12">
        <f t="shared" si="0"/>
        <v>42978</v>
      </c>
      <c r="C35" s="13">
        <v>5000</v>
      </c>
      <c r="D35" s="13">
        <v>30000</v>
      </c>
      <c r="E35" s="14">
        <f t="shared" si="1"/>
        <v>10000</v>
      </c>
    </row>
    <row r="37" spans="2:5" ht="18.75" x14ac:dyDescent="0.3">
      <c r="B37" s="24" t="s">
        <v>5</v>
      </c>
      <c r="C37" s="25">
        <f>SUM(C5:C35)</f>
        <v>295000</v>
      </c>
      <c r="D37" s="25">
        <f>SUM(D5:D35)</f>
        <v>340000</v>
      </c>
    </row>
    <row r="38" spans="2:5" ht="18.75" x14ac:dyDescent="0.3">
      <c r="B38" s="24" t="s">
        <v>6</v>
      </c>
      <c r="C38" s="27"/>
      <c r="D38" s="26">
        <f>C37-D37</f>
        <v>-45000</v>
      </c>
    </row>
    <row r="39" spans="2:5" x14ac:dyDescent="0.25">
      <c r="C39" s="27"/>
    </row>
    <row r="40" spans="2:5" x14ac:dyDescent="0.25">
      <c r="C40" s="27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zoomScale="70" zoomScaleNormal="70" workbookViewId="0">
      <selection activeCell="F39" sqref="F39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5" x14ac:dyDescent="0.25">
      <c r="B2" s="1" t="s">
        <v>1</v>
      </c>
      <c r="C2" s="1"/>
      <c r="D2" s="1"/>
      <c r="E2" s="1"/>
    </row>
    <row r="3" spans="2:5" ht="15.75" thickBot="1" x14ac:dyDescent="0.3">
      <c r="B3" s="2"/>
    </row>
    <row r="4" spans="2:5" x14ac:dyDescent="0.25">
      <c r="B4" s="3" t="s">
        <v>0</v>
      </c>
      <c r="C4" s="4" t="s">
        <v>2</v>
      </c>
      <c r="D4" s="4" t="s">
        <v>3</v>
      </c>
      <c r="E4" s="5" t="s">
        <v>4</v>
      </c>
    </row>
    <row r="5" spans="2:5" x14ac:dyDescent="0.25">
      <c r="B5" s="28">
        <f>ago!B35+1</f>
        <v>42979</v>
      </c>
      <c r="C5" s="29">
        <v>5000</v>
      </c>
      <c r="D5" s="29">
        <v>0</v>
      </c>
      <c r="E5" s="30">
        <f>ago!E35+C5-D5</f>
        <v>15000</v>
      </c>
    </row>
    <row r="6" spans="2:5" x14ac:dyDescent="0.25">
      <c r="B6" s="9">
        <f>B5+1</f>
        <v>42980</v>
      </c>
      <c r="C6" s="10">
        <v>0</v>
      </c>
      <c r="D6" s="10">
        <v>0</v>
      </c>
      <c r="E6" s="11">
        <f>C6-D6+E5</f>
        <v>15000</v>
      </c>
    </row>
    <row r="7" spans="2:5" x14ac:dyDescent="0.25">
      <c r="B7" s="9">
        <f t="shared" ref="B7:B35" si="0">B6+1</f>
        <v>42981</v>
      </c>
      <c r="C7" s="10">
        <v>0</v>
      </c>
      <c r="D7" s="10">
        <v>0</v>
      </c>
      <c r="E7" s="11">
        <f>C7-D7+E6</f>
        <v>15000</v>
      </c>
    </row>
    <row r="8" spans="2:5" x14ac:dyDescent="0.25">
      <c r="B8" s="15">
        <f t="shared" si="0"/>
        <v>42982</v>
      </c>
      <c r="C8" s="16">
        <v>50000</v>
      </c>
      <c r="D8" s="16">
        <v>0</v>
      </c>
      <c r="E8" s="17">
        <f>C8-D8+E7</f>
        <v>65000</v>
      </c>
    </row>
    <row r="9" spans="2:5" x14ac:dyDescent="0.25">
      <c r="B9" s="12">
        <f t="shared" si="0"/>
        <v>42983</v>
      </c>
      <c r="C9" s="13">
        <v>5000</v>
      </c>
      <c r="D9" s="13">
        <v>35000</v>
      </c>
      <c r="E9" s="14">
        <f>C9-D9+E8</f>
        <v>35000</v>
      </c>
    </row>
    <row r="10" spans="2:5" x14ac:dyDescent="0.25">
      <c r="B10" s="15">
        <f t="shared" si="0"/>
        <v>42984</v>
      </c>
      <c r="C10" s="16">
        <v>5000</v>
      </c>
      <c r="D10" s="16">
        <v>0</v>
      </c>
      <c r="E10" s="17">
        <f>C10-D10+E9</f>
        <v>40000</v>
      </c>
    </row>
    <row r="11" spans="2:5" x14ac:dyDescent="0.25">
      <c r="B11" s="12">
        <f t="shared" si="0"/>
        <v>42985</v>
      </c>
      <c r="C11" s="13">
        <v>5000</v>
      </c>
      <c r="D11" s="13">
        <v>30000</v>
      </c>
      <c r="E11" s="14">
        <f>C11-D11+E10</f>
        <v>15000</v>
      </c>
    </row>
    <row r="12" spans="2:5" x14ac:dyDescent="0.25">
      <c r="B12" s="15">
        <f t="shared" si="0"/>
        <v>42986</v>
      </c>
      <c r="C12" s="16">
        <v>5000</v>
      </c>
      <c r="D12" s="16">
        <v>0</v>
      </c>
      <c r="E12" s="17">
        <f>C12-D12+E11</f>
        <v>20000</v>
      </c>
    </row>
    <row r="13" spans="2:5" x14ac:dyDescent="0.25">
      <c r="B13" s="9">
        <f t="shared" si="0"/>
        <v>42987</v>
      </c>
      <c r="C13" s="10">
        <v>0</v>
      </c>
      <c r="D13" s="10">
        <v>0</v>
      </c>
      <c r="E13" s="11">
        <f t="shared" ref="E13:E34" si="1">C13-D13+E12</f>
        <v>20000</v>
      </c>
    </row>
    <row r="14" spans="2:5" x14ac:dyDescent="0.25">
      <c r="B14" s="9">
        <f t="shared" si="0"/>
        <v>42988</v>
      </c>
      <c r="C14" s="10">
        <v>0</v>
      </c>
      <c r="D14" s="10">
        <v>0</v>
      </c>
      <c r="E14" s="11">
        <f t="shared" si="1"/>
        <v>20000</v>
      </c>
    </row>
    <row r="15" spans="2:5" x14ac:dyDescent="0.25">
      <c r="B15" s="15">
        <f t="shared" si="0"/>
        <v>42989</v>
      </c>
      <c r="C15" s="16">
        <v>50000</v>
      </c>
      <c r="D15" s="16">
        <v>0</v>
      </c>
      <c r="E15" s="17">
        <f t="shared" si="1"/>
        <v>70000</v>
      </c>
    </row>
    <row r="16" spans="2:5" x14ac:dyDescent="0.25">
      <c r="B16" s="12">
        <f t="shared" si="0"/>
        <v>42990</v>
      </c>
      <c r="C16" s="13">
        <v>5000</v>
      </c>
      <c r="D16" s="13">
        <v>35000</v>
      </c>
      <c r="E16" s="14">
        <f t="shared" si="1"/>
        <v>40000</v>
      </c>
    </row>
    <row r="17" spans="2:5" x14ac:dyDescent="0.25">
      <c r="B17" s="15">
        <f t="shared" si="0"/>
        <v>42991</v>
      </c>
      <c r="C17" s="16">
        <v>5000</v>
      </c>
      <c r="D17" s="16">
        <v>0</v>
      </c>
      <c r="E17" s="17">
        <f t="shared" si="1"/>
        <v>45000</v>
      </c>
    </row>
    <row r="18" spans="2:5" x14ac:dyDescent="0.25">
      <c r="B18" s="12">
        <f t="shared" si="0"/>
        <v>42992</v>
      </c>
      <c r="C18" s="13">
        <v>5000</v>
      </c>
      <c r="D18" s="13">
        <v>30000</v>
      </c>
      <c r="E18" s="14">
        <f t="shared" si="1"/>
        <v>20000</v>
      </c>
    </row>
    <row r="19" spans="2:5" x14ac:dyDescent="0.25">
      <c r="B19" s="15">
        <f t="shared" si="0"/>
        <v>42993</v>
      </c>
      <c r="C19" s="16">
        <v>5000</v>
      </c>
      <c r="D19" s="16">
        <v>0</v>
      </c>
      <c r="E19" s="17">
        <f t="shared" si="1"/>
        <v>25000</v>
      </c>
    </row>
    <row r="20" spans="2:5" x14ac:dyDescent="0.25">
      <c r="B20" s="9">
        <f t="shared" si="0"/>
        <v>42994</v>
      </c>
      <c r="C20" s="10">
        <v>0</v>
      </c>
      <c r="D20" s="10">
        <v>0</v>
      </c>
      <c r="E20" s="11">
        <f t="shared" si="1"/>
        <v>25000</v>
      </c>
    </row>
    <row r="21" spans="2:5" x14ac:dyDescent="0.25">
      <c r="B21" s="9">
        <f t="shared" si="0"/>
        <v>42995</v>
      </c>
      <c r="C21" s="10">
        <v>0</v>
      </c>
      <c r="D21" s="10">
        <v>0</v>
      </c>
      <c r="E21" s="11">
        <f t="shared" si="1"/>
        <v>25000</v>
      </c>
    </row>
    <row r="22" spans="2:5" x14ac:dyDescent="0.25">
      <c r="B22" s="15">
        <f t="shared" si="0"/>
        <v>42996</v>
      </c>
      <c r="C22" s="16">
        <v>50000</v>
      </c>
      <c r="D22" s="16">
        <v>0</v>
      </c>
      <c r="E22" s="17">
        <f t="shared" si="1"/>
        <v>75000</v>
      </c>
    </row>
    <row r="23" spans="2:5" x14ac:dyDescent="0.25">
      <c r="B23" s="12">
        <f t="shared" si="0"/>
        <v>42997</v>
      </c>
      <c r="C23" s="13">
        <v>5000</v>
      </c>
      <c r="D23" s="13">
        <v>35000</v>
      </c>
      <c r="E23" s="14">
        <f t="shared" si="1"/>
        <v>45000</v>
      </c>
    </row>
    <row r="24" spans="2:5" x14ac:dyDescent="0.25">
      <c r="B24" s="15">
        <f t="shared" si="0"/>
        <v>42998</v>
      </c>
      <c r="C24" s="16">
        <v>5000</v>
      </c>
      <c r="D24" s="16">
        <v>15000</v>
      </c>
      <c r="E24" s="17">
        <f t="shared" si="1"/>
        <v>35000</v>
      </c>
    </row>
    <row r="25" spans="2:5" x14ac:dyDescent="0.25">
      <c r="B25" s="12">
        <f t="shared" si="0"/>
        <v>42999</v>
      </c>
      <c r="C25" s="13">
        <v>5000</v>
      </c>
      <c r="D25" s="13">
        <v>30000</v>
      </c>
      <c r="E25" s="14">
        <f t="shared" si="1"/>
        <v>10000</v>
      </c>
    </row>
    <row r="26" spans="2:5" x14ac:dyDescent="0.25">
      <c r="B26" s="15">
        <f t="shared" si="0"/>
        <v>43000</v>
      </c>
      <c r="C26" s="16">
        <v>5000</v>
      </c>
      <c r="D26" s="16">
        <v>0</v>
      </c>
      <c r="E26" s="17">
        <f t="shared" si="1"/>
        <v>15000</v>
      </c>
    </row>
    <row r="27" spans="2:5" x14ac:dyDescent="0.25">
      <c r="B27" s="9">
        <f t="shared" si="0"/>
        <v>43001</v>
      </c>
      <c r="C27" s="10">
        <v>0</v>
      </c>
      <c r="D27" s="10">
        <v>0</v>
      </c>
      <c r="E27" s="11">
        <f t="shared" si="1"/>
        <v>15000</v>
      </c>
    </row>
    <row r="28" spans="2:5" x14ac:dyDescent="0.25">
      <c r="B28" s="9">
        <f t="shared" si="0"/>
        <v>43002</v>
      </c>
      <c r="C28" s="10">
        <v>0</v>
      </c>
      <c r="D28" s="10">
        <v>0</v>
      </c>
      <c r="E28" s="11">
        <f t="shared" si="1"/>
        <v>15000</v>
      </c>
    </row>
    <row r="29" spans="2:5" x14ac:dyDescent="0.25">
      <c r="B29" s="15">
        <f t="shared" si="0"/>
        <v>43003</v>
      </c>
      <c r="C29" s="16">
        <v>50000</v>
      </c>
      <c r="D29" s="16">
        <v>0</v>
      </c>
      <c r="E29" s="17">
        <f t="shared" si="1"/>
        <v>65000</v>
      </c>
    </row>
    <row r="30" spans="2:5" x14ac:dyDescent="0.25">
      <c r="B30" s="12">
        <f t="shared" si="0"/>
        <v>43004</v>
      </c>
      <c r="C30" s="13">
        <v>5000</v>
      </c>
      <c r="D30" s="13">
        <v>35000</v>
      </c>
      <c r="E30" s="14">
        <f t="shared" si="1"/>
        <v>35000</v>
      </c>
    </row>
    <row r="31" spans="2:5" x14ac:dyDescent="0.25">
      <c r="B31" s="15">
        <f t="shared" si="0"/>
        <v>43005</v>
      </c>
      <c r="C31" s="16">
        <v>5000</v>
      </c>
      <c r="D31" s="16">
        <v>0</v>
      </c>
      <c r="E31" s="17">
        <f t="shared" si="1"/>
        <v>40000</v>
      </c>
    </row>
    <row r="32" spans="2:5" x14ac:dyDescent="0.25">
      <c r="B32" s="12">
        <f t="shared" si="0"/>
        <v>43006</v>
      </c>
      <c r="C32" s="13">
        <v>5000</v>
      </c>
      <c r="D32" s="13">
        <v>30000</v>
      </c>
      <c r="E32" s="14">
        <f t="shared" si="1"/>
        <v>15000</v>
      </c>
    </row>
    <row r="33" spans="2:5" x14ac:dyDescent="0.25">
      <c r="B33" s="15">
        <f t="shared" si="0"/>
        <v>43007</v>
      </c>
      <c r="C33" s="16">
        <v>5000</v>
      </c>
      <c r="D33" s="16">
        <v>0</v>
      </c>
      <c r="E33" s="17">
        <f t="shared" si="1"/>
        <v>20000</v>
      </c>
    </row>
    <row r="34" spans="2:5" x14ac:dyDescent="0.25">
      <c r="B34" s="9">
        <f t="shared" si="0"/>
        <v>43008</v>
      </c>
      <c r="C34" s="10">
        <v>0</v>
      </c>
      <c r="D34" s="10">
        <v>0</v>
      </c>
      <c r="E34" s="11">
        <f t="shared" si="1"/>
        <v>20000</v>
      </c>
    </row>
    <row r="36" spans="2:5" x14ac:dyDescent="0.25">
      <c r="B36" s="21"/>
      <c r="C36" s="22"/>
      <c r="D36" s="22"/>
      <c r="E36" s="23"/>
    </row>
    <row r="37" spans="2:5" ht="18.75" x14ac:dyDescent="0.3">
      <c r="B37" s="24" t="s">
        <v>5</v>
      </c>
      <c r="C37" s="25">
        <f>SUM(C5:C35)</f>
        <v>285000</v>
      </c>
      <c r="D37" s="25">
        <f>SUM(D5:D35)</f>
        <v>275000</v>
      </c>
    </row>
    <row r="38" spans="2:5" ht="18.75" x14ac:dyDescent="0.3">
      <c r="B38" s="24" t="s">
        <v>6</v>
      </c>
      <c r="C38" s="27"/>
      <c r="D38" s="26">
        <f>C37-D37</f>
        <v>10000</v>
      </c>
    </row>
    <row r="39" spans="2:5" x14ac:dyDescent="0.25">
      <c r="C39" s="27"/>
    </row>
    <row r="40" spans="2:5" x14ac:dyDescent="0.25">
      <c r="C40" s="27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zoomScale="70" zoomScaleNormal="70" workbookViewId="0">
      <selection activeCell="F39" sqref="F39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5" x14ac:dyDescent="0.25">
      <c r="B2" s="1" t="s">
        <v>1</v>
      </c>
      <c r="C2" s="1"/>
      <c r="D2" s="1"/>
      <c r="E2" s="1"/>
    </row>
    <row r="3" spans="2:5" ht="15.75" thickBot="1" x14ac:dyDescent="0.3">
      <c r="B3" s="2"/>
    </row>
    <row r="4" spans="2:5" x14ac:dyDescent="0.25">
      <c r="B4" s="3" t="s">
        <v>0</v>
      </c>
      <c r="C4" s="4" t="s">
        <v>2</v>
      </c>
      <c r="D4" s="4" t="s">
        <v>3</v>
      </c>
      <c r="E4" s="5" t="s">
        <v>4</v>
      </c>
    </row>
    <row r="5" spans="2:5" x14ac:dyDescent="0.25">
      <c r="B5" s="6">
        <f>set!B34+1</f>
        <v>43009</v>
      </c>
      <c r="C5" s="7">
        <v>0</v>
      </c>
      <c r="D5" s="7">
        <v>0</v>
      </c>
      <c r="E5" s="8">
        <f>set!E34+C5-D5</f>
        <v>20000</v>
      </c>
    </row>
    <row r="6" spans="2:5" x14ac:dyDescent="0.25">
      <c r="B6" s="15">
        <f>B5+1</f>
        <v>43010</v>
      </c>
      <c r="C6" s="16">
        <v>50000</v>
      </c>
      <c r="D6" s="16">
        <v>0</v>
      </c>
      <c r="E6" s="17">
        <f>C6-D6+E5</f>
        <v>70000</v>
      </c>
    </row>
    <row r="7" spans="2:5" x14ac:dyDescent="0.25">
      <c r="B7" s="12">
        <f t="shared" ref="B7:B35" si="0">B6+1</f>
        <v>43011</v>
      </c>
      <c r="C7" s="13">
        <v>5000</v>
      </c>
      <c r="D7" s="13">
        <v>35000</v>
      </c>
      <c r="E7" s="14">
        <f>C7-D7+E6</f>
        <v>40000</v>
      </c>
    </row>
    <row r="8" spans="2:5" x14ac:dyDescent="0.25">
      <c r="B8" s="15">
        <f t="shared" si="0"/>
        <v>43012</v>
      </c>
      <c r="C8" s="16">
        <v>5000</v>
      </c>
      <c r="D8" s="16">
        <v>0</v>
      </c>
      <c r="E8" s="17">
        <f>C8-D8+E7</f>
        <v>45000</v>
      </c>
    </row>
    <row r="9" spans="2:5" x14ac:dyDescent="0.25">
      <c r="B9" s="12">
        <f t="shared" si="0"/>
        <v>43013</v>
      </c>
      <c r="C9" s="13">
        <v>5000</v>
      </c>
      <c r="D9" s="13">
        <v>30000</v>
      </c>
      <c r="E9" s="14">
        <f>C9-D9+E8</f>
        <v>20000</v>
      </c>
    </row>
    <row r="10" spans="2:5" x14ac:dyDescent="0.25">
      <c r="B10" s="15">
        <f t="shared" si="0"/>
        <v>43014</v>
      </c>
      <c r="C10" s="16">
        <v>5000</v>
      </c>
      <c r="D10" s="16">
        <v>0</v>
      </c>
      <c r="E10" s="17">
        <f>C10-D10+E9</f>
        <v>25000</v>
      </c>
    </row>
    <row r="11" spans="2:5" x14ac:dyDescent="0.25">
      <c r="B11" s="9">
        <f t="shared" si="0"/>
        <v>43015</v>
      </c>
      <c r="C11" s="10">
        <v>0</v>
      </c>
      <c r="D11" s="10">
        <v>0</v>
      </c>
      <c r="E11" s="11">
        <f>C11-D11+E10</f>
        <v>25000</v>
      </c>
    </row>
    <row r="12" spans="2:5" x14ac:dyDescent="0.25">
      <c r="B12" s="9">
        <f t="shared" si="0"/>
        <v>43016</v>
      </c>
      <c r="C12" s="10">
        <v>0</v>
      </c>
      <c r="D12" s="10">
        <v>0</v>
      </c>
      <c r="E12" s="11">
        <f>C12-D12+E11</f>
        <v>25000</v>
      </c>
    </row>
    <row r="13" spans="2:5" x14ac:dyDescent="0.25">
      <c r="B13" s="15">
        <f t="shared" si="0"/>
        <v>43017</v>
      </c>
      <c r="C13" s="16">
        <v>50000</v>
      </c>
      <c r="D13" s="16">
        <v>0</v>
      </c>
      <c r="E13" s="17">
        <f t="shared" ref="E13:E35" si="1">C13-D13+E12</f>
        <v>75000</v>
      </c>
    </row>
    <row r="14" spans="2:5" x14ac:dyDescent="0.25">
      <c r="B14" s="12">
        <f t="shared" si="0"/>
        <v>43018</v>
      </c>
      <c r="C14" s="13">
        <v>5000</v>
      </c>
      <c r="D14" s="13">
        <v>35000</v>
      </c>
      <c r="E14" s="14">
        <f t="shared" si="1"/>
        <v>45000</v>
      </c>
    </row>
    <row r="15" spans="2:5" x14ac:dyDescent="0.25">
      <c r="B15" s="15">
        <f t="shared" si="0"/>
        <v>43019</v>
      </c>
      <c r="C15" s="16">
        <v>5000</v>
      </c>
      <c r="D15" s="16">
        <v>0</v>
      </c>
      <c r="E15" s="17">
        <f t="shared" si="1"/>
        <v>50000</v>
      </c>
    </row>
    <row r="16" spans="2:5" x14ac:dyDescent="0.25">
      <c r="B16" s="12">
        <f t="shared" si="0"/>
        <v>43020</v>
      </c>
      <c r="C16" s="13">
        <v>5000</v>
      </c>
      <c r="D16" s="13">
        <v>30000</v>
      </c>
      <c r="E16" s="14">
        <f t="shared" si="1"/>
        <v>25000</v>
      </c>
    </row>
    <row r="17" spans="2:5" x14ac:dyDescent="0.25">
      <c r="B17" s="15">
        <f t="shared" si="0"/>
        <v>43021</v>
      </c>
      <c r="C17" s="16">
        <v>5000</v>
      </c>
      <c r="D17" s="16">
        <v>0</v>
      </c>
      <c r="E17" s="17">
        <f t="shared" si="1"/>
        <v>30000</v>
      </c>
    </row>
    <row r="18" spans="2:5" x14ac:dyDescent="0.25">
      <c r="B18" s="9">
        <f t="shared" si="0"/>
        <v>43022</v>
      </c>
      <c r="C18" s="10">
        <v>0</v>
      </c>
      <c r="D18" s="10">
        <v>0</v>
      </c>
      <c r="E18" s="11">
        <f t="shared" si="1"/>
        <v>30000</v>
      </c>
    </row>
    <row r="19" spans="2:5" x14ac:dyDescent="0.25">
      <c r="B19" s="9">
        <f t="shared" si="0"/>
        <v>43023</v>
      </c>
      <c r="C19" s="10">
        <v>0</v>
      </c>
      <c r="D19" s="10">
        <v>0</v>
      </c>
      <c r="E19" s="11">
        <f t="shared" si="1"/>
        <v>30000</v>
      </c>
    </row>
    <row r="20" spans="2:5" x14ac:dyDescent="0.25">
      <c r="B20" s="15">
        <f t="shared" si="0"/>
        <v>43024</v>
      </c>
      <c r="C20" s="16">
        <v>50000</v>
      </c>
      <c r="D20" s="16">
        <v>0</v>
      </c>
      <c r="E20" s="17">
        <f t="shared" si="1"/>
        <v>80000</v>
      </c>
    </row>
    <row r="21" spans="2:5" x14ac:dyDescent="0.25">
      <c r="B21" s="12">
        <f t="shared" si="0"/>
        <v>43025</v>
      </c>
      <c r="C21" s="13">
        <v>5000</v>
      </c>
      <c r="D21" s="13">
        <v>35000</v>
      </c>
      <c r="E21" s="14">
        <f t="shared" si="1"/>
        <v>50000</v>
      </c>
    </row>
    <row r="22" spans="2:5" x14ac:dyDescent="0.25">
      <c r="B22" s="15">
        <f t="shared" si="0"/>
        <v>43026</v>
      </c>
      <c r="C22" s="16">
        <v>5000</v>
      </c>
      <c r="D22" s="16">
        <v>0</v>
      </c>
      <c r="E22" s="17">
        <f t="shared" si="1"/>
        <v>55000</v>
      </c>
    </row>
    <row r="23" spans="2:5" x14ac:dyDescent="0.25">
      <c r="B23" s="12">
        <f t="shared" si="0"/>
        <v>43027</v>
      </c>
      <c r="C23" s="13">
        <v>5000</v>
      </c>
      <c r="D23" s="13">
        <v>30000</v>
      </c>
      <c r="E23" s="14">
        <f t="shared" si="1"/>
        <v>30000</v>
      </c>
    </row>
    <row r="24" spans="2:5" x14ac:dyDescent="0.25">
      <c r="B24" s="15">
        <f t="shared" si="0"/>
        <v>43028</v>
      </c>
      <c r="C24" s="16">
        <v>5000</v>
      </c>
      <c r="D24" s="16">
        <v>15000</v>
      </c>
      <c r="E24" s="17">
        <f t="shared" si="1"/>
        <v>20000</v>
      </c>
    </row>
    <row r="25" spans="2:5" x14ac:dyDescent="0.25">
      <c r="B25" s="9">
        <f t="shared" si="0"/>
        <v>43029</v>
      </c>
      <c r="C25" s="10">
        <v>0</v>
      </c>
      <c r="D25" s="10">
        <v>0</v>
      </c>
      <c r="E25" s="11">
        <f t="shared" si="1"/>
        <v>20000</v>
      </c>
    </row>
    <row r="26" spans="2:5" x14ac:dyDescent="0.25">
      <c r="B26" s="9">
        <f t="shared" si="0"/>
        <v>43030</v>
      </c>
      <c r="C26" s="10">
        <v>0</v>
      </c>
      <c r="D26" s="10">
        <v>0</v>
      </c>
      <c r="E26" s="11">
        <f t="shared" si="1"/>
        <v>20000</v>
      </c>
    </row>
    <row r="27" spans="2:5" x14ac:dyDescent="0.25">
      <c r="B27" s="15">
        <f t="shared" si="0"/>
        <v>43031</v>
      </c>
      <c r="C27" s="16">
        <v>50000</v>
      </c>
      <c r="D27" s="16">
        <v>0</v>
      </c>
      <c r="E27" s="17">
        <f t="shared" si="1"/>
        <v>70000</v>
      </c>
    </row>
    <row r="28" spans="2:5" x14ac:dyDescent="0.25">
      <c r="B28" s="12">
        <f t="shared" si="0"/>
        <v>43032</v>
      </c>
      <c r="C28" s="13">
        <v>5000</v>
      </c>
      <c r="D28" s="13">
        <v>35000</v>
      </c>
      <c r="E28" s="14">
        <f t="shared" si="1"/>
        <v>40000</v>
      </c>
    </row>
    <row r="29" spans="2:5" x14ac:dyDescent="0.25">
      <c r="B29" s="15">
        <f t="shared" si="0"/>
        <v>43033</v>
      </c>
      <c r="C29" s="16">
        <v>5000</v>
      </c>
      <c r="D29" s="16">
        <v>0</v>
      </c>
      <c r="E29" s="17">
        <f t="shared" si="1"/>
        <v>45000</v>
      </c>
    </row>
    <row r="30" spans="2:5" x14ac:dyDescent="0.25">
      <c r="B30" s="12">
        <f t="shared" si="0"/>
        <v>43034</v>
      </c>
      <c r="C30" s="13">
        <v>5000</v>
      </c>
      <c r="D30" s="13">
        <v>30000</v>
      </c>
      <c r="E30" s="14">
        <f t="shared" si="1"/>
        <v>20000</v>
      </c>
    </row>
    <row r="31" spans="2:5" x14ac:dyDescent="0.25">
      <c r="B31" s="15">
        <f t="shared" si="0"/>
        <v>43035</v>
      </c>
      <c r="C31" s="16">
        <v>5000</v>
      </c>
      <c r="D31" s="16">
        <v>0</v>
      </c>
      <c r="E31" s="17">
        <f t="shared" si="1"/>
        <v>25000</v>
      </c>
    </row>
    <row r="32" spans="2:5" x14ac:dyDescent="0.25">
      <c r="B32" s="9">
        <f t="shared" si="0"/>
        <v>43036</v>
      </c>
      <c r="C32" s="10">
        <v>0</v>
      </c>
      <c r="D32" s="10">
        <v>0</v>
      </c>
      <c r="E32" s="11">
        <f t="shared" si="1"/>
        <v>25000</v>
      </c>
    </row>
    <row r="33" spans="2:5" x14ac:dyDescent="0.25">
      <c r="B33" s="9">
        <f t="shared" si="0"/>
        <v>43037</v>
      </c>
      <c r="C33" s="10">
        <v>0</v>
      </c>
      <c r="D33" s="10">
        <v>0</v>
      </c>
      <c r="E33" s="11">
        <f t="shared" si="1"/>
        <v>25000</v>
      </c>
    </row>
    <row r="34" spans="2:5" x14ac:dyDescent="0.25">
      <c r="B34" s="12">
        <f t="shared" si="0"/>
        <v>43038</v>
      </c>
      <c r="C34" s="13">
        <v>50000</v>
      </c>
      <c r="D34" s="13">
        <v>0</v>
      </c>
      <c r="E34" s="14">
        <f t="shared" si="1"/>
        <v>75000</v>
      </c>
    </row>
    <row r="35" spans="2:5" ht="15.75" thickBot="1" x14ac:dyDescent="0.3">
      <c r="B35" s="18">
        <f t="shared" si="0"/>
        <v>43039</v>
      </c>
      <c r="C35" s="19">
        <v>5000</v>
      </c>
      <c r="D35" s="19">
        <v>35000</v>
      </c>
      <c r="E35" s="20">
        <f t="shared" si="1"/>
        <v>45000</v>
      </c>
    </row>
    <row r="36" spans="2:5" ht="15.75" thickTop="1" x14ac:dyDescent="0.25">
      <c r="B36" s="21"/>
      <c r="C36" s="22"/>
      <c r="D36" s="22"/>
      <c r="E36" s="23"/>
    </row>
    <row r="37" spans="2:5" ht="18.75" x14ac:dyDescent="0.3">
      <c r="B37" s="24" t="s">
        <v>5</v>
      </c>
      <c r="C37" s="25">
        <f>SUM(C5:C35)</f>
        <v>335000</v>
      </c>
      <c r="D37" s="25">
        <f>SUM(D5:D35)</f>
        <v>310000</v>
      </c>
    </row>
    <row r="38" spans="2:5" ht="18.75" x14ac:dyDescent="0.3">
      <c r="B38" s="24" t="s">
        <v>6</v>
      </c>
      <c r="C38" s="27"/>
      <c r="D38" s="26">
        <f>C37-D37</f>
        <v>25000</v>
      </c>
    </row>
    <row r="39" spans="2:5" x14ac:dyDescent="0.25">
      <c r="C39" s="27"/>
    </row>
    <row r="40" spans="2:5" x14ac:dyDescent="0.25">
      <c r="C40" s="27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zoomScale="70" zoomScaleNormal="70" workbookViewId="0">
      <selection activeCell="F39" sqref="F39"/>
    </sheetView>
  </sheetViews>
  <sheetFormatPr defaultRowHeight="15" x14ac:dyDescent="0.25"/>
  <cols>
    <col min="2" max="2" width="40" customWidth="1"/>
    <col min="3" max="3" width="18.140625" bestFit="1" customWidth="1"/>
    <col min="4" max="4" width="18.42578125" customWidth="1"/>
    <col min="5" max="5" width="17.42578125" bestFit="1" customWidth="1"/>
  </cols>
  <sheetData>
    <row r="2" spans="2:5" x14ac:dyDescent="0.25">
      <c r="B2" s="1" t="s">
        <v>1</v>
      </c>
      <c r="C2" s="1"/>
      <c r="D2" s="1"/>
      <c r="E2" s="1"/>
    </row>
    <row r="3" spans="2:5" ht="15.75" thickBot="1" x14ac:dyDescent="0.3">
      <c r="B3" s="2"/>
    </row>
    <row r="4" spans="2:5" x14ac:dyDescent="0.25">
      <c r="B4" s="3" t="s">
        <v>0</v>
      </c>
      <c r="C4" s="4" t="s">
        <v>2</v>
      </c>
      <c r="D4" s="4" t="s">
        <v>3</v>
      </c>
      <c r="E4" s="5" t="s">
        <v>4</v>
      </c>
    </row>
    <row r="5" spans="2:5" x14ac:dyDescent="0.25">
      <c r="B5" s="15">
        <f>out!B35+1</f>
        <v>43040</v>
      </c>
      <c r="C5" s="16">
        <v>5000</v>
      </c>
      <c r="D5" s="16">
        <v>0</v>
      </c>
      <c r="E5" s="17">
        <f>out!E35+C5-D5</f>
        <v>50000</v>
      </c>
    </row>
    <row r="6" spans="2:5" x14ac:dyDescent="0.25">
      <c r="B6" s="12">
        <f>B5+1</f>
        <v>43041</v>
      </c>
      <c r="C6" s="13">
        <v>5000</v>
      </c>
      <c r="D6" s="13">
        <v>30000</v>
      </c>
      <c r="E6" s="14">
        <f>C6-D6+E5</f>
        <v>25000</v>
      </c>
    </row>
    <row r="7" spans="2:5" x14ac:dyDescent="0.25">
      <c r="B7" s="15">
        <f t="shared" ref="B7:B34" si="0">B6+1</f>
        <v>43042</v>
      </c>
      <c r="C7" s="16">
        <v>5000</v>
      </c>
      <c r="D7" s="16">
        <v>0</v>
      </c>
      <c r="E7" s="17">
        <f>C7-D7+E6</f>
        <v>30000</v>
      </c>
    </row>
    <row r="8" spans="2:5" x14ac:dyDescent="0.25">
      <c r="B8" s="9">
        <f t="shared" si="0"/>
        <v>43043</v>
      </c>
      <c r="C8" s="10">
        <v>0</v>
      </c>
      <c r="D8" s="10">
        <v>0</v>
      </c>
      <c r="E8" s="11">
        <f>C8-D8+E7</f>
        <v>30000</v>
      </c>
    </row>
    <row r="9" spans="2:5" x14ac:dyDescent="0.25">
      <c r="B9" s="9">
        <f t="shared" si="0"/>
        <v>43044</v>
      </c>
      <c r="C9" s="10">
        <v>0</v>
      </c>
      <c r="D9" s="10">
        <v>0</v>
      </c>
      <c r="E9" s="11">
        <f>C9-D9+E8</f>
        <v>30000</v>
      </c>
    </row>
    <row r="10" spans="2:5" x14ac:dyDescent="0.25">
      <c r="B10" s="15">
        <f t="shared" si="0"/>
        <v>43045</v>
      </c>
      <c r="C10" s="16">
        <v>50000</v>
      </c>
      <c r="D10" s="16">
        <v>0</v>
      </c>
      <c r="E10" s="17">
        <f>C10-D10+E9</f>
        <v>80000</v>
      </c>
    </row>
    <row r="11" spans="2:5" x14ac:dyDescent="0.25">
      <c r="B11" s="12">
        <f t="shared" si="0"/>
        <v>43046</v>
      </c>
      <c r="C11" s="13">
        <v>5000</v>
      </c>
      <c r="D11" s="13">
        <v>35000</v>
      </c>
      <c r="E11" s="14">
        <f>C11-D11+E10</f>
        <v>50000</v>
      </c>
    </row>
    <row r="12" spans="2:5" x14ac:dyDescent="0.25">
      <c r="B12" s="15">
        <f t="shared" si="0"/>
        <v>43047</v>
      </c>
      <c r="C12" s="16">
        <v>5000</v>
      </c>
      <c r="D12" s="16">
        <v>0</v>
      </c>
      <c r="E12" s="17">
        <f>C12-D12+E11</f>
        <v>55000</v>
      </c>
    </row>
    <row r="13" spans="2:5" x14ac:dyDescent="0.25">
      <c r="B13" s="12">
        <f t="shared" si="0"/>
        <v>43048</v>
      </c>
      <c r="C13" s="13">
        <v>5000</v>
      </c>
      <c r="D13" s="13">
        <v>30000</v>
      </c>
      <c r="E13" s="14">
        <f t="shared" ref="E13:E34" si="1">C13-D13+E12</f>
        <v>30000</v>
      </c>
    </row>
    <row r="14" spans="2:5" x14ac:dyDescent="0.25">
      <c r="B14" s="15">
        <f t="shared" si="0"/>
        <v>43049</v>
      </c>
      <c r="C14" s="16">
        <v>5000</v>
      </c>
      <c r="D14" s="16">
        <v>0</v>
      </c>
      <c r="E14" s="17">
        <f t="shared" si="1"/>
        <v>35000</v>
      </c>
    </row>
    <row r="15" spans="2:5" x14ac:dyDescent="0.25">
      <c r="B15" s="9">
        <f t="shared" si="0"/>
        <v>43050</v>
      </c>
      <c r="C15" s="10">
        <v>0</v>
      </c>
      <c r="D15" s="10">
        <v>0</v>
      </c>
      <c r="E15" s="11">
        <f t="shared" si="1"/>
        <v>35000</v>
      </c>
    </row>
    <row r="16" spans="2:5" x14ac:dyDescent="0.25">
      <c r="B16" s="9">
        <f t="shared" si="0"/>
        <v>43051</v>
      </c>
      <c r="C16" s="10">
        <v>0</v>
      </c>
      <c r="D16" s="10">
        <v>0</v>
      </c>
      <c r="E16" s="11">
        <f t="shared" si="1"/>
        <v>35000</v>
      </c>
    </row>
    <row r="17" spans="2:5" x14ac:dyDescent="0.25">
      <c r="B17" s="15">
        <f t="shared" si="0"/>
        <v>43052</v>
      </c>
      <c r="C17" s="16">
        <v>50000</v>
      </c>
      <c r="D17" s="16">
        <v>0</v>
      </c>
      <c r="E17" s="17">
        <f t="shared" si="1"/>
        <v>85000</v>
      </c>
    </row>
    <row r="18" spans="2:5" x14ac:dyDescent="0.25">
      <c r="B18" s="12">
        <f t="shared" si="0"/>
        <v>43053</v>
      </c>
      <c r="C18" s="13">
        <v>5000</v>
      </c>
      <c r="D18" s="13">
        <v>35000</v>
      </c>
      <c r="E18" s="14">
        <f t="shared" si="1"/>
        <v>55000</v>
      </c>
    </row>
    <row r="19" spans="2:5" x14ac:dyDescent="0.25">
      <c r="B19" s="15">
        <f t="shared" si="0"/>
        <v>43054</v>
      </c>
      <c r="C19" s="16">
        <v>5000</v>
      </c>
      <c r="D19" s="16">
        <v>0</v>
      </c>
      <c r="E19" s="17">
        <f t="shared" si="1"/>
        <v>60000</v>
      </c>
    </row>
    <row r="20" spans="2:5" x14ac:dyDescent="0.25">
      <c r="B20" s="12">
        <f t="shared" si="0"/>
        <v>43055</v>
      </c>
      <c r="C20" s="13">
        <v>5000</v>
      </c>
      <c r="D20" s="13">
        <v>30000</v>
      </c>
      <c r="E20" s="14">
        <f t="shared" si="1"/>
        <v>35000</v>
      </c>
    </row>
    <row r="21" spans="2:5" x14ac:dyDescent="0.25">
      <c r="B21" s="15">
        <f t="shared" si="0"/>
        <v>43056</v>
      </c>
      <c r="C21" s="16">
        <v>5000</v>
      </c>
      <c r="D21" s="16">
        <v>0</v>
      </c>
      <c r="E21" s="17">
        <f t="shared" si="1"/>
        <v>40000</v>
      </c>
    </row>
    <row r="22" spans="2:5" x14ac:dyDescent="0.25">
      <c r="B22" s="9">
        <f t="shared" si="0"/>
        <v>43057</v>
      </c>
      <c r="C22" s="10">
        <v>0</v>
      </c>
      <c r="D22" s="10">
        <v>0</v>
      </c>
      <c r="E22" s="11">
        <f t="shared" si="1"/>
        <v>40000</v>
      </c>
    </row>
    <row r="23" spans="2:5" x14ac:dyDescent="0.25">
      <c r="B23" s="9">
        <f t="shared" si="0"/>
        <v>43058</v>
      </c>
      <c r="C23" s="10">
        <v>0</v>
      </c>
      <c r="D23" s="10">
        <v>0</v>
      </c>
      <c r="E23" s="11">
        <f t="shared" si="1"/>
        <v>40000</v>
      </c>
    </row>
    <row r="24" spans="2:5" x14ac:dyDescent="0.25">
      <c r="B24" s="15">
        <f t="shared" si="0"/>
        <v>43059</v>
      </c>
      <c r="C24" s="16">
        <v>50000</v>
      </c>
      <c r="D24" s="16">
        <v>15000</v>
      </c>
      <c r="E24" s="17">
        <f t="shared" si="1"/>
        <v>75000</v>
      </c>
    </row>
    <row r="25" spans="2:5" x14ac:dyDescent="0.25">
      <c r="B25" s="12">
        <f t="shared" si="0"/>
        <v>43060</v>
      </c>
      <c r="C25" s="13">
        <v>5000</v>
      </c>
      <c r="D25" s="13">
        <v>35000</v>
      </c>
      <c r="E25" s="14">
        <f t="shared" si="1"/>
        <v>45000</v>
      </c>
    </row>
    <row r="26" spans="2:5" x14ac:dyDescent="0.25">
      <c r="B26" s="15">
        <f t="shared" si="0"/>
        <v>43061</v>
      </c>
      <c r="C26" s="16">
        <v>5000</v>
      </c>
      <c r="D26" s="16">
        <v>0</v>
      </c>
      <c r="E26" s="17">
        <f t="shared" si="1"/>
        <v>50000</v>
      </c>
    </row>
    <row r="27" spans="2:5" x14ac:dyDescent="0.25">
      <c r="B27" s="12">
        <f t="shared" si="0"/>
        <v>43062</v>
      </c>
      <c r="C27" s="13">
        <v>5000</v>
      </c>
      <c r="D27" s="13">
        <v>30000</v>
      </c>
      <c r="E27" s="14">
        <f t="shared" si="1"/>
        <v>25000</v>
      </c>
    </row>
    <row r="28" spans="2:5" x14ac:dyDescent="0.25">
      <c r="B28" s="15">
        <f t="shared" si="0"/>
        <v>43063</v>
      </c>
      <c r="C28" s="16">
        <v>5000</v>
      </c>
      <c r="D28" s="16">
        <v>0</v>
      </c>
      <c r="E28" s="17">
        <f t="shared" si="1"/>
        <v>30000</v>
      </c>
    </row>
    <row r="29" spans="2:5" x14ac:dyDescent="0.25">
      <c r="B29" s="9">
        <f t="shared" si="0"/>
        <v>43064</v>
      </c>
      <c r="C29" s="10">
        <v>0</v>
      </c>
      <c r="D29" s="10">
        <v>0</v>
      </c>
      <c r="E29" s="11">
        <f t="shared" si="1"/>
        <v>30000</v>
      </c>
    </row>
    <row r="30" spans="2:5" x14ac:dyDescent="0.25">
      <c r="B30" s="9">
        <f t="shared" si="0"/>
        <v>43065</v>
      </c>
      <c r="C30" s="10">
        <v>0</v>
      </c>
      <c r="D30" s="10">
        <v>0</v>
      </c>
      <c r="E30" s="11">
        <f t="shared" si="1"/>
        <v>30000</v>
      </c>
    </row>
    <row r="31" spans="2:5" x14ac:dyDescent="0.25">
      <c r="B31" s="15">
        <f t="shared" si="0"/>
        <v>43066</v>
      </c>
      <c r="C31" s="16">
        <v>50000</v>
      </c>
      <c r="D31" s="16">
        <v>0</v>
      </c>
      <c r="E31" s="17">
        <f t="shared" si="1"/>
        <v>80000</v>
      </c>
    </row>
    <row r="32" spans="2:5" x14ac:dyDescent="0.25">
      <c r="B32" s="12">
        <f t="shared" si="0"/>
        <v>43067</v>
      </c>
      <c r="C32" s="13">
        <v>5000</v>
      </c>
      <c r="D32" s="13">
        <v>35000</v>
      </c>
      <c r="E32" s="14">
        <f t="shared" si="1"/>
        <v>50000</v>
      </c>
    </row>
    <row r="33" spans="2:5" x14ac:dyDescent="0.25">
      <c r="B33" s="15">
        <f t="shared" si="0"/>
        <v>43068</v>
      </c>
      <c r="C33" s="16">
        <v>5000</v>
      </c>
      <c r="D33" s="16">
        <v>0</v>
      </c>
      <c r="E33" s="17">
        <f t="shared" si="1"/>
        <v>55000</v>
      </c>
    </row>
    <row r="34" spans="2:5" x14ac:dyDescent="0.25">
      <c r="B34" s="12">
        <f t="shared" si="0"/>
        <v>43069</v>
      </c>
      <c r="C34" s="13">
        <v>5000</v>
      </c>
      <c r="D34" s="13">
        <v>30000</v>
      </c>
      <c r="E34" s="14">
        <f t="shared" si="1"/>
        <v>30000</v>
      </c>
    </row>
    <row r="36" spans="2:5" x14ac:dyDescent="0.25">
      <c r="B36" s="21"/>
      <c r="C36" s="22"/>
      <c r="D36" s="22"/>
      <c r="E36" s="23"/>
    </row>
    <row r="37" spans="2:5" ht="18.75" x14ac:dyDescent="0.3">
      <c r="B37" s="24" t="s">
        <v>5</v>
      </c>
      <c r="C37" s="25">
        <f>SUM(C5:C35)</f>
        <v>290000</v>
      </c>
      <c r="D37" s="25">
        <f>SUM(D5:D35)</f>
        <v>305000</v>
      </c>
    </row>
    <row r="38" spans="2:5" ht="18.75" x14ac:dyDescent="0.3">
      <c r="B38" s="24" t="s">
        <v>6</v>
      </c>
      <c r="C38" s="27"/>
      <c r="D38" s="26">
        <f>C37-D37</f>
        <v>-15000</v>
      </c>
    </row>
    <row r="39" spans="2:5" x14ac:dyDescent="0.25">
      <c r="C39" s="27"/>
    </row>
    <row r="40" spans="2:5" x14ac:dyDescent="0.25">
      <c r="C40" s="27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zoomScale="70" zoomScaleNormal="70" workbookViewId="0">
      <selection activeCell="F39" sqref="F39"/>
    </sheetView>
  </sheetViews>
  <sheetFormatPr defaultRowHeight="15" x14ac:dyDescent="0.25"/>
  <cols>
    <col min="2" max="2" width="41" customWidth="1"/>
    <col min="3" max="3" width="18.140625" bestFit="1" customWidth="1"/>
    <col min="4" max="4" width="18.42578125" customWidth="1"/>
    <col min="5" max="5" width="17.42578125" bestFit="1" customWidth="1"/>
  </cols>
  <sheetData>
    <row r="2" spans="2:5" x14ac:dyDescent="0.25">
      <c r="B2" s="1" t="s">
        <v>1</v>
      </c>
      <c r="C2" s="1"/>
      <c r="D2" s="1"/>
      <c r="E2" s="1"/>
    </row>
    <row r="3" spans="2:5" ht="15.75" thickBot="1" x14ac:dyDescent="0.3">
      <c r="B3" s="2"/>
    </row>
    <row r="4" spans="2:5" x14ac:dyDescent="0.25">
      <c r="B4" s="3" t="s">
        <v>0</v>
      </c>
      <c r="C4" s="4" t="s">
        <v>2</v>
      </c>
      <c r="D4" s="4" t="s">
        <v>3</v>
      </c>
      <c r="E4" s="5" t="s">
        <v>4</v>
      </c>
    </row>
    <row r="5" spans="2:5" x14ac:dyDescent="0.25">
      <c r="B5" s="28">
        <f>nov!B34+1</f>
        <v>43070</v>
      </c>
      <c r="C5" s="29">
        <v>5000</v>
      </c>
      <c r="D5" s="29">
        <v>0</v>
      </c>
      <c r="E5" s="30">
        <f>nov!E34+C5-D5</f>
        <v>35000</v>
      </c>
    </row>
    <row r="6" spans="2:5" x14ac:dyDescent="0.25">
      <c r="B6" s="9">
        <f>B5+1</f>
        <v>43071</v>
      </c>
      <c r="C6" s="10">
        <v>0</v>
      </c>
      <c r="D6" s="10">
        <v>0</v>
      </c>
      <c r="E6" s="11">
        <f>C6-D6+E5</f>
        <v>35000</v>
      </c>
    </row>
    <row r="7" spans="2:5" x14ac:dyDescent="0.25">
      <c r="B7" s="9">
        <f t="shared" ref="B7:B35" si="0">B6+1</f>
        <v>43072</v>
      </c>
      <c r="C7" s="10">
        <v>0</v>
      </c>
      <c r="D7" s="10">
        <v>0</v>
      </c>
      <c r="E7" s="11">
        <f>C7-D7+E6</f>
        <v>35000</v>
      </c>
    </row>
    <row r="8" spans="2:5" x14ac:dyDescent="0.25">
      <c r="B8" s="15">
        <f t="shared" si="0"/>
        <v>43073</v>
      </c>
      <c r="C8" s="16">
        <v>50000</v>
      </c>
      <c r="D8" s="16">
        <v>0</v>
      </c>
      <c r="E8" s="17">
        <f>C8-D8+E7</f>
        <v>85000</v>
      </c>
    </row>
    <row r="9" spans="2:5" x14ac:dyDescent="0.25">
      <c r="B9" s="12">
        <f t="shared" si="0"/>
        <v>43074</v>
      </c>
      <c r="C9" s="13">
        <v>5000</v>
      </c>
      <c r="D9" s="13">
        <v>35000</v>
      </c>
      <c r="E9" s="14">
        <f>C9-D9+E8</f>
        <v>55000</v>
      </c>
    </row>
    <row r="10" spans="2:5" x14ac:dyDescent="0.25">
      <c r="B10" s="15">
        <f t="shared" si="0"/>
        <v>43075</v>
      </c>
      <c r="C10" s="16">
        <v>5000</v>
      </c>
      <c r="D10" s="16">
        <v>0</v>
      </c>
      <c r="E10" s="17">
        <f>C10-D10+E9</f>
        <v>60000</v>
      </c>
    </row>
    <row r="11" spans="2:5" x14ac:dyDescent="0.25">
      <c r="B11" s="12">
        <f t="shared" si="0"/>
        <v>43076</v>
      </c>
      <c r="C11" s="13">
        <v>5000</v>
      </c>
      <c r="D11" s="13">
        <v>30000</v>
      </c>
      <c r="E11" s="14">
        <f>C11-D11+E10</f>
        <v>35000</v>
      </c>
    </row>
    <row r="12" spans="2:5" x14ac:dyDescent="0.25">
      <c r="B12" s="15">
        <f t="shared" si="0"/>
        <v>43077</v>
      </c>
      <c r="C12" s="16">
        <v>5000</v>
      </c>
      <c r="D12" s="16">
        <v>0</v>
      </c>
      <c r="E12" s="17">
        <f>C12-D12+E11</f>
        <v>40000</v>
      </c>
    </row>
    <row r="13" spans="2:5" x14ac:dyDescent="0.25">
      <c r="B13" s="9">
        <f t="shared" si="0"/>
        <v>43078</v>
      </c>
      <c r="C13" s="10">
        <v>0</v>
      </c>
      <c r="D13" s="10">
        <v>0</v>
      </c>
      <c r="E13" s="11">
        <f t="shared" ref="E13:E35" si="1">C13-D13+E12</f>
        <v>40000</v>
      </c>
    </row>
    <row r="14" spans="2:5" x14ac:dyDescent="0.25">
      <c r="B14" s="9">
        <f t="shared" si="0"/>
        <v>43079</v>
      </c>
      <c r="C14" s="10">
        <v>0</v>
      </c>
      <c r="D14" s="10">
        <v>0</v>
      </c>
      <c r="E14" s="11">
        <f t="shared" si="1"/>
        <v>40000</v>
      </c>
    </row>
    <row r="15" spans="2:5" x14ac:dyDescent="0.25">
      <c r="B15" s="15">
        <f t="shared" si="0"/>
        <v>43080</v>
      </c>
      <c r="C15" s="16">
        <v>50000</v>
      </c>
      <c r="D15" s="16">
        <v>0</v>
      </c>
      <c r="E15" s="17">
        <f t="shared" si="1"/>
        <v>90000</v>
      </c>
    </row>
    <row r="16" spans="2:5" x14ac:dyDescent="0.25">
      <c r="B16" s="12">
        <f t="shared" si="0"/>
        <v>43081</v>
      </c>
      <c r="C16" s="13">
        <v>5000</v>
      </c>
      <c r="D16" s="13">
        <v>35000</v>
      </c>
      <c r="E16" s="14">
        <f t="shared" si="1"/>
        <v>60000</v>
      </c>
    </row>
    <row r="17" spans="2:5" x14ac:dyDescent="0.25">
      <c r="B17" s="15">
        <f t="shared" si="0"/>
        <v>43082</v>
      </c>
      <c r="C17" s="16">
        <v>5000</v>
      </c>
      <c r="D17" s="16">
        <v>0</v>
      </c>
      <c r="E17" s="17">
        <f t="shared" si="1"/>
        <v>65000</v>
      </c>
    </row>
    <row r="18" spans="2:5" x14ac:dyDescent="0.25">
      <c r="B18" s="12">
        <f t="shared" si="0"/>
        <v>43083</v>
      </c>
      <c r="C18" s="13">
        <v>5000</v>
      </c>
      <c r="D18" s="13">
        <v>30000</v>
      </c>
      <c r="E18" s="14">
        <f t="shared" si="1"/>
        <v>40000</v>
      </c>
    </row>
    <row r="19" spans="2:5" x14ac:dyDescent="0.25">
      <c r="B19" s="15">
        <f t="shared" si="0"/>
        <v>43084</v>
      </c>
      <c r="C19" s="16">
        <v>5000</v>
      </c>
      <c r="D19" s="16">
        <v>0</v>
      </c>
      <c r="E19" s="17">
        <f t="shared" si="1"/>
        <v>45000</v>
      </c>
    </row>
    <row r="20" spans="2:5" x14ac:dyDescent="0.25">
      <c r="B20" s="9">
        <f t="shared" si="0"/>
        <v>43085</v>
      </c>
      <c r="C20" s="10">
        <v>0</v>
      </c>
      <c r="D20" s="10">
        <v>0</v>
      </c>
      <c r="E20" s="11">
        <f t="shared" si="1"/>
        <v>45000</v>
      </c>
    </row>
    <row r="21" spans="2:5" x14ac:dyDescent="0.25">
      <c r="B21" s="9">
        <f t="shared" si="0"/>
        <v>43086</v>
      </c>
      <c r="C21" s="10">
        <v>0</v>
      </c>
      <c r="D21" s="10">
        <v>0</v>
      </c>
      <c r="E21" s="11">
        <f t="shared" si="1"/>
        <v>45000</v>
      </c>
    </row>
    <row r="22" spans="2:5" x14ac:dyDescent="0.25">
      <c r="B22" s="15">
        <f t="shared" si="0"/>
        <v>43087</v>
      </c>
      <c r="C22" s="16">
        <v>50000</v>
      </c>
      <c r="D22" s="16">
        <v>0</v>
      </c>
      <c r="E22" s="17">
        <f t="shared" si="1"/>
        <v>95000</v>
      </c>
    </row>
    <row r="23" spans="2:5" x14ac:dyDescent="0.25">
      <c r="B23" s="12">
        <f t="shared" si="0"/>
        <v>43088</v>
      </c>
      <c r="C23" s="13">
        <v>5000</v>
      </c>
      <c r="D23" s="13">
        <v>35000</v>
      </c>
      <c r="E23" s="14">
        <f t="shared" si="1"/>
        <v>65000</v>
      </c>
    </row>
    <row r="24" spans="2:5" x14ac:dyDescent="0.25">
      <c r="B24" s="15">
        <f t="shared" si="0"/>
        <v>43089</v>
      </c>
      <c r="C24" s="16">
        <v>5000</v>
      </c>
      <c r="D24" s="16">
        <v>15000</v>
      </c>
      <c r="E24" s="17">
        <f t="shared" si="1"/>
        <v>55000</v>
      </c>
    </row>
    <row r="25" spans="2:5" x14ac:dyDescent="0.25">
      <c r="B25" s="12">
        <f t="shared" si="0"/>
        <v>43090</v>
      </c>
      <c r="C25" s="13">
        <v>5000</v>
      </c>
      <c r="D25" s="13">
        <v>30000</v>
      </c>
      <c r="E25" s="14">
        <f t="shared" si="1"/>
        <v>30000</v>
      </c>
    </row>
    <row r="26" spans="2:5" x14ac:dyDescent="0.25">
      <c r="B26" s="15">
        <f t="shared" si="0"/>
        <v>43091</v>
      </c>
      <c r="C26" s="16">
        <v>5000</v>
      </c>
      <c r="D26" s="16">
        <v>0</v>
      </c>
      <c r="E26" s="17">
        <f t="shared" si="1"/>
        <v>35000</v>
      </c>
    </row>
    <row r="27" spans="2:5" x14ac:dyDescent="0.25">
      <c r="B27" s="9">
        <f t="shared" si="0"/>
        <v>43092</v>
      </c>
      <c r="C27" s="10">
        <v>0</v>
      </c>
      <c r="D27" s="10">
        <v>0</v>
      </c>
      <c r="E27" s="11">
        <f t="shared" si="1"/>
        <v>35000</v>
      </c>
    </row>
    <row r="28" spans="2:5" x14ac:dyDescent="0.25">
      <c r="B28" s="9">
        <f t="shared" si="0"/>
        <v>43093</v>
      </c>
      <c r="C28" s="10">
        <v>0</v>
      </c>
      <c r="D28" s="10">
        <v>0</v>
      </c>
      <c r="E28" s="11">
        <f t="shared" si="1"/>
        <v>35000</v>
      </c>
    </row>
    <row r="29" spans="2:5" x14ac:dyDescent="0.25">
      <c r="B29" s="15">
        <f t="shared" si="0"/>
        <v>43094</v>
      </c>
      <c r="C29" s="16">
        <v>50000</v>
      </c>
      <c r="D29" s="16">
        <v>0</v>
      </c>
      <c r="E29" s="17">
        <f t="shared" si="1"/>
        <v>85000</v>
      </c>
    </row>
    <row r="30" spans="2:5" x14ac:dyDescent="0.25">
      <c r="B30" s="12">
        <f t="shared" si="0"/>
        <v>43095</v>
      </c>
      <c r="C30" s="13">
        <v>5000</v>
      </c>
      <c r="D30" s="13">
        <v>35000</v>
      </c>
      <c r="E30" s="14">
        <f t="shared" si="1"/>
        <v>55000</v>
      </c>
    </row>
    <row r="31" spans="2:5" x14ac:dyDescent="0.25">
      <c r="B31" s="15">
        <f t="shared" si="0"/>
        <v>43096</v>
      </c>
      <c r="C31" s="16">
        <v>5000</v>
      </c>
      <c r="D31" s="16">
        <v>0</v>
      </c>
      <c r="E31" s="17">
        <f t="shared" si="1"/>
        <v>60000</v>
      </c>
    </row>
    <row r="32" spans="2:5" x14ac:dyDescent="0.25">
      <c r="B32" s="12">
        <f t="shared" si="0"/>
        <v>43097</v>
      </c>
      <c r="C32" s="13">
        <v>5000</v>
      </c>
      <c r="D32" s="13">
        <v>30000</v>
      </c>
      <c r="E32" s="14">
        <f t="shared" si="1"/>
        <v>35000</v>
      </c>
    </row>
    <row r="33" spans="2:5" x14ac:dyDescent="0.25">
      <c r="B33" s="15">
        <f t="shared" si="0"/>
        <v>43098</v>
      </c>
      <c r="C33" s="16">
        <v>5000</v>
      </c>
      <c r="D33" s="16">
        <v>0</v>
      </c>
      <c r="E33" s="17">
        <f t="shared" si="1"/>
        <v>40000</v>
      </c>
    </row>
    <row r="34" spans="2:5" x14ac:dyDescent="0.25">
      <c r="B34" s="9">
        <f t="shared" si="0"/>
        <v>43099</v>
      </c>
      <c r="C34" s="10">
        <v>0</v>
      </c>
      <c r="D34" s="10">
        <v>0</v>
      </c>
      <c r="E34" s="11">
        <f t="shared" si="1"/>
        <v>40000</v>
      </c>
    </row>
    <row r="35" spans="2:5" ht="15.75" thickBot="1" x14ac:dyDescent="0.3">
      <c r="B35" s="31">
        <f t="shared" si="0"/>
        <v>43100</v>
      </c>
      <c r="C35" s="32">
        <v>0</v>
      </c>
      <c r="D35" s="32">
        <v>0</v>
      </c>
      <c r="E35" s="33">
        <f t="shared" si="1"/>
        <v>40000</v>
      </c>
    </row>
    <row r="36" spans="2:5" ht="15.75" thickTop="1" x14ac:dyDescent="0.25">
      <c r="B36" s="21"/>
      <c r="C36" s="22"/>
      <c r="D36" s="22"/>
      <c r="E36" s="23"/>
    </row>
    <row r="37" spans="2:5" ht="18.75" x14ac:dyDescent="0.3">
      <c r="B37" s="24" t="s">
        <v>5</v>
      </c>
      <c r="C37" s="25">
        <f>SUM(C5:C35)</f>
        <v>285000</v>
      </c>
      <c r="D37" s="25">
        <f>SUM(D5:D35)</f>
        <v>275000</v>
      </c>
    </row>
    <row r="38" spans="2:5" ht="18.75" x14ac:dyDescent="0.3">
      <c r="B38" s="24" t="s">
        <v>6</v>
      </c>
      <c r="C38" s="27"/>
      <c r="D38" s="26">
        <f>C37-D37</f>
        <v>10000</v>
      </c>
    </row>
    <row r="39" spans="2:5" x14ac:dyDescent="0.25">
      <c r="C39" s="27"/>
    </row>
    <row r="40" spans="2:5" x14ac:dyDescent="0.25">
      <c r="C40" s="27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zoomScale="70" zoomScaleNormal="70" workbookViewId="0">
      <selection activeCell="F39" sqref="F39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5" x14ac:dyDescent="0.25">
      <c r="B2" s="1" t="s">
        <v>1</v>
      </c>
      <c r="C2" s="1"/>
      <c r="D2" s="1"/>
      <c r="E2" s="1"/>
    </row>
    <row r="3" spans="2:5" ht="15.75" thickBot="1" x14ac:dyDescent="0.3">
      <c r="B3" s="2"/>
    </row>
    <row r="4" spans="2:5" x14ac:dyDescent="0.25">
      <c r="B4" s="3" t="s">
        <v>0</v>
      </c>
      <c r="C4" s="4" t="s">
        <v>2</v>
      </c>
      <c r="D4" s="4" t="s">
        <v>3</v>
      </c>
      <c r="E4" s="5" t="s">
        <v>4</v>
      </c>
    </row>
    <row r="5" spans="2:5" x14ac:dyDescent="0.25">
      <c r="B5" s="12">
        <f>dez!B35+1</f>
        <v>43101</v>
      </c>
      <c r="C5" s="13">
        <v>50000</v>
      </c>
      <c r="D5" s="13">
        <v>0</v>
      </c>
      <c r="E5" s="14">
        <f>dez!E35+C5-D5</f>
        <v>90000</v>
      </c>
    </row>
    <row r="6" spans="2:5" x14ac:dyDescent="0.25">
      <c r="B6" s="15">
        <f>B5+1</f>
        <v>43102</v>
      </c>
      <c r="C6" s="16">
        <v>5000</v>
      </c>
      <c r="D6" s="16">
        <v>35000</v>
      </c>
      <c r="E6" s="17">
        <f>C6-D6+E5</f>
        <v>60000</v>
      </c>
    </row>
    <row r="7" spans="2:5" x14ac:dyDescent="0.25">
      <c r="B7" s="12">
        <f t="shared" ref="B7:B35" si="0">B6+1</f>
        <v>43103</v>
      </c>
      <c r="C7" s="13">
        <v>5000</v>
      </c>
      <c r="D7" s="13">
        <v>0</v>
      </c>
      <c r="E7" s="14">
        <f>C7-D7+E6</f>
        <v>65000</v>
      </c>
    </row>
    <row r="8" spans="2:5" x14ac:dyDescent="0.25">
      <c r="B8" s="15">
        <f t="shared" si="0"/>
        <v>43104</v>
      </c>
      <c r="C8" s="16">
        <v>5000</v>
      </c>
      <c r="D8" s="16">
        <v>30000</v>
      </c>
      <c r="E8" s="17">
        <f>C8-D8+E7</f>
        <v>40000</v>
      </c>
    </row>
    <row r="9" spans="2:5" x14ac:dyDescent="0.25">
      <c r="B9" s="12">
        <f t="shared" si="0"/>
        <v>43105</v>
      </c>
      <c r="C9" s="13">
        <v>5000</v>
      </c>
      <c r="D9" s="13">
        <v>0</v>
      </c>
      <c r="E9" s="14">
        <f>C9-D9+E8</f>
        <v>45000</v>
      </c>
    </row>
    <row r="10" spans="2:5" x14ac:dyDescent="0.25">
      <c r="B10" s="9">
        <f t="shared" si="0"/>
        <v>43106</v>
      </c>
      <c r="C10" s="10">
        <v>0</v>
      </c>
      <c r="D10" s="10">
        <v>0</v>
      </c>
      <c r="E10" s="11">
        <f>C10-D10+E9</f>
        <v>45000</v>
      </c>
    </row>
    <row r="11" spans="2:5" x14ac:dyDescent="0.25">
      <c r="B11" s="9">
        <f t="shared" si="0"/>
        <v>43107</v>
      </c>
      <c r="C11" s="10">
        <v>0</v>
      </c>
      <c r="D11" s="10">
        <v>0</v>
      </c>
      <c r="E11" s="11">
        <f>C11-D11+E10</f>
        <v>45000</v>
      </c>
    </row>
    <row r="12" spans="2:5" x14ac:dyDescent="0.25">
      <c r="B12" s="15">
        <f t="shared" si="0"/>
        <v>43108</v>
      </c>
      <c r="C12" s="16">
        <v>50000</v>
      </c>
      <c r="D12" s="16">
        <v>0</v>
      </c>
      <c r="E12" s="17">
        <f>C12-D12+E11</f>
        <v>95000</v>
      </c>
    </row>
    <row r="13" spans="2:5" x14ac:dyDescent="0.25">
      <c r="B13" s="12">
        <f t="shared" si="0"/>
        <v>43109</v>
      </c>
      <c r="C13" s="13">
        <v>5000</v>
      </c>
      <c r="D13" s="13">
        <v>35000</v>
      </c>
      <c r="E13" s="14">
        <f t="shared" ref="E13:E35" si="1">C13-D13+E12</f>
        <v>65000</v>
      </c>
    </row>
    <row r="14" spans="2:5" x14ac:dyDescent="0.25">
      <c r="B14" s="15">
        <f t="shared" si="0"/>
        <v>43110</v>
      </c>
      <c r="C14" s="16">
        <v>5000</v>
      </c>
      <c r="D14" s="16">
        <v>0</v>
      </c>
      <c r="E14" s="17">
        <f t="shared" si="1"/>
        <v>70000</v>
      </c>
    </row>
    <row r="15" spans="2:5" x14ac:dyDescent="0.25">
      <c r="B15" s="12">
        <f t="shared" si="0"/>
        <v>43111</v>
      </c>
      <c r="C15" s="13">
        <v>5000</v>
      </c>
      <c r="D15" s="13">
        <v>30000</v>
      </c>
      <c r="E15" s="14">
        <f t="shared" si="1"/>
        <v>45000</v>
      </c>
    </row>
    <row r="16" spans="2:5" x14ac:dyDescent="0.25">
      <c r="B16" s="15">
        <f t="shared" si="0"/>
        <v>43112</v>
      </c>
      <c r="C16" s="16">
        <v>5000</v>
      </c>
      <c r="D16" s="16">
        <v>0</v>
      </c>
      <c r="E16" s="17">
        <f t="shared" si="1"/>
        <v>50000</v>
      </c>
    </row>
    <row r="17" spans="2:5" x14ac:dyDescent="0.25">
      <c r="B17" s="9">
        <f t="shared" si="0"/>
        <v>43113</v>
      </c>
      <c r="C17" s="10">
        <v>0</v>
      </c>
      <c r="D17" s="10">
        <v>0</v>
      </c>
      <c r="E17" s="11">
        <f t="shared" si="1"/>
        <v>50000</v>
      </c>
    </row>
    <row r="18" spans="2:5" x14ac:dyDescent="0.25">
      <c r="B18" s="9">
        <f t="shared" si="0"/>
        <v>43114</v>
      </c>
      <c r="C18" s="10">
        <v>0</v>
      </c>
      <c r="D18" s="10">
        <v>0</v>
      </c>
      <c r="E18" s="11">
        <f t="shared" si="1"/>
        <v>50000</v>
      </c>
    </row>
    <row r="19" spans="2:5" x14ac:dyDescent="0.25">
      <c r="B19" s="15">
        <f t="shared" si="0"/>
        <v>43115</v>
      </c>
      <c r="C19" s="16">
        <v>50000</v>
      </c>
      <c r="D19" s="16">
        <v>0</v>
      </c>
      <c r="E19" s="17">
        <f t="shared" si="1"/>
        <v>100000</v>
      </c>
    </row>
    <row r="20" spans="2:5" x14ac:dyDescent="0.25">
      <c r="B20" s="12">
        <f t="shared" si="0"/>
        <v>43116</v>
      </c>
      <c r="C20" s="13">
        <v>5000</v>
      </c>
      <c r="D20" s="13">
        <v>35000</v>
      </c>
      <c r="E20" s="14">
        <f t="shared" si="1"/>
        <v>70000</v>
      </c>
    </row>
    <row r="21" spans="2:5" x14ac:dyDescent="0.25">
      <c r="B21" s="15">
        <f t="shared" si="0"/>
        <v>43117</v>
      </c>
      <c r="C21" s="16">
        <v>5000</v>
      </c>
      <c r="D21" s="16">
        <v>0</v>
      </c>
      <c r="E21" s="17">
        <f t="shared" si="1"/>
        <v>75000</v>
      </c>
    </row>
    <row r="22" spans="2:5" x14ac:dyDescent="0.25">
      <c r="B22" s="12">
        <f t="shared" si="0"/>
        <v>43118</v>
      </c>
      <c r="C22" s="13">
        <v>5000</v>
      </c>
      <c r="D22" s="13">
        <v>30000</v>
      </c>
      <c r="E22" s="14">
        <f t="shared" si="1"/>
        <v>50000</v>
      </c>
    </row>
    <row r="23" spans="2:5" x14ac:dyDescent="0.25">
      <c r="B23" s="15">
        <f t="shared" si="0"/>
        <v>43119</v>
      </c>
      <c r="C23" s="16">
        <v>5000</v>
      </c>
      <c r="D23" s="16">
        <v>0</v>
      </c>
      <c r="E23" s="17">
        <f t="shared" si="1"/>
        <v>55000</v>
      </c>
    </row>
    <row r="24" spans="2:5" x14ac:dyDescent="0.25">
      <c r="B24" s="9">
        <f t="shared" si="0"/>
        <v>43120</v>
      </c>
      <c r="C24" s="10">
        <v>0</v>
      </c>
      <c r="D24" s="10">
        <v>15000</v>
      </c>
      <c r="E24" s="11">
        <f t="shared" si="1"/>
        <v>40000</v>
      </c>
    </row>
    <row r="25" spans="2:5" x14ac:dyDescent="0.25">
      <c r="B25" s="9">
        <f t="shared" si="0"/>
        <v>43121</v>
      </c>
      <c r="C25" s="10">
        <v>0</v>
      </c>
      <c r="D25" s="10">
        <v>0</v>
      </c>
      <c r="E25" s="11">
        <f t="shared" si="1"/>
        <v>40000</v>
      </c>
    </row>
    <row r="26" spans="2:5" x14ac:dyDescent="0.25">
      <c r="B26" s="15">
        <f t="shared" si="0"/>
        <v>43122</v>
      </c>
      <c r="C26" s="16">
        <v>50000</v>
      </c>
      <c r="D26" s="16">
        <v>0</v>
      </c>
      <c r="E26" s="17">
        <f t="shared" si="1"/>
        <v>90000</v>
      </c>
    </row>
    <row r="27" spans="2:5" x14ac:dyDescent="0.25">
      <c r="B27" s="12">
        <f t="shared" si="0"/>
        <v>43123</v>
      </c>
      <c r="C27" s="13">
        <v>5000</v>
      </c>
      <c r="D27" s="13">
        <v>35000</v>
      </c>
      <c r="E27" s="14">
        <f t="shared" si="1"/>
        <v>60000</v>
      </c>
    </row>
    <row r="28" spans="2:5" x14ac:dyDescent="0.25">
      <c r="B28" s="15">
        <f t="shared" si="0"/>
        <v>43124</v>
      </c>
      <c r="C28" s="16">
        <v>5000</v>
      </c>
      <c r="D28" s="16">
        <v>0</v>
      </c>
      <c r="E28" s="17">
        <f t="shared" si="1"/>
        <v>65000</v>
      </c>
    </row>
    <row r="29" spans="2:5" x14ac:dyDescent="0.25">
      <c r="B29" s="12">
        <f t="shared" si="0"/>
        <v>43125</v>
      </c>
      <c r="C29" s="13">
        <v>5000</v>
      </c>
      <c r="D29" s="13">
        <v>30000</v>
      </c>
      <c r="E29" s="14">
        <f t="shared" si="1"/>
        <v>40000</v>
      </c>
    </row>
    <row r="30" spans="2:5" x14ac:dyDescent="0.25">
      <c r="B30" s="15">
        <f t="shared" si="0"/>
        <v>43126</v>
      </c>
      <c r="C30" s="16">
        <v>5000</v>
      </c>
      <c r="D30" s="16">
        <v>0</v>
      </c>
      <c r="E30" s="17">
        <f t="shared" si="1"/>
        <v>45000</v>
      </c>
    </row>
    <row r="31" spans="2:5" x14ac:dyDescent="0.25">
      <c r="B31" s="9">
        <f t="shared" si="0"/>
        <v>43127</v>
      </c>
      <c r="C31" s="10">
        <v>0</v>
      </c>
      <c r="D31" s="10">
        <v>0</v>
      </c>
      <c r="E31" s="11">
        <f t="shared" si="1"/>
        <v>45000</v>
      </c>
    </row>
    <row r="32" spans="2:5" x14ac:dyDescent="0.25">
      <c r="B32" s="9">
        <f t="shared" si="0"/>
        <v>43128</v>
      </c>
      <c r="C32" s="10">
        <v>0</v>
      </c>
      <c r="D32" s="10">
        <v>0</v>
      </c>
      <c r="E32" s="11">
        <f t="shared" si="1"/>
        <v>45000</v>
      </c>
    </row>
    <row r="33" spans="2:5" x14ac:dyDescent="0.25">
      <c r="B33" s="15">
        <f t="shared" si="0"/>
        <v>43129</v>
      </c>
      <c r="C33" s="16">
        <v>50000</v>
      </c>
      <c r="D33" s="16">
        <v>0</v>
      </c>
      <c r="E33" s="17">
        <f t="shared" si="1"/>
        <v>95000</v>
      </c>
    </row>
    <row r="34" spans="2:5" x14ac:dyDescent="0.25">
      <c r="B34" s="12">
        <f t="shared" si="0"/>
        <v>43130</v>
      </c>
      <c r="C34" s="13">
        <v>5000</v>
      </c>
      <c r="D34" s="13">
        <v>35000</v>
      </c>
      <c r="E34" s="14">
        <f t="shared" si="1"/>
        <v>65000</v>
      </c>
    </row>
    <row r="35" spans="2:5" x14ac:dyDescent="0.25">
      <c r="B35" s="15">
        <f t="shared" si="0"/>
        <v>43131</v>
      </c>
      <c r="C35" s="16">
        <v>5000</v>
      </c>
      <c r="D35" s="16">
        <v>0</v>
      </c>
      <c r="E35" s="17">
        <f t="shared" si="1"/>
        <v>70000</v>
      </c>
    </row>
    <row r="36" spans="2:5" x14ac:dyDescent="0.25">
      <c r="B36" s="21"/>
      <c r="C36" s="22"/>
      <c r="D36" s="22"/>
      <c r="E36" s="23"/>
    </row>
    <row r="37" spans="2:5" ht="18.75" x14ac:dyDescent="0.3">
      <c r="B37" s="24" t="s">
        <v>5</v>
      </c>
      <c r="C37" s="25">
        <f>SUM(C5:C35)</f>
        <v>340000</v>
      </c>
      <c r="D37" s="25">
        <f>SUM(D5:D35)</f>
        <v>310000</v>
      </c>
    </row>
    <row r="38" spans="2:5" ht="18.75" x14ac:dyDescent="0.3">
      <c r="B38" s="24" t="s">
        <v>6</v>
      </c>
      <c r="C38" s="27"/>
      <c r="D38" s="26">
        <f>C37-D37</f>
        <v>30000</v>
      </c>
    </row>
    <row r="39" spans="2:5" x14ac:dyDescent="0.25">
      <c r="C39" s="27"/>
    </row>
    <row r="40" spans="2:5" x14ac:dyDescent="0.25">
      <c r="C40" s="27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showGridLines="0" zoomScale="70" zoomScaleNormal="70" workbookViewId="0">
      <selection activeCell="F39" sqref="F39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5" x14ac:dyDescent="0.25">
      <c r="B2" s="1" t="s">
        <v>1</v>
      </c>
      <c r="C2" s="1"/>
      <c r="D2" s="1"/>
      <c r="E2" s="1"/>
    </row>
    <row r="3" spans="2:5" ht="15.75" thickBot="1" x14ac:dyDescent="0.3">
      <c r="B3" s="2"/>
    </row>
    <row r="4" spans="2:5" x14ac:dyDescent="0.25">
      <c r="B4" s="3" t="s">
        <v>0</v>
      </c>
      <c r="C4" s="4" t="s">
        <v>2</v>
      </c>
      <c r="D4" s="4" t="s">
        <v>3</v>
      </c>
      <c r="E4" s="5" t="s">
        <v>4</v>
      </c>
    </row>
    <row r="5" spans="2:5" x14ac:dyDescent="0.25">
      <c r="B5" s="15">
        <f>jan!B35+1</f>
        <v>43132</v>
      </c>
      <c r="C5" s="16">
        <v>5000</v>
      </c>
      <c r="D5" s="16">
        <v>30000</v>
      </c>
      <c r="E5" s="17">
        <f>jan!E35+C5-D5</f>
        <v>45000</v>
      </c>
    </row>
    <row r="6" spans="2:5" x14ac:dyDescent="0.25">
      <c r="B6" s="12">
        <f>B5+1</f>
        <v>43133</v>
      </c>
      <c r="C6" s="13">
        <v>5000</v>
      </c>
      <c r="D6" s="13">
        <v>0</v>
      </c>
      <c r="E6" s="14">
        <f>C6-D6+E5</f>
        <v>50000</v>
      </c>
    </row>
    <row r="7" spans="2:5" x14ac:dyDescent="0.25">
      <c r="B7" s="9">
        <f t="shared" ref="B7:B32" si="0">B6+1</f>
        <v>43134</v>
      </c>
      <c r="C7" s="10">
        <v>0</v>
      </c>
      <c r="D7" s="10">
        <v>0</v>
      </c>
      <c r="E7" s="11">
        <f>C7-D7+E6</f>
        <v>50000</v>
      </c>
    </row>
    <row r="8" spans="2:5" x14ac:dyDescent="0.25">
      <c r="B8" s="9">
        <f t="shared" si="0"/>
        <v>43135</v>
      </c>
      <c r="C8" s="10">
        <v>0</v>
      </c>
      <c r="D8" s="10">
        <v>0</v>
      </c>
      <c r="E8" s="11">
        <f>C8-D8+E7</f>
        <v>50000</v>
      </c>
    </row>
    <row r="9" spans="2:5" x14ac:dyDescent="0.25">
      <c r="B9" s="15">
        <f t="shared" si="0"/>
        <v>43136</v>
      </c>
      <c r="C9" s="16">
        <v>50000</v>
      </c>
      <c r="D9" s="16">
        <v>0</v>
      </c>
      <c r="E9" s="17">
        <f>C9-D9+E8</f>
        <v>100000</v>
      </c>
    </row>
    <row r="10" spans="2:5" x14ac:dyDescent="0.25">
      <c r="B10" s="12">
        <f t="shared" si="0"/>
        <v>43137</v>
      </c>
      <c r="C10" s="13">
        <v>5000</v>
      </c>
      <c r="D10" s="13">
        <v>35000</v>
      </c>
      <c r="E10" s="14">
        <f>C10-D10+E9</f>
        <v>70000</v>
      </c>
    </row>
    <row r="11" spans="2:5" x14ac:dyDescent="0.25">
      <c r="B11" s="15">
        <f t="shared" si="0"/>
        <v>43138</v>
      </c>
      <c r="C11" s="16">
        <v>5000</v>
      </c>
      <c r="D11" s="16">
        <v>0</v>
      </c>
      <c r="E11" s="17">
        <f>C11-D11+E10</f>
        <v>75000</v>
      </c>
    </row>
    <row r="12" spans="2:5" x14ac:dyDescent="0.25">
      <c r="B12" s="12">
        <f t="shared" si="0"/>
        <v>43139</v>
      </c>
      <c r="C12" s="13">
        <v>5000</v>
      </c>
      <c r="D12" s="13">
        <v>30000</v>
      </c>
      <c r="E12" s="14">
        <f>C12-D12+E11</f>
        <v>50000</v>
      </c>
    </row>
    <row r="13" spans="2:5" x14ac:dyDescent="0.25">
      <c r="B13" s="15">
        <f t="shared" si="0"/>
        <v>43140</v>
      </c>
      <c r="C13" s="16">
        <v>5000</v>
      </c>
      <c r="D13" s="16">
        <v>0</v>
      </c>
      <c r="E13" s="17">
        <f t="shared" ref="E13:E32" si="1">C13-D13+E12</f>
        <v>55000</v>
      </c>
    </row>
    <row r="14" spans="2:5" x14ac:dyDescent="0.25">
      <c r="B14" s="9">
        <f t="shared" si="0"/>
        <v>43141</v>
      </c>
      <c r="C14" s="10">
        <v>0</v>
      </c>
      <c r="D14" s="10">
        <v>0</v>
      </c>
      <c r="E14" s="11">
        <f t="shared" si="1"/>
        <v>55000</v>
      </c>
    </row>
    <row r="15" spans="2:5" x14ac:dyDescent="0.25">
      <c r="B15" s="9">
        <f t="shared" si="0"/>
        <v>43142</v>
      </c>
      <c r="C15" s="10">
        <v>0</v>
      </c>
      <c r="D15" s="10">
        <v>0</v>
      </c>
      <c r="E15" s="11">
        <f t="shared" si="1"/>
        <v>55000</v>
      </c>
    </row>
    <row r="16" spans="2:5" x14ac:dyDescent="0.25">
      <c r="B16" s="15">
        <f t="shared" si="0"/>
        <v>43143</v>
      </c>
      <c r="C16" s="16">
        <v>50000</v>
      </c>
      <c r="D16" s="16">
        <v>0</v>
      </c>
      <c r="E16" s="17">
        <f t="shared" si="1"/>
        <v>105000</v>
      </c>
    </row>
    <row r="17" spans="2:5" x14ac:dyDescent="0.25">
      <c r="B17" s="12">
        <f t="shared" si="0"/>
        <v>43144</v>
      </c>
      <c r="C17" s="13">
        <v>5000</v>
      </c>
      <c r="D17" s="13">
        <v>35000</v>
      </c>
      <c r="E17" s="14">
        <f t="shared" si="1"/>
        <v>75000</v>
      </c>
    </row>
    <row r="18" spans="2:5" x14ac:dyDescent="0.25">
      <c r="B18" s="15">
        <f t="shared" si="0"/>
        <v>43145</v>
      </c>
      <c r="C18" s="16">
        <v>5000</v>
      </c>
      <c r="D18" s="16">
        <v>0</v>
      </c>
      <c r="E18" s="17">
        <f t="shared" si="1"/>
        <v>80000</v>
      </c>
    </row>
    <row r="19" spans="2:5" x14ac:dyDescent="0.25">
      <c r="B19" s="12">
        <f t="shared" si="0"/>
        <v>43146</v>
      </c>
      <c r="C19" s="13">
        <v>5000</v>
      </c>
      <c r="D19" s="13">
        <v>30000</v>
      </c>
      <c r="E19" s="14">
        <f t="shared" si="1"/>
        <v>55000</v>
      </c>
    </row>
    <row r="20" spans="2:5" x14ac:dyDescent="0.25">
      <c r="B20" s="15">
        <f t="shared" si="0"/>
        <v>43147</v>
      </c>
      <c r="C20" s="16">
        <v>5000</v>
      </c>
      <c r="D20" s="16">
        <v>0</v>
      </c>
      <c r="E20" s="17">
        <f t="shared" si="1"/>
        <v>60000</v>
      </c>
    </row>
    <row r="21" spans="2:5" x14ac:dyDescent="0.25">
      <c r="B21" s="9">
        <f t="shared" si="0"/>
        <v>43148</v>
      </c>
      <c r="C21" s="10">
        <v>0</v>
      </c>
      <c r="D21" s="10">
        <v>0</v>
      </c>
      <c r="E21" s="11">
        <f t="shared" si="1"/>
        <v>60000</v>
      </c>
    </row>
    <row r="22" spans="2:5" x14ac:dyDescent="0.25">
      <c r="B22" s="9">
        <f t="shared" si="0"/>
        <v>43149</v>
      </c>
      <c r="C22" s="10">
        <v>0</v>
      </c>
      <c r="D22" s="10">
        <v>0</v>
      </c>
      <c r="E22" s="11">
        <f t="shared" si="1"/>
        <v>60000</v>
      </c>
    </row>
    <row r="23" spans="2:5" x14ac:dyDescent="0.25">
      <c r="B23" s="15">
        <f t="shared" si="0"/>
        <v>43150</v>
      </c>
      <c r="C23" s="16">
        <v>50000</v>
      </c>
      <c r="D23" s="16">
        <v>0</v>
      </c>
      <c r="E23" s="17">
        <f t="shared" si="1"/>
        <v>110000</v>
      </c>
    </row>
    <row r="24" spans="2:5" x14ac:dyDescent="0.25">
      <c r="B24" s="12">
        <f t="shared" si="0"/>
        <v>43151</v>
      </c>
      <c r="C24" s="13">
        <v>5000</v>
      </c>
      <c r="D24" s="13">
        <v>50000</v>
      </c>
      <c r="E24" s="14">
        <f t="shared" si="1"/>
        <v>65000</v>
      </c>
    </row>
    <row r="25" spans="2:5" x14ac:dyDescent="0.25">
      <c r="B25" s="15">
        <f t="shared" si="0"/>
        <v>43152</v>
      </c>
      <c r="C25" s="16">
        <v>5000</v>
      </c>
      <c r="D25" s="16">
        <v>0</v>
      </c>
      <c r="E25" s="17">
        <f t="shared" si="1"/>
        <v>70000</v>
      </c>
    </row>
    <row r="26" spans="2:5" x14ac:dyDescent="0.25">
      <c r="B26" s="12">
        <f t="shared" si="0"/>
        <v>43153</v>
      </c>
      <c r="C26" s="13">
        <v>5000</v>
      </c>
      <c r="D26" s="13">
        <v>30000</v>
      </c>
      <c r="E26" s="14">
        <f t="shared" si="1"/>
        <v>45000</v>
      </c>
    </row>
    <row r="27" spans="2:5" x14ac:dyDescent="0.25">
      <c r="B27" s="15">
        <f t="shared" si="0"/>
        <v>43154</v>
      </c>
      <c r="C27" s="16">
        <v>5000</v>
      </c>
      <c r="D27" s="16">
        <v>0</v>
      </c>
      <c r="E27" s="17">
        <f t="shared" si="1"/>
        <v>50000</v>
      </c>
    </row>
    <row r="28" spans="2:5" x14ac:dyDescent="0.25">
      <c r="B28" s="9">
        <f t="shared" si="0"/>
        <v>43155</v>
      </c>
      <c r="C28" s="10">
        <v>0</v>
      </c>
      <c r="D28" s="10">
        <v>0</v>
      </c>
      <c r="E28" s="11">
        <f t="shared" si="1"/>
        <v>50000</v>
      </c>
    </row>
    <row r="29" spans="2:5" x14ac:dyDescent="0.25">
      <c r="B29" s="9">
        <f t="shared" si="0"/>
        <v>43156</v>
      </c>
      <c r="C29" s="10">
        <v>0</v>
      </c>
      <c r="D29" s="10">
        <v>0</v>
      </c>
      <c r="E29" s="11">
        <f t="shared" si="1"/>
        <v>50000</v>
      </c>
    </row>
    <row r="30" spans="2:5" x14ac:dyDescent="0.25">
      <c r="B30" s="15">
        <f t="shared" si="0"/>
        <v>43157</v>
      </c>
      <c r="C30" s="16">
        <v>50000</v>
      </c>
      <c r="D30" s="16">
        <v>0</v>
      </c>
      <c r="E30" s="17">
        <f t="shared" si="1"/>
        <v>100000</v>
      </c>
    </row>
    <row r="31" spans="2:5" x14ac:dyDescent="0.25">
      <c r="B31" s="12">
        <f t="shared" si="0"/>
        <v>43158</v>
      </c>
      <c r="C31" s="13">
        <v>5000</v>
      </c>
      <c r="D31" s="13">
        <v>35000</v>
      </c>
      <c r="E31" s="14">
        <f t="shared" si="1"/>
        <v>70000</v>
      </c>
    </row>
    <row r="32" spans="2:5" x14ac:dyDescent="0.25">
      <c r="B32" s="15">
        <f t="shared" si="0"/>
        <v>43159</v>
      </c>
      <c r="C32" s="16">
        <v>5000</v>
      </c>
      <c r="D32" s="16">
        <v>0</v>
      </c>
      <c r="E32" s="17">
        <f t="shared" si="1"/>
        <v>75000</v>
      </c>
    </row>
    <row r="36" spans="2:4" x14ac:dyDescent="0.25">
      <c r="C36" s="27"/>
    </row>
    <row r="37" spans="2:4" ht="18.75" x14ac:dyDescent="0.3">
      <c r="B37" s="24" t="s">
        <v>5</v>
      </c>
      <c r="C37" s="25">
        <f>SUM(C5:C35)</f>
        <v>280000</v>
      </c>
      <c r="D37" s="25">
        <f>SUM(D5:D35)</f>
        <v>275000</v>
      </c>
    </row>
    <row r="38" spans="2:4" ht="18.75" x14ac:dyDescent="0.3">
      <c r="B38" s="24" t="s">
        <v>6</v>
      </c>
      <c r="D38" s="26">
        <f>C37-D37</f>
        <v>5000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zoomScale="70" zoomScaleNormal="70" workbookViewId="0">
      <selection activeCell="F39" sqref="F39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5" x14ac:dyDescent="0.25">
      <c r="B2" s="1" t="s">
        <v>1</v>
      </c>
      <c r="C2" s="1"/>
      <c r="D2" s="1"/>
      <c r="E2" s="1"/>
    </row>
    <row r="3" spans="2:5" ht="15.75" thickBot="1" x14ac:dyDescent="0.3">
      <c r="B3" s="2"/>
    </row>
    <row r="4" spans="2:5" x14ac:dyDescent="0.25">
      <c r="B4" s="3" t="s">
        <v>0</v>
      </c>
      <c r="C4" s="4" t="s">
        <v>2</v>
      </c>
      <c r="D4" s="4" t="s">
        <v>3</v>
      </c>
      <c r="E4" s="5" t="s">
        <v>4</v>
      </c>
    </row>
    <row r="5" spans="2:5" x14ac:dyDescent="0.25">
      <c r="B5" s="12">
        <f>fev!B32+1</f>
        <v>43160</v>
      </c>
      <c r="C5" s="13">
        <v>5000</v>
      </c>
      <c r="D5" s="13">
        <v>30000</v>
      </c>
      <c r="E5" s="14">
        <f>fev!E32+C5-D5</f>
        <v>50000</v>
      </c>
    </row>
    <row r="6" spans="2:5" x14ac:dyDescent="0.25">
      <c r="B6" s="15">
        <f>B5+1</f>
        <v>43161</v>
      </c>
      <c r="C6" s="16">
        <v>5000</v>
      </c>
      <c r="D6" s="16">
        <v>0</v>
      </c>
      <c r="E6" s="17">
        <f>C6-D6+E5</f>
        <v>55000</v>
      </c>
    </row>
    <row r="7" spans="2:5" x14ac:dyDescent="0.25">
      <c r="B7" s="9">
        <f t="shared" ref="B7:B35" si="0">B6+1</f>
        <v>43162</v>
      </c>
      <c r="C7" s="10">
        <v>0</v>
      </c>
      <c r="D7" s="10">
        <v>0</v>
      </c>
      <c r="E7" s="11">
        <f>C7-D7+E6</f>
        <v>55000</v>
      </c>
    </row>
    <row r="8" spans="2:5" x14ac:dyDescent="0.25">
      <c r="B8" s="9">
        <f t="shared" si="0"/>
        <v>43163</v>
      </c>
      <c r="C8" s="10">
        <v>0</v>
      </c>
      <c r="D8" s="10">
        <v>0</v>
      </c>
      <c r="E8" s="11">
        <f>C8-D8+E7</f>
        <v>55000</v>
      </c>
    </row>
    <row r="9" spans="2:5" x14ac:dyDescent="0.25">
      <c r="B9" s="15">
        <f t="shared" si="0"/>
        <v>43164</v>
      </c>
      <c r="C9" s="16">
        <v>50000</v>
      </c>
      <c r="D9" s="16">
        <v>0</v>
      </c>
      <c r="E9" s="17">
        <f>C9-D9+E8</f>
        <v>105000</v>
      </c>
    </row>
    <row r="10" spans="2:5" x14ac:dyDescent="0.25">
      <c r="B10" s="12">
        <f t="shared" si="0"/>
        <v>43165</v>
      </c>
      <c r="C10" s="13">
        <v>5000</v>
      </c>
      <c r="D10" s="13">
        <v>35000</v>
      </c>
      <c r="E10" s="14">
        <f>C10-D10+E9</f>
        <v>75000</v>
      </c>
    </row>
    <row r="11" spans="2:5" x14ac:dyDescent="0.25">
      <c r="B11" s="15">
        <f t="shared" si="0"/>
        <v>43166</v>
      </c>
      <c r="C11" s="16">
        <v>5000</v>
      </c>
      <c r="D11" s="16">
        <v>0</v>
      </c>
      <c r="E11" s="17">
        <f>C11-D11+E10</f>
        <v>80000</v>
      </c>
    </row>
    <row r="12" spans="2:5" x14ac:dyDescent="0.25">
      <c r="B12" s="12">
        <f t="shared" si="0"/>
        <v>43167</v>
      </c>
      <c r="C12" s="13">
        <v>5000</v>
      </c>
      <c r="D12" s="13">
        <v>30000</v>
      </c>
      <c r="E12" s="14">
        <f>C12-D12+E11</f>
        <v>55000</v>
      </c>
    </row>
    <row r="13" spans="2:5" x14ac:dyDescent="0.25">
      <c r="B13" s="15">
        <f t="shared" si="0"/>
        <v>43168</v>
      </c>
      <c r="C13" s="16">
        <v>5000</v>
      </c>
      <c r="D13" s="16">
        <v>0</v>
      </c>
      <c r="E13" s="17">
        <f t="shared" ref="E13:E35" si="1">C13-D13+E12</f>
        <v>60000</v>
      </c>
    </row>
    <row r="14" spans="2:5" x14ac:dyDescent="0.25">
      <c r="B14" s="9">
        <f t="shared" si="0"/>
        <v>43169</v>
      </c>
      <c r="C14" s="10">
        <v>0</v>
      </c>
      <c r="D14" s="10">
        <v>0</v>
      </c>
      <c r="E14" s="11">
        <f t="shared" si="1"/>
        <v>60000</v>
      </c>
    </row>
    <row r="15" spans="2:5" x14ac:dyDescent="0.25">
      <c r="B15" s="9">
        <f t="shared" si="0"/>
        <v>43170</v>
      </c>
      <c r="C15" s="10">
        <v>0</v>
      </c>
      <c r="D15" s="10">
        <v>0</v>
      </c>
      <c r="E15" s="11">
        <f t="shared" si="1"/>
        <v>60000</v>
      </c>
    </row>
    <row r="16" spans="2:5" x14ac:dyDescent="0.25">
      <c r="B16" s="15">
        <f t="shared" si="0"/>
        <v>43171</v>
      </c>
      <c r="C16" s="16">
        <v>50000</v>
      </c>
      <c r="D16" s="16">
        <v>0</v>
      </c>
      <c r="E16" s="17">
        <f t="shared" si="1"/>
        <v>110000</v>
      </c>
    </row>
    <row r="17" spans="2:5" x14ac:dyDescent="0.25">
      <c r="B17" s="12">
        <f t="shared" si="0"/>
        <v>43172</v>
      </c>
      <c r="C17" s="13">
        <v>5000</v>
      </c>
      <c r="D17" s="13">
        <v>35000</v>
      </c>
      <c r="E17" s="14">
        <f t="shared" si="1"/>
        <v>80000</v>
      </c>
    </row>
    <row r="18" spans="2:5" x14ac:dyDescent="0.25">
      <c r="B18" s="15">
        <f t="shared" si="0"/>
        <v>43173</v>
      </c>
      <c r="C18" s="16">
        <v>5000</v>
      </c>
      <c r="D18" s="16">
        <v>0</v>
      </c>
      <c r="E18" s="17">
        <f t="shared" si="1"/>
        <v>85000</v>
      </c>
    </row>
    <row r="19" spans="2:5" x14ac:dyDescent="0.25">
      <c r="B19" s="12">
        <f t="shared" si="0"/>
        <v>43174</v>
      </c>
      <c r="C19" s="13">
        <v>5000</v>
      </c>
      <c r="D19" s="13">
        <v>30000</v>
      </c>
      <c r="E19" s="14">
        <f t="shared" si="1"/>
        <v>60000</v>
      </c>
    </row>
    <row r="20" spans="2:5" x14ac:dyDescent="0.25">
      <c r="B20" s="15">
        <f t="shared" si="0"/>
        <v>43175</v>
      </c>
      <c r="C20" s="16">
        <v>5000</v>
      </c>
      <c r="D20" s="16">
        <v>0</v>
      </c>
      <c r="E20" s="17">
        <f t="shared" si="1"/>
        <v>65000</v>
      </c>
    </row>
    <row r="21" spans="2:5" x14ac:dyDescent="0.25">
      <c r="B21" s="9">
        <f t="shared" si="0"/>
        <v>43176</v>
      </c>
      <c r="C21" s="10">
        <v>0</v>
      </c>
      <c r="D21" s="10">
        <v>0</v>
      </c>
      <c r="E21" s="11">
        <f t="shared" si="1"/>
        <v>65000</v>
      </c>
    </row>
    <row r="22" spans="2:5" x14ac:dyDescent="0.25">
      <c r="B22" s="9">
        <f t="shared" si="0"/>
        <v>43177</v>
      </c>
      <c r="C22" s="10">
        <v>0</v>
      </c>
      <c r="D22" s="10">
        <v>0</v>
      </c>
      <c r="E22" s="11">
        <f t="shared" si="1"/>
        <v>65000</v>
      </c>
    </row>
    <row r="23" spans="2:5" x14ac:dyDescent="0.25">
      <c r="B23" s="15">
        <f t="shared" si="0"/>
        <v>43178</v>
      </c>
      <c r="C23" s="16">
        <v>50000</v>
      </c>
      <c r="D23" s="16">
        <v>0</v>
      </c>
      <c r="E23" s="17">
        <f t="shared" si="1"/>
        <v>115000</v>
      </c>
    </row>
    <row r="24" spans="2:5" x14ac:dyDescent="0.25">
      <c r="B24" s="12">
        <f t="shared" si="0"/>
        <v>43179</v>
      </c>
      <c r="C24" s="13">
        <v>5000</v>
      </c>
      <c r="D24" s="13">
        <v>50000</v>
      </c>
      <c r="E24" s="14">
        <f t="shared" si="1"/>
        <v>70000</v>
      </c>
    </row>
    <row r="25" spans="2:5" x14ac:dyDescent="0.25">
      <c r="B25" s="15">
        <f t="shared" si="0"/>
        <v>43180</v>
      </c>
      <c r="C25" s="16">
        <v>5000</v>
      </c>
      <c r="D25" s="16">
        <v>0</v>
      </c>
      <c r="E25" s="17">
        <f t="shared" si="1"/>
        <v>75000</v>
      </c>
    </row>
    <row r="26" spans="2:5" x14ac:dyDescent="0.25">
      <c r="B26" s="12">
        <f t="shared" si="0"/>
        <v>43181</v>
      </c>
      <c r="C26" s="13">
        <v>5000</v>
      </c>
      <c r="D26" s="13">
        <v>30000</v>
      </c>
      <c r="E26" s="14">
        <f t="shared" si="1"/>
        <v>50000</v>
      </c>
    </row>
    <row r="27" spans="2:5" x14ac:dyDescent="0.25">
      <c r="B27" s="15">
        <f t="shared" si="0"/>
        <v>43182</v>
      </c>
      <c r="C27" s="16">
        <v>5000</v>
      </c>
      <c r="D27" s="16">
        <v>0</v>
      </c>
      <c r="E27" s="17">
        <f t="shared" si="1"/>
        <v>55000</v>
      </c>
    </row>
    <row r="28" spans="2:5" x14ac:dyDescent="0.25">
      <c r="B28" s="9">
        <f t="shared" si="0"/>
        <v>43183</v>
      </c>
      <c r="C28" s="10">
        <v>0</v>
      </c>
      <c r="D28" s="10">
        <v>0</v>
      </c>
      <c r="E28" s="11">
        <f t="shared" si="1"/>
        <v>55000</v>
      </c>
    </row>
    <row r="29" spans="2:5" x14ac:dyDescent="0.25">
      <c r="B29" s="9">
        <f t="shared" si="0"/>
        <v>43184</v>
      </c>
      <c r="C29" s="10">
        <v>0</v>
      </c>
      <c r="D29" s="10">
        <v>0</v>
      </c>
      <c r="E29" s="11">
        <f t="shared" si="1"/>
        <v>55000</v>
      </c>
    </row>
    <row r="30" spans="2:5" x14ac:dyDescent="0.25">
      <c r="B30" s="15">
        <f t="shared" si="0"/>
        <v>43185</v>
      </c>
      <c r="C30" s="16">
        <v>50000</v>
      </c>
      <c r="D30" s="16">
        <v>0</v>
      </c>
      <c r="E30" s="17">
        <f t="shared" si="1"/>
        <v>105000</v>
      </c>
    </row>
    <row r="31" spans="2:5" x14ac:dyDescent="0.25">
      <c r="B31" s="12">
        <f t="shared" si="0"/>
        <v>43186</v>
      </c>
      <c r="C31" s="13">
        <v>5000</v>
      </c>
      <c r="D31" s="13">
        <v>35000</v>
      </c>
      <c r="E31" s="14">
        <f t="shared" si="1"/>
        <v>75000</v>
      </c>
    </row>
    <row r="32" spans="2:5" x14ac:dyDescent="0.25">
      <c r="B32" s="15">
        <f t="shared" si="0"/>
        <v>43187</v>
      </c>
      <c r="C32" s="16">
        <v>5000</v>
      </c>
      <c r="D32" s="16">
        <v>0</v>
      </c>
      <c r="E32" s="17">
        <f t="shared" si="1"/>
        <v>80000</v>
      </c>
    </row>
    <row r="33" spans="2:5" x14ac:dyDescent="0.25">
      <c r="B33" s="12">
        <f t="shared" si="0"/>
        <v>43188</v>
      </c>
      <c r="C33" s="13">
        <v>5000</v>
      </c>
      <c r="D33" s="13">
        <v>30000</v>
      </c>
      <c r="E33" s="14">
        <f t="shared" si="1"/>
        <v>55000</v>
      </c>
    </row>
    <row r="34" spans="2:5" x14ac:dyDescent="0.25">
      <c r="B34" s="15">
        <f t="shared" si="0"/>
        <v>43189</v>
      </c>
      <c r="C34" s="16">
        <v>5000</v>
      </c>
      <c r="D34" s="16">
        <v>0</v>
      </c>
      <c r="E34" s="17">
        <f t="shared" si="1"/>
        <v>60000</v>
      </c>
    </row>
    <row r="35" spans="2:5" ht="15.75" thickBot="1" x14ac:dyDescent="0.3">
      <c r="B35" s="31">
        <f t="shared" si="0"/>
        <v>43190</v>
      </c>
      <c r="C35" s="32">
        <v>0</v>
      </c>
      <c r="D35" s="32">
        <v>0</v>
      </c>
      <c r="E35" s="33">
        <f t="shared" si="1"/>
        <v>60000</v>
      </c>
    </row>
    <row r="36" spans="2:5" ht="15.75" thickTop="1" x14ac:dyDescent="0.25">
      <c r="B36" s="21"/>
      <c r="C36" s="22"/>
      <c r="D36" s="22"/>
      <c r="E36" s="23"/>
    </row>
    <row r="37" spans="2:5" ht="18.75" x14ac:dyDescent="0.3">
      <c r="B37" s="24" t="s">
        <v>5</v>
      </c>
      <c r="C37" s="25">
        <f>SUM(C5:C35)</f>
        <v>290000</v>
      </c>
      <c r="D37" s="25">
        <f>SUM(D5:D35)</f>
        <v>305000</v>
      </c>
    </row>
    <row r="38" spans="2:5" ht="18.75" x14ac:dyDescent="0.3">
      <c r="B38" s="24" t="s">
        <v>6</v>
      </c>
      <c r="C38" s="27"/>
      <c r="D38" s="26">
        <f>C37-D37</f>
        <v>-15000</v>
      </c>
    </row>
    <row r="39" spans="2:5" x14ac:dyDescent="0.25">
      <c r="C39" s="27"/>
    </row>
    <row r="40" spans="2:5" x14ac:dyDescent="0.25">
      <c r="C40" s="27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showGridLines="0" zoomScale="70" zoomScaleNormal="70" workbookViewId="0">
      <selection activeCell="F39" sqref="F39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5" x14ac:dyDescent="0.25">
      <c r="B2" s="1" t="s">
        <v>1</v>
      </c>
      <c r="C2" s="1"/>
      <c r="D2" s="1"/>
      <c r="E2" s="1"/>
    </row>
    <row r="3" spans="2:5" ht="15.75" thickBot="1" x14ac:dyDescent="0.3">
      <c r="B3" s="2"/>
    </row>
    <row r="4" spans="2:5" x14ac:dyDescent="0.25">
      <c r="B4" s="3" t="s">
        <v>0</v>
      </c>
      <c r="C4" s="4" t="s">
        <v>2</v>
      </c>
      <c r="D4" s="4" t="s">
        <v>3</v>
      </c>
      <c r="E4" s="5" t="s">
        <v>4</v>
      </c>
    </row>
    <row r="5" spans="2:5" x14ac:dyDescent="0.25">
      <c r="B5" s="6">
        <f>mar!B35+1</f>
        <v>43191</v>
      </c>
      <c r="C5" s="7">
        <v>0</v>
      </c>
      <c r="D5" s="7">
        <v>0</v>
      </c>
      <c r="E5" s="8">
        <f>mar!E35+C5-D5</f>
        <v>60000</v>
      </c>
    </row>
    <row r="6" spans="2:5" x14ac:dyDescent="0.25">
      <c r="B6" s="9">
        <f>B5+1</f>
        <v>43192</v>
      </c>
      <c r="C6" s="10">
        <v>50000</v>
      </c>
      <c r="D6" s="10">
        <v>0</v>
      </c>
      <c r="E6" s="11">
        <f>C6-D6+E5</f>
        <v>110000</v>
      </c>
    </row>
    <row r="7" spans="2:5" x14ac:dyDescent="0.25">
      <c r="B7" s="12">
        <f t="shared" ref="B7:B34" si="0">B6+1</f>
        <v>43193</v>
      </c>
      <c r="C7" s="13">
        <v>5000</v>
      </c>
      <c r="D7" s="13">
        <v>35000</v>
      </c>
      <c r="E7" s="14">
        <f t="shared" ref="E7:E34" si="1">C7-D7+E6</f>
        <v>80000</v>
      </c>
    </row>
    <row r="8" spans="2:5" x14ac:dyDescent="0.25">
      <c r="B8" s="15">
        <f t="shared" si="0"/>
        <v>43194</v>
      </c>
      <c r="C8" s="16">
        <v>5000</v>
      </c>
      <c r="D8" s="16">
        <v>0</v>
      </c>
      <c r="E8" s="17">
        <f t="shared" si="1"/>
        <v>85000</v>
      </c>
    </row>
    <row r="9" spans="2:5" x14ac:dyDescent="0.25">
      <c r="B9" s="12">
        <f t="shared" si="0"/>
        <v>43195</v>
      </c>
      <c r="C9" s="13">
        <v>5000</v>
      </c>
      <c r="D9" s="13">
        <v>30000</v>
      </c>
      <c r="E9" s="14">
        <f t="shared" si="1"/>
        <v>60000</v>
      </c>
    </row>
    <row r="10" spans="2:5" x14ac:dyDescent="0.25">
      <c r="B10" s="15">
        <f t="shared" si="0"/>
        <v>43196</v>
      </c>
      <c r="C10" s="16">
        <v>5000</v>
      </c>
      <c r="D10" s="16">
        <v>0</v>
      </c>
      <c r="E10" s="17">
        <f t="shared" si="1"/>
        <v>65000</v>
      </c>
    </row>
    <row r="11" spans="2:5" x14ac:dyDescent="0.25">
      <c r="B11" s="9">
        <f t="shared" si="0"/>
        <v>43197</v>
      </c>
      <c r="C11" s="10">
        <v>0</v>
      </c>
      <c r="D11" s="10">
        <v>0</v>
      </c>
      <c r="E11" s="11">
        <f t="shared" si="1"/>
        <v>65000</v>
      </c>
    </row>
    <row r="12" spans="2:5" x14ac:dyDescent="0.25">
      <c r="B12" s="9">
        <f t="shared" si="0"/>
        <v>43198</v>
      </c>
      <c r="C12" s="10">
        <v>0</v>
      </c>
      <c r="D12" s="10">
        <v>0</v>
      </c>
      <c r="E12" s="11">
        <f t="shared" si="1"/>
        <v>65000</v>
      </c>
    </row>
    <row r="13" spans="2:5" x14ac:dyDescent="0.25">
      <c r="B13" s="15">
        <f t="shared" si="0"/>
        <v>43199</v>
      </c>
      <c r="C13" s="16">
        <v>50000</v>
      </c>
      <c r="D13" s="16">
        <v>0</v>
      </c>
      <c r="E13" s="17">
        <f t="shared" si="1"/>
        <v>115000</v>
      </c>
    </row>
    <row r="14" spans="2:5" x14ac:dyDescent="0.25">
      <c r="B14" s="12">
        <f t="shared" si="0"/>
        <v>43200</v>
      </c>
      <c r="C14" s="13">
        <v>5000</v>
      </c>
      <c r="D14" s="13">
        <v>35000</v>
      </c>
      <c r="E14" s="14">
        <f t="shared" si="1"/>
        <v>85000</v>
      </c>
    </row>
    <row r="15" spans="2:5" x14ac:dyDescent="0.25">
      <c r="B15" s="15">
        <f t="shared" si="0"/>
        <v>43201</v>
      </c>
      <c r="C15" s="16">
        <v>5000</v>
      </c>
      <c r="D15" s="16">
        <v>0</v>
      </c>
      <c r="E15" s="17">
        <f t="shared" si="1"/>
        <v>90000</v>
      </c>
    </row>
    <row r="16" spans="2:5" x14ac:dyDescent="0.25">
      <c r="B16" s="12">
        <f t="shared" si="0"/>
        <v>43202</v>
      </c>
      <c r="C16" s="13">
        <v>5000</v>
      </c>
      <c r="D16" s="13">
        <v>30000</v>
      </c>
      <c r="E16" s="14">
        <f t="shared" si="1"/>
        <v>65000</v>
      </c>
    </row>
    <row r="17" spans="2:5" x14ac:dyDescent="0.25">
      <c r="B17" s="15">
        <f t="shared" si="0"/>
        <v>43203</v>
      </c>
      <c r="C17" s="16">
        <v>5000</v>
      </c>
      <c r="D17" s="16">
        <v>0</v>
      </c>
      <c r="E17" s="17">
        <f t="shared" si="1"/>
        <v>70000</v>
      </c>
    </row>
    <row r="18" spans="2:5" x14ac:dyDescent="0.25">
      <c r="B18" s="9">
        <f t="shared" si="0"/>
        <v>43204</v>
      </c>
      <c r="C18" s="10">
        <v>0</v>
      </c>
      <c r="D18" s="10">
        <v>0</v>
      </c>
      <c r="E18" s="11">
        <f t="shared" si="1"/>
        <v>70000</v>
      </c>
    </row>
    <row r="19" spans="2:5" x14ac:dyDescent="0.25">
      <c r="B19" s="9">
        <f t="shared" si="0"/>
        <v>43205</v>
      </c>
      <c r="C19" s="10">
        <v>0</v>
      </c>
      <c r="D19" s="10">
        <v>0</v>
      </c>
      <c r="E19" s="11">
        <f t="shared" si="1"/>
        <v>70000</v>
      </c>
    </row>
    <row r="20" spans="2:5" x14ac:dyDescent="0.25">
      <c r="B20" s="15">
        <f t="shared" si="0"/>
        <v>43206</v>
      </c>
      <c r="C20" s="16">
        <v>50000</v>
      </c>
      <c r="D20" s="16">
        <v>0</v>
      </c>
      <c r="E20" s="17">
        <f t="shared" si="1"/>
        <v>120000</v>
      </c>
    </row>
    <row r="21" spans="2:5" x14ac:dyDescent="0.25">
      <c r="B21" s="12">
        <f t="shared" si="0"/>
        <v>43207</v>
      </c>
      <c r="C21" s="13">
        <v>5000</v>
      </c>
      <c r="D21" s="13">
        <v>35000</v>
      </c>
      <c r="E21" s="14">
        <f t="shared" si="1"/>
        <v>90000</v>
      </c>
    </row>
    <row r="22" spans="2:5" x14ac:dyDescent="0.25">
      <c r="B22" s="15">
        <f t="shared" si="0"/>
        <v>43208</v>
      </c>
      <c r="C22" s="16">
        <v>5000</v>
      </c>
      <c r="D22" s="16">
        <v>0</v>
      </c>
      <c r="E22" s="17">
        <f t="shared" si="1"/>
        <v>95000</v>
      </c>
    </row>
    <row r="23" spans="2:5" x14ac:dyDescent="0.25">
      <c r="B23" s="12">
        <f t="shared" si="0"/>
        <v>43209</v>
      </c>
      <c r="C23" s="13">
        <v>5000</v>
      </c>
      <c r="D23" s="13">
        <v>30000</v>
      </c>
      <c r="E23" s="14">
        <f t="shared" si="1"/>
        <v>70000</v>
      </c>
    </row>
    <row r="24" spans="2:5" x14ac:dyDescent="0.25">
      <c r="B24" s="15">
        <f t="shared" si="0"/>
        <v>43210</v>
      </c>
      <c r="C24" s="16">
        <v>5000</v>
      </c>
      <c r="D24" s="16">
        <v>15000</v>
      </c>
      <c r="E24" s="17">
        <f t="shared" si="1"/>
        <v>60000</v>
      </c>
    </row>
    <row r="25" spans="2:5" x14ac:dyDescent="0.25">
      <c r="B25" s="9">
        <f t="shared" si="0"/>
        <v>43211</v>
      </c>
      <c r="C25" s="10">
        <v>0</v>
      </c>
      <c r="D25" s="10">
        <v>0</v>
      </c>
      <c r="E25" s="11">
        <f t="shared" si="1"/>
        <v>60000</v>
      </c>
    </row>
    <row r="26" spans="2:5" x14ac:dyDescent="0.25">
      <c r="B26" s="9">
        <f t="shared" si="0"/>
        <v>43212</v>
      </c>
      <c r="C26" s="10">
        <v>0</v>
      </c>
      <c r="D26" s="10">
        <v>0</v>
      </c>
      <c r="E26" s="11">
        <f t="shared" si="1"/>
        <v>60000</v>
      </c>
    </row>
    <row r="27" spans="2:5" x14ac:dyDescent="0.25">
      <c r="B27" s="15">
        <f t="shared" si="0"/>
        <v>43213</v>
      </c>
      <c r="C27" s="16">
        <v>50000</v>
      </c>
      <c r="D27" s="16">
        <v>0</v>
      </c>
      <c r="E27" s="17">
        <f t="shared" si="1"/>
        <v>110000</v>
      </c>
    </row>
    <row r="28" spans="2:5" x14ac:dyDescent="0.25">
      <c r="B28" s="12">
        <f t="shared" si="0"/>
        <v>43214</v>
      </c>
      <c r="C28" s="13">
        <v>5000</v>
      </c>
      <c r="D28" s="13">
        <v>35000</v>
      </c>
      <c r="E28" s="14">
        <f t="shared" si="1"/>
        <v>80000</v>
      </c>
    </row>
    <row r="29" spans="2:5" x14ac:dyDescent="0.25">
      <c r="B29" s="15">
        <f t="shared" si="0"/>
        <v>43215</v>
      </c>
      <c r="C29" s="16">
        <v>5000</v>
      </c>
      <c r="D29" s="16">
        <v>0</v>
      </c>
      <c r="E29" s="17">
        <f t="shared" si="1"/>
        <v>85000</v>
      </c>
    </row>
    <row r="30" spans="2:5" x14ac:dyDescent="0.25">
      <c r="B30" s="12">
        <f t="shared" si="0"/>
        <v>43216</v>
      </c>
      <c r="C30" s="13">
        <v>5000</v>
      </c>
      <c r="D30" s="13">
        <v>30000</v>
      </c>
      <c r="E30" s="14">
        <f t="shared" si="1"/>
        <v>60000</v>
      </c>
    </row>
    <row r="31" spans="2:5" x14ac:dyDescent="0.25">
      <c r="B31" s="15">
        <f t="shared" si="0"/>
        <v>43217</v>
      </c>
      <c r="C31" s="16">
        <v>5000</v>
      </c>
      <c r="D31" s="16">
        <v>0</v>
      </c>
      <c r="E31" s="17">
        <f t="shared" si="1"/>
        <v>65000</v>
      </c>
    </row>
    <row r="32" spans="2:5" x14ac:dyDescent="0.25">
      <c r="B32" s="9">
        <f t="shared" si="0"/>
        <v>43218</v>
      </c>
      <c r="C32" s="10">
        <v>0</v>
      </c>
      <c r="D32" s="10">
        <v>0</v>
      </c>
      <c r="E32" s="11">
        <f t="shared" si="1"/>
        <v>65000</v>
      </c>
    </row>
    <row r="33" spans="2:5" x14ac:dyDescent="0.25">
      <c r="B33" s="9">
        <f t="shared" si="0"/>
        <v>43219</v>
      </c>
      <c r="C33" s="10">
        <v>0</v>
      </c>
      <c r="D33" s="10">
        <v>0</v>
      </c>
      <c r="E33" s="11">
        <f t="shared" si="1"/>
        <v>65000</v>
      </c>
    </row>
    <row r="34" spans="2:5" ht="15.75" thickBot="1" x14ac:dyDescent="0.3">
      <c r="B34" s="18">
        <f t="shared" si="0"/>
        <v>43220</v>
      </c>
      <c r="C34" s="19">
        <v>50000</v>
      </c>
      <c r="D34" s="19">
        <v>0</v>
      </c>
      <c r="E34" s="20">
        <f t="shared" si="1"/>
        <v>115000</v>
      </c>
    </row>
    <row r="35" spans="2:5" ht="15.75" thickTop="1" x14ac:dyDescent="0.25">
      <c r="B35" s="21"/>
      <c r="E35" s="23"/>
    </row>
    <row r="36" spans="2:5" ht="18.75" x14ac:dyDescent="0.3">
      <c r="B36" s="24"/>
      <c r="C36" s="25"/>
      <c r="D36" s="25"/>
      <c r="E36" s="26"/>
    </row>
    <row r="37" spans="2:5" ht="18.75" x14ac:dyDescent="0.3">
      <c r="B37" s="24" t="s">
        <v>5</v>
      </c>
      <c r="C37" s="25">
        <f>SUM(C5:C35)</f>
        <v>330000</v>
      </c>
      <c r="D37" s="25">
        <f>SUM(D5:D35)</f>
        <v>275000</v>
      </c>
    </row>
    <row r="38" spans="2:5" ht="18.75" x14ac:dyDescent="0.3">
      <c r="B38" s="24" t="s">
        <v>6</v>
      </c>
      <c r="C38" s="27"/>
      <c r="D38" s="26">
        <f>C37-D37</f>
        <v>55000</v>
      </c>
    </row>
    <row r="39" spans="2:5" x14ac:dyDescent="0.25">
      <c r="C39" s="27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showGridLines="0" zoomScale="70" zoomScaleNormal="70" workbookViewId="0">
      <selection activeCell="F39" sqref="F39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5" x14ac:dyDescent="0.25">
      <c r="B2" s="1" t="s">
        <v>1</v>
      </c>
      <c r="C2" s="1"/>
      <c r="D2" s="1"/>
      <c r="E2" s="1"/>
    </row>
    <row r="3" spans="2:5" ht="15.75" thickBot="1" x14ac:dyDescent="0.3">
      <c r="B3" s="2"/>
    </row>
    <row r="4" spans="2:5" x14ac:dyDescent="0.25">
      <c r="B4" s="3" t="s">
        <v>0</v>
      </c>
      <c r="C4" s="4" t="s">
        <v>2</v>
      </c>
      <c r="D4" s="4" t="s">
        <v>3</v>
      </c>
      <c r="E4" s="5" t="s">
        <v>4</v>
      </c>
    </row>
    <row r="5" spans="2:5" x14ac:dyDescent="0.25">
      <c r="B5" s="15">
        <f>abr!B34+1</f>
        <v>43221</v>
      </c>
      <c r="C5" s="16">
        <v>5000</v>
      </c>
      <c r="D5" s="16">
        <v>35000</v>
      </c>
      <c r="E5" s="17">
        <f>abr!E34+C5-D5</f>
        <v>85000</v>
      </c>
    </row>
    <row r="6" spans="2:5" x14ac:dyDescent="0.25">
      <c r="B6" s="12">
        <f>B5+1</f>
        <v>43222</v>
      </c>
      <c r="C6" s="13">
        <v>5000</v>
      </c>
      <c r="D6" s="13">
        <v>0</v>
      </c>
      <c r="E6" s="14">
        <f>C6-D6+E5</f>
        <v>90000</v>
      </c>
    </row>
    <row r="7" spans="2:5" x14ac:dyDescent="0.25">
      <c r="B7" s="12">
        <f t="shared" ref="B7:B35" si="0">B6+1</f>
        <v>43223</v>
      </c>
      <c r="C7" s="13">
        <v>5000</v>
      </c>
      <c r="D7" s="13">
        <v>30000</v>
      </c>
      <c r="E7" s="14">
        <f>C7-D7+E6</f>
        <v>65000</v>
      </c>
    </row>
    <row r="8" spans="2:5" x14ac:dyDescent="0.25">
      <c r="B8" s="15">
        <f t="shared" si="0"/>
        <v>43224</v>
      </c>
      <c r="C8" s="16">
        <v>5000</v>
      </c>
      <c r="D8" s="16">
        <v>0</v>
      </c>
      <c r="E8" s="17">
        <f>C8-D8+E7</f>
        <v>70000</v>
      </c>
    </row>
    <row r="9" spans="2:5" x14ac:dyDescent="0.25">
      <c r="B9" s="9">
        <f t="shared" si="0"/>
        <v>43225</v>
      </c>
      <c r="C9" s="10">
        <v>0</v>
      </c>
      <c r="D9" s="10">
        <v>0</v>
      </c>
      <c r="E9" s="11">
        <f>C9-D9+E8</f>
        <v>70000</v>
      </c>
    </row>
    <row r="10" spans="2:5" x14ac:dyDescent="0.25">
      <c r="B10" s="9">
        <f t="shared" si="0"/>
        <v>43226</v>
      </c>
      <c r="C10" s="10">
        <v>0</v>
      </c>
      <c r="D10" s="10">
        <v>0</v>
      </c>
      <c r="E10" s="11">
        <f>C10-D10+E9</f>
        <v>70000</v>
      </c>
    </row>
    <row r="11" spans="2:5" x14ac:dyDescent="0.25">
      <c r="B11" s="15">
        <f t="shared" si="0"/>
        <v>43227</v>
      </c>
      <c r="C11" s="16">
        <v>50000</v>
      </c>
      <c r="D11" s="16">
        <v>0</v>
      </c>
      <c r="E11" s="17">
        <f>C11-D11+E10</f>
        <v>120000</v>
      </c>
    </row>
    <row r="12" spans="2:5" x14ac:dyDescent="0.25">
      <c r="B12" s="12">
        <f t="shared" si="0"/>
        <v>43228</v>
      </c>
      <c r="C12" s="13">
        <v>5000</v>
      </c>
      <c r="D12" s="13">
        <v>35000</v>
      </c>
      <c r="E12" s="14">
        <f>C12-D12+E11</f>
        <v>90000</v>
      </c>
    </row>
    <row r="13" spans="2:5" x14ac:dyDescent="0.25">
      <c r="B13" s="15">
        <f t="shared" si="0"/>
        <v>43229</v>
      </c>
      <c r="C13" s="16">
        <v>5000</v>
      </c>
      <c r="D13" s="16">
        <v>0</v>
      </c>
      <c r="E13" s="17">
        <f t="shared" ref="E13:E35" si="1">C13-D13+E12</f>
        <v>95000</v>
      </c>
    </row>
    <row r="14" spans="2:5" x14ac:dyDescent="0.25">
      <c r="B14" s="12">
        <f t="shared" si="0"/>
        <v>43230</v>
      </c>
      <c r="C14" s="13">
        <v>5000</v>
      </c>
      <c r="D14" s="13">
        <v>30000</v>
      </c>
      <c r="E14" s="14">
        <f t="shared" si="1"/>
        <v>70000</v>
      </c>
    </row>
    <row r="15" spans="2:5" x14ac:dyDescent="0.25">
      <c r="B15" s="15">
        <f t="shared" si="0"/>
        <v>43231</v>
      </c>
      <c r="C15" s="16">
        <v>5000</v>
      </c>
      <c r="D15" s="16">
        <v>0</v>
      </c>
      <c r="E15" s="17">
        <f t="shared" si="1"/>
        <v>75000</v>
      </c>
    </row>
    <row r="16" spans="2:5" x14ac:dyDescent="0.25">
      <c r="B16" s="9">
        <f t="shared" si="0"/>
        <v>43232</v>
      </c>
      <c r="C16" s="10">
        <v>0</v>
      </c>
      <c r="D16" s="10">
        <v>0</v>
      </c>
      <c r="E16" s="11">
        <f t="shared" si="1"/>
        <v>75000</v>
      </c>
    </row>
    <row r="17" spans="2:5" x14ac:dyDescent="0.25">
      <c r="B17" s="9">
        <f t="shared" si="0"/>
        <v>43233</v>
      </c>
      <c r="C17" s="10">
        <v>0</v>
      </c>
      <c r="D17" s="10">
        <v>0</v>
      </c>
      <c r="E17" s="11">
        <f t="shared" si="1"/>
        <v>75000</v>
      </c>
    </row>
    <row r="18" spans="2:5" x14ac:dyDescent="0.25">
      <c r="B18" s="15">
        <f t="shared" si="0"/>
        <v>43234</v>
      </c>
      <c r="C18" s="16">
        <v>50000</v>
      </c>
      <c r="D18" s="16">
        <v>0</v>
      </c>
      <c r="E18" s="17">
        <f t="shared" si="1"/>
        <v>125000</v>
      </c>
    </row>
    <row r="19" spans="2:5" x14ac:dyDescent="0.25">
      <c r="B19" s="12">
        <f t="shared" si="0"/>
        <v>43235</v>
      </c>
      <c r="C19" s="13">
        <v>5000</v>
      </c>
      <c r="D19" s="13">
        <v>35000</v>
      </c>
      <c r="E19" s="14">
        <f t="shared" si="1"/>
        <v>95000</v>
      </c>
    </row>
    <row r="20" spans="2:5" x14ac:dyDescent="0.25">
      <c r="B20" s="15">
        <f t="shared" si="0"/>
        <v>43236</v>
      </c>
      <c r="C20" s="16">
        <v>5000</v>
      </c>
      <c r="D20" s="16">
        <v>0</v>
      </c>
      <c r="E20" s="17">
        <f t="shared" si="1"/>
        <v>100000</v>
      </c>
    </row>
    <row r="21" spans="2:5" x14ac:dyDescent="0.25">
      <c r="B21" s="12">
        <f t="shared" si="0"/>
        <v>43237</v>
      </c>
      <c r="C21" s="13">
        <v>5000</v>
      </c>
      <c r="D21" s="13">
        <v>30000</v>
      </c>
      <c r="E21" s="14">
        <f t="shared" si="1"/>
        <v>75000</v>
      </c>
    </row>
    <row r="22" spans="2:5" x14ac:dyDescent="0.25">
      <c r="B22" s="15">
        <f t="shared" si="0"/>
        <v>43238</v>
      </c>
      <c r="C22" s="16">
        <v>5000</v>
      </c>
      <c r="D22" s="16">
        <v>0</v>
      </c>
      <c r="E22" s="17">
        <f t="shared" si="1"/>
        <v>80000</v>
      </c>
    </row>
    <row r="23" spans="2:5" x14ac:dyDescent="0.25">
      <c r="B23" s="9">
        <f t="shared" si="0"/>
        <v>43239</v>
      </c>
      <c r="C23" s="10">
        <v>0</v>
      </c>
      <c r="D23" s="10">
        <v>0</v>
      </c>
      <c r="E23" s="11">
        <f t="shared" si="1"/>
        <v>80000</v>
      </c>
    </row>
    <row r="24" spans="2:5" x14ac:dyDescent="0.25">
      <c r="B24" s="9">
        <f t="shared" si="0"/>
        <v>43240</v>
      </c>
      <c r="C24" s="10">
        <v>0</v>
      </c>
      <c r="D24" s="10">
        <v>15000</v>
      </c>
      <c r="E24" s="11">
        <f t="shared" si="1"/>
        <v>65000</v>
      </c>
    </row>
    <row r="25" spans="2:5" x14ac:dyDescent="0.25">
      <c r="B25" s="15">
        <f t="shared" si="0"/>
        <v>43241</v>
      </c>
      <c r="C25" s="16">
        <v>50000</v>
      </c>
      <c r="D25" s="16">
        <v>0</v>
      </c>
      <c r="E25" s="17">
        <f t="shared" si="1"/>
        <v>115000</v>
      </c>
    </row>
    <row r="26" spans="2:5" x14ac:dyDescent="0.25">
      <c r="B26" s="12">
        <f t="shared" si="0"/>
        <v>43242</v>
      </c>
      <c r="C26" s="13">
        <v>5000</v>
      </c>
      <c r="D26" s="13">
        <v>35000</v>
      </c>
      <c r="E26" s="14">
        <f t="shared" si="1"/>
        <v>85000</v>
      </c>
    </row>
    <row r="27" spans="2:5" x14ac:dyDescent="0.25">
      <c r="B27" s="15">
        <f t="shared" si="0"/>
        <v>43243</v>
      </c>
      <c r="C27" s="16">
        <v>5000</v>
      </c>
      <c r="D27" s="16">
        <v>0</v>
      </c>
      <c r="E27" s="17">
        <f t="shared" si="1"/>
        <v>90000</v>
      </c>
    </row>
    <row r="28" spans="2:5" x14ac:dyDescent="0.25">
      <c r="B28" s="12">
        <f t="shared" si="0"/>
        <v>43244</v>
      </c>
      <c r="C28" s="13">
        <v>5000</v>
      </c>
      <c r="D28" s="13">
        <v>30000</v>
      </c>
      <c r="E28" s="14">
        <f t="shared" si="1"/>
        <v>65000</v>
      </c>
    </row>
    <row r="29" spans="2:5" x14ac:dyDescent="0.25">
      <c r="B29" s="15">
        <f t="shared" si="0"/>
        <v>43245</v>
      </c>
      <c r="C29" s="16">
        <v>5000</v>
      </c>
      <c r="D29" s="16">
        <v>0</v>
      </c>
      <c r="E29" s="17">
        <f t="shared" si="1"/>
        <v>70000</v>
      </c>
    </row>
    <row r="30" spans="2:5" x14ac:dyDescent="0.25">
      <c r="B30" s="9">
        <f t="shared" si="0"/>
        <v>43246</v>
      </c>
      <c r="C30" s="10">
        <v>0</v>
      </c>
      <c r="D30" s="10">
        <v>0</v>
      </c>
      <c r="E30" s="11">
        <f t="shared" si="1"/>
        <v>70000</v>
      </c>
    </row>
    <row r="31" spans="2:5" x14ac:dyDescent="0.25">
      <c r="B31" s="9">
        <f t="shared" si="0"/>
        <v>43247</v>
      </c>
      <c r="C31" s="10">
        <v>0</v>
      </c>
      <c r="D31" s="10">
        <v>0</v>
      </c>
      <c r="E31" s="11">
        <f t="shared" si="1"/>
        <v>70000</v>
      </c>
    </row>
    <row r="32" spans="2:5" x14ac:dyDescent="0.25">
      <c r="B32" s="15">
        <f t="shared" si="0"/>
        <v>43248</v>
      </c>
      <c r="C32" s="16">
        <v>50000</v>
      </c>
      <c r="D32" s="16">
        <v>0</v>
      </c>
      <c r="E32" s="17">
        <f t="shared" si="1"/>
        <v>120000</v>
      </c>
    </row>
    <row r="33" spans="2:5" x14ac:dyDescent="0.25">
      <c r="B33" s="12">
        <f t="shared" si="0"/>
        <v>43249</v>
      </c>
      <c r="C33" s="13">
        <v>5000</v>
      </c>
      <c r="D33" s="13">
        <v>35000</v>
      </c>
      <c r="E33" s="14">
        <f t="shared" si="1"/>
        <v>90000</v>
      </c>
    </row>
    <row r="34" spans="2:5" x14ac:dyDescent="0.25">
      <c r="B34" s="15">
        <f t="shared" si="0"/>
        <v>43250</v>
      </c>
      <c r="C34" s="16">
        <v>5000</v>
      </c>
      <c r="D34" s="16">
        <v>0</v>
      </c>
      <c r="E34" s="17">
        <f t="shared" si="1"/>
        <v>95000</v>
      </c>
    </row>
    <row r="35" spans="2:5" x14ac:dyDescent="0.25">
      <c r="B35" s="12">
        <f t="shared" si="0"/>
        <v>43251</v>
      </c>
      <c r="C35" s="13">
        <v>5000</v>
      </c>
      <c r="D35" s="13">
        <v>30000</v>
      </c>
      <c r="E35" s="14">
        <f t="shared" si="1"/>
        <v>70000</v>
      </c>
    </row>
    <row r="37" spans="2:5" ht="18.75" x14ac:dyDescent="0.3">
      <c r="B37" s="24" t="s">
        <v>5</v>
      </c>
      <c r="C37" s="25">
        <f>SUM(C5:C35)</f>
        <v>295000</v>
      </c>
      <c r="D37" s="25">
        <f>SUM(D5:D35)</f>
        <v>340000</v>
      </c>
    </row>
    <row r="38" spans="2:5" ht="18.75" x14ac:dyDescent="0.3">
      <c r="B38" s="24" t="s">
        <v>6</v>
      </c>
      <c r="C38" s="27"/>
      <c r="D38" s="26">
        <f>C37-D37</f>
        <v>-45000</v>
      </c>
    </row>
    <row r="39" spans="2:5" x14ac:dyDescent="0.25">
      <c r="C39" s="27"/>
    </row>
    <row r="40" spans="2:5" x14ac:dyDescent="0.25">
      <c r="C40" s="27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showGridLines="0" zoomScale="70" zoomScaleNormal="70" workbookViewId="0">
      <selection activeCell="D24" sqref="D24"/>
    </sheetView>
  </sheetViews>
  <sheetFormatPr defaultRowHeight="15" x14ac:dyDescent="0.25"/>
  <cols>
    <col min="2" max="2" width="38.140625" customWidth="1"/>
    <col min="3" max="3" width="18.140625" bestFit="1" customWidth="1"/>
    <col min="4" max="4" width="18.42578125" customWidth="1"/>
    <col min="5" max="5" width="17.42578125" bestFit="1" customWidth="1"/>
  </cols>
  <sheetData>
    <row r="2" spans="2:5" x14ac:dyDescent="0.25">
      <c r="B2" s="1" t="s">
        <v>1</v>
      </c>
      <c r="C2" s="1"/>
      <c r="D2" s="1"/>
      <c r="E2" s="1"/>
    </row>
    <row r="3" spans="2:5" ht="15.75" thickBot="1" x14ac:dyDescent="0.3">
      <c r="B3" s="2"/>
    </row>
    <row r="4" spans="2:5" x14ac:dyDescent="0.25">
      <c r="B4" s="3" t="s">
        <v>0</v>
      </c>
      <c r="C4" s="4" t="s">
        <v>2</v>
      </c>
      <c r="D4" s="4" t="s">
        <v>3</v>
      </c>
      <c r="E4" s="5" t="s">
        <v>4</v>
      </c>
    </row>
    <row r="5" spans="2:5" x14ac:dyDescent="0.25">
      <c r="B5" s="28">
        <f>mai!B35+1</f>
        <v>43252</v>
      </c>
      <c r="C5" s="29">
        <v>5000</v>
      </c>
      <c r="D5" s="29">
        <v>0</v>
      </c>
      <c r="E5" s="30">
        <f>mai!E35+C5-D5</f>
        <v>75000</v>
      </c>
    </row>
    <row r="6" spans="2:5" x14ac:dyDescent="0.25">
      <c r="B6" s="9">
        <f>B5+1</f>
        <v>43253</v>
      </c>
      <c r="C6" s="10">
        <v>0</v>
      </c>
      <c r="D6" s="10">
        <v>0</v>
      </c>
      <c r="E6" s="11">
        <f>C6-D6+E5</f>
        <v>75000</v>
      </c>
    </row>
    <row r="7" spans="2:5" x14ac:dyDescent="0.25">
      <c r="B7" s="9">
        <f t="shared" ref="B7:B34" si="0">B6+1</f>
        <v>43254</v>
      </c>
      <c r="C7" s="10">
        <v>0</v>
      </c>
      <c r="D7" s="10">
        <v>0</v>
      </c>
      <c r="E7" s="11">
        <f t="shared" ref="E7:E34" si="1">C7-D7+E6</f>
        <v>75000</v>
      </c>
    </row>
    <row r="8" spans="2:5" x14ac:dyDescent="0.25">
      <c r="B8" s="15">
        <f t="shared" si="0"/>
        <v>43255</v>
      </c>
      <c r="C8" s="16">
        <v>50000</v>
      </c>
      <c r="D8" s="16">
        <v>0</v>
      </c>
      <c r="E8" s="17">
        <f t="shared" si="1"/>
        <v>125000</v>
      </c>
    </row>
    <row r="9" spans="2:5" x14ac:dyDescent="0.25">
      <c r="B9" s="12">
        <f t="shared" si="0"/>
        <v>43256</v>
      </c>
      <c r="C9" s="13">
        <v>5000</v>
      </c>
      <c r="D9" s="13">
        <v>35000</v>
      </c>
      <c r="E9" s="14">
        <f t="shared" si="1"/>
        <v>95000</v>
      </c>
    </row>
    <row r="10" spans="2:5" x14ac:dyDescent="0.25">
      <c r="B10" s="15">
        <f t="shared" si="0"/>
        <v>43257</v>
      </c>
      <c r="C10" s="16">
        <v>5000</v>
      </c>
      <c r="D10" s="16">
        <v>0</v>
      </c>
      <c r="E10" s="17">
        <f t="shared" si="1"/>
        <v>100000</v>
      </c>
    </row>
    <row r="11" spans="2:5" x14ac:dyDescent="0.25">
      <c r="B11" s="12">
        <f t="shared" si="0"/>
        <v>43258</v>
      </c>
      <c r="C11" s="13">
        <v>5000</v>
      </c>
      <c r="D11" s="13">
        <v>30000</v>
      </c>
      <c r="E11" s="14">
        <f t="shared" si="1"/>
        <v>75000</v>
      </c>
    </row>
    <row r="12" spans="2:5" x14ac:dyDescent="0.25">
      <c r="B12" s="15">
        <f t="shared" si="0"/>
        <v>43259</v>
      </c>
      <c r="C12" s="16">
        <v>5000</v>
      </c>
      <c r="D12" s="16">
        <v>0</v>
      </c>
      <c r="E12" s="17">
        <f t="shared" si="1"/>
        <v>80000</v>
      </c>
    </row>
    <row r="13" spans="2:5" x14ac:dyDescent="0.25">
      <c r="B13" s="9">
        <f t="shared" si="0"/>
        <v>43260</v>
      </c>
      <c r="C13" s="10">
        <v>0</v>
      </c>
      <c r="D13" s="10">
        <v>0</v>
      </c>
      <c r="E13" s="11">
        <f t="shared" si="1"/>
        <v>80000</v>
      </c>
    </row>
    <row r="14" spans="2:5" x14ac:dyDescent="0.25">
      <c r="B14" s="9">
        <f t="shared" si="0"/>
        <v>43261</v>
      </c>
      <c r="C14" s="10">
        <v>0</v>
      </c>
      <c r="D14" s="10">
        <v>0</v>
      </c>
      <c r="E14" s="11">
        <f t="shared" si="1"/>
        <v>80000</v>
      </c>
    </row>
    <row r="15" spans="2:5" x14ac:dyDescent="0.25">
      <c r="B15" s="15">
        <f t="shared" si="0"/>
        <v>43262</v>
      </c>
      <c r="C15" s="16">
        <v>50000</v>
      </c>
      <c r="D15" s="16">
        <v>0</v>
      </c>
      <c r="E15" s="17">
        <f t="shared" si="1"/>
        <v>130000</v>
      </c>
    </row>
    <row r="16" spans="2:5" x14ac:dyDescent="0.25">
      <c r="B16" s="12">
        <f t="shared" si="0"/>
        <v>43263</v>
      </c>
      <c r="C16" s="13">
        <v>5000</v>
      </c>
      <c r="D16" s="13">
        <v>35000</v>
      </c>
      <c r="E16" s="14">
        <f t="shared" si="1"/>
        <v>100000</v>
      </c>
    </row>
    <row r="17" spans="2:5" x14ac:dyDescent="0.25">
      <c r="B17" s="15">
        <f t="shared" si="0"/>
        <v>43264</v>
      </c>
      <c r="C17" s="16">
        <v>5000</v>
      </c>
      <c r="D17" s="16">
        <v>0</v>
      </c>
      <c r="E17" s="17">
        <f t="shared" si="1"/>
        <v>105000</v>
      </c>
    </row>
    <row r="18" spans="2:5" x14ac:dyDescent="0.25">
      <c r="B18" s="12">
        <f t="shared" si="0"/>
        <v>43265</v>
      </c>
      <c r="C18" s="13">
        <v>5000</v>
      </c>
      <c r="D18" s="13">
        <v>30000</v>
      </c>
      <c r="E18" s="14">
        <f t="shared" si="1"/>
        <v>80000</v>
      </c>
    </row>
    <row r="19" spans="2:5" x14ac:dyDescent="0.25">
      <c r="B19" s="15">
        <f t="shared" si="0"/>
        <v>43266</v>
      </c>
      <c r="C19" s="16">
        <v>5000</v>
      </c>
      <c r="D19" s="16">
        <v>0</v>
      </c>
      <c r="E19" s="17">
        <f t="shared" si="1"/>
        <v>85000</v>
      </c>
    </row>
    <row r="20" spans="2:5" x14ac:dyDescent="0.25">
      <c r="B20" s="9">
        <f t="shared" si="0"/>
        <v>43267</v>
      </c>
      <c r="C20" s="10">
        <v>0</v>
      </c>
      <c r="D20" s="10">
        <v>0</v>
      </c>
      <c r="E20" s="11">
        <f t="shared" si="1"/>
        <v>85000</v>
      </c>
    </row>
    <row r="21" spans="2:5" x14ac:dyDescent="0.25">
      <c r="B21" s="9">
        <f t="shared" si="0"/>
        <v>43268</v>
      </c>
      <c r="C21" s="10">
        <v>0</v>
      </c>
      <c r="D21" s="10">
        <v>0</v>
      </c>
      <c r="E21" s="11">
        <f t="shared" si="1"/>
        <v>85000</v>
      </c>
    </row>
    <row r="22" spans="2:5" x14ac:dyDescent="0.25">
      <c r="B22" s="15">
        <f t="shared" si="0"/>
        <v>43269</v>
      </c>
      <c r="C22" s="16">
        <v>50000</v>
      </c>
      <c r="D22" s="16">
        <v>0</v>
      </c>
      <c r="E22" s="17">
        <f t="shared" si="1"/>
        <v>135000</v>
      </c>
    </row>
    <row r="23" spans="2:5" x14ac:dyDescent="0.25">
      <c r="B23" s="12">
        <f t="shared" si="0"/>
        <v>43270</v>
      </c>
      <c r="C23" s="13">
        <v>5000</v>
      </c>
      <c r="D23" s="13">
        <v>35000</v>
      </c>
      <c r="E23" s="14">
        <f t="shared" si="1"/>
        <v>105000</v>
      </c>
    </row>
    <row r="24" spans="2:5" x14ac:dyDescent="0.25">
      <c r="B24" s="15">
        <f t="shared" si="0"/>
        <v>43271</v>
      </c>
      <c r="C24" s="16">
        <v>5000</v>
      </c>
      <c r="D24" s="16">
        <v>15000</v>
      </c>
      <c r="E24" s="17">
        <f t="shared" si="1"/>
        <v>95000</v>
      </c>
    </row>
    <row r="25" spans="2:5" x14ac:dyDescent="0.25">
      <c r="B25" s="12">
        <f t="shared" si="0"/>
        <v>43272</v>
      </c>
      <c r="C25" s="13">
        <v>5000</v>
      </c>
      <c r="D25" s="13">
        <v>30000</v>
      </c>
      <c r="E25" s="14">
        <f t="shared" si="1"/>
        <v>70000</v>
      </c>
    </row>
    <row r="26" spans="2:5" x14ac:dyDescent="0.25">
      <c r="B26" s="15">
        <f t="shared" si="0"/>
        <v>43273</v>
      </c>
      <c r="C26" s="16">
        <v>5000</v>
      </c>
      <c r="D26" s="16">
        <v>0</v>
      </c>
      <c r="E26" s="17">
        <f t="shared" si="1"/>
        <v>75000</v>
      </c>
    </row>
    <row r="27" spans="2:5" x14ac:dyDescent="0.25">
      <c r="B27" s="9">
        <f t="shared" si="0"/>
        <v>43274</v>
      </c>
      <c r="C27" s="10">
        <v>0</v>
      </c>
      <c r="D27" s="10">
        <v>0</v>
      </c>
      <c r="E27" s="11">
        <f t="shared" si="1"/>
        <v>75000</v>
      </c>
    </row>
    <row r="28" spans="2:5" x14ac:dyDescent="0.25">
      <c r="B28" s="9">
        <f t="shared" si="0"/>
        <v>43275</v>
      </c>
      <c r="C28" s="10">
        <v>0</v>
      </c>
      <c r="D28" s="10">
        <v>0</v>
      </c>
      <c r="E28" s="11">
        <f t="shared" si="1"/>
        <v>75000</v>
      </c>
    </row>
    <row r="29" spans="2:5" x14ac:dyDescent="0.25">
      <c r="B29" s="15">
        <f t="shared" si="0"/>
        <v>43276</v>
      </c>
      <c r="C29" s="16">
        <v>50000</v>
      </c>
      <c r="D29" s="16">
        <v>0</v>
      </c>
      <c r="E29" s="17">
        <f t="shared" si="1"/>
        <v>125000</v>
      </c>
    </row>
    <row r="30" spans="2:5" x14ac:dyDescent="0.25">
      <c r="B30" s="12">
        <f t="shared" si="0"/>
        <v>43277</v>
      </c>
      <c r="C30" s="13">
        <v>5000</v>
      </c>
      <c r="D30" s="13">
        <v>35000</v>
      </c>
      <c r="E30" s="14">
        <f t="shared" si="1"/>
        <v>95000</v>
      </c>
    </row>
    <row r="31" spans="2:5" x14ac:dyDescent="0.25">
      <c r="B31" s="15">
        <f t="shared" si="0"/>
        <v>43278</v>
      </c>
      <c r="C31" s="16">
        <v>5000</v>
      </c>
      <c r="D31" s="16">
        <v>0</v>
      </c>
      <c r="E31" s="17">
        <f t="shared" si="1"/>
        <v>100000</v>
      </c>
    </row>
    <row r="32" spans="2:5" x14ac:dyDescent="0.25">
      <c r="B32" s="12">
        <f t="shared" si="0"/>
        <v>43279</v>
      </c>
      <c r="C32" s="13">
        <v>5000</v>
      </c>
      <c r="D32" s="13">
        <v>30000</v>
      </c>
      <c r="E32" s="14">
        <f t="shared" si="1"/>
        <v>75000</v>
      </c>
    </row>
    <row r="33" spans="2:5" x14ac:dyDescent="0.25">
      <c r="B33" s="15">
        <f t="shared" si="0"/>
        <v>43280</v>
      </c>
      <c r="C33" s="16">
        <v>5000</v>
      </c>
      <c r="D33" s="16">
        <v>0</v>
      </c>
      <c r="E33" s="17">
        <f t="shared" si="1"/>
        <v>80000</v>
      </c>
    </row>
    <row r="34" spans="2:5" ht="15.75" thickBot="1" x14ac:dyDescent="0.3">
      <c r="B34" s="31">
        <f t="shared" si="0"/>
        <v>43281</v>
      </c>
      <c r="C34" s="32">
        <v>0</v>
      </c>
      <c r="D34" s="32">
        <v>0</v>
      </c>
      <c r="E34" s="33">
        <f t="shared" si="1"/>
        <v>80000</v>
      </c>
    </row>
    <row r="35" spans="2:5" ht="15.75" thickTop="1" x14ac:dyDescent="0.25">
      <c r="B35" s="21"/>
      <c r="E35" s="23"/>
    </row>
    <row r="36" spans="2:5" ht="18.75" x14ac:dyDescent="0.3">
      <c r="B36" s="24"/>
      <c r="C36" s="25"/>
      <c r="D36" s="25"/>
      <c r="E36" s="26"/>
    </row>
    <row r="37" spans="2:5" ht="18.75" x14ac:dyDescent="0.3">
      <c r="B37" s="24" t="s">
        <v>5</v>
      </c>
      <c r="C37" s="25">
        <f>SUM(C5:C35)</f>
        <v>285000</v>
      </c>
      <c r="D37" s="25">
        <f>SUM(D5:D35)</f>
        <v>275000</v>
      </c>
    </row>
    <row r="38" spans="2:5" ht="18.75" x14ac:dyDescent="0.3">
      <c r="B38" s="24" t="s">
        <v>6</v>
      </c>
      <c r="C38" s="27"/>
      <c r="D38" s="26">
        <f>C37-D37</f>
        <v>10000</v>
      </c>
    </row>
    <row r="39" spans="2:5" x14ac:dyDescent="0.25">
      <c r="C39" s="27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Resumo</vt:lpstr>
      <vt:lpstr>jul</vt:lpstr>
      <vt:lpstr>ago</vt:lpstr>
      <vt:lpstr>set</vt:lpstr>
      <vt:lpstr>out</vt:lpstr>
      <vt:lpstr>nov</vt:lpstr>
      <vt:lpstr>dez</vt:lpstr>
      <vt:lpstr>jan</vt:lpstr>
      <vt:lpstr>fev</vt:lpstr>
      <vt:lpstr>mar</vt:lpstr>
      <vt:lpstr>abr</vt:lpstr>
      <vt:lpstr>mai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2018-11-04T18:41:43Z</dcterms:created>
  <dcterms:modified xsi:type="dcterms:W3CDTF">2018-11-04T18:56:10Z</dcterms:modified>
</cp:coreProperties>
</file>