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lee\Documents\Documents\Colorado State\Henry Group\DTT Assay\"/>
    </mc:Choice>
  </mc:AlternateContent>
  <xr:revisionPtr revIDLastSave="0" documentId="10_ncr:100000_{6C17E816-05F1-4194-B466-34581B40C73E}" xr6:coauthVersionLast="31" xr6:coauthVersionMax="31" xr10:uidLastSave="{00000000-0000-0000-0000-000000000000}"/>
  <bookViews>
    <workbookView xWindow="480" yWindow="120" windowWidth="27795" windowHeight="12585" activeTab="6" xr2:uid="{00000000-000D-0000-FFFF-FFFF00000000}"/>
  </bookViews>
  <sheets>
    <sheet name="Row 1" sheetId="1" r:id="rId1"/>
    <sheet name="Row 2" sheetId="2" r:id="rId2"/>
    <sheet name="Row 3" sheetId="3" r:id="rId3"/>
    <sheet name="Row 4" sheetId="4" r:id="rId4"/>
    <sheet name="Row 5" sheetId="5" r:id="rId5"/>
    <sheet name="All Data" sheetId="6" r:id="rId6"/>
    <sheet name="LINEST" sheetId="7" r:id="rId7"/>
  </sheets>
  <calcPr calcId="179017" concurrentCalc="0"/>
</workbook>
</file>

<file path=xl/calcChain.xml><?xml version="1.0" encoding="utf-8"?>
<calcChain xmlns="http://schemas.openxmlformats.org/spreadsheetml/2006/main">
  <c r="E3" i="7" l="1" a="1"/>
  <c r="E3" i="7"/>
  <c r="F3" i="7"/>
  <c r="E4" i="7"/>
  <c r="F4" i="7"/>
  <c r="E5" i="7"/>
  <c r="F5" i="7"/>
  <c r="E6" i="7"/>
  <c r="F6" i="7"/>
  <c r="E7" i="7"/>
  <c r="F7" i="7"/>
  <c r="B26" i="6"/>
  <c r="B25" i="6"/>
  <c r="B24" i="6"/>
  <c r="C23" i="6"/>
  <c r="B23" i="6"/>
  <c r="B27" i="6"/>
  <c r="C27" i="6"/>
  <c r="C24" i="6"/>
  <c r="C25" i="6"/>
  <c r="C26" i="6"/>
  <c r="C22" i="6"/>
  <c r="B2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" i="6"/>
</calcChain>
</file>

<file path=xl/sharedStrings.xml><?xml version="1.0" encoding="utf-8"?>
<sst xmlns="http://schemas.openxmlformats.org/spreadsheetml/2006/main" count="726" uniqueCount="37">
  <si>
    <t>Inj.</t>
  </si>
  <si>
    <t>Injection Name</t>
  </si>
  <si>
    <t xml:space="preserve">Type </t>
  </si>
  <si>
    <t>Ret.Time</t>
  </si>
  <si>
    <t>Amount</t>
  </si>
  <si>
    <t xml:space="preserve">Rel.Area </t>
  </si>
  <si>
    <t>Area</t>
  </si>
  <si>
    <t>Height</t>
  </si>
  <si>
    <t>Type</t>
  </si>
  <si>
    <t>Width (50%)</t>
  </si>
  <si>
    <t>Asym.</t>
  </si>
  <si>
    <t>Resol.</t>
  </si>
  <si>
    <t>Plates</t>
  </si>
  <si>
    <t>No.</t>
  </si>
  <si>
    <t>Selected Peak:</t>
  </si>
  <si>
    <t>min</t>
  </si>
  <si>
    <t>%</t>
  </si>
  <si>
    <t>mAU*min</t>
  </si>
  <si>
    <t>mAU</t>
  </si>
  <si>
    <t>EP</t>
  </si>
  <si>
    <t>Component 1</t>
  </si>
  <si>
    <t>UV_VIS_1</t>
  </si>
  <si>
    <t>water</t>
  </si>
  <si>
    <t>Unknown</t>
  </si>
  <si>
    <t>n.a.</t>
  </si>
  <si>
    <t>BMB</t>
  </si>
  <si>
    <t>PB blank</t>
  </si>
  <si>
    <t>Maximum</t>
  </si>
  <si>
    <t>Average</t>
  </si>
  <si>
    <t>Minimum</t>
  </si>
  <si>
    <t>Standard Deviation</t>
  </si>
  <si>
    <t>Relative Standard Deviation</t>
  </si>
  <si>
    <t>Concentration DTT (uM)</t>
  </si>
  <si>
    <t>Area (mAU*min)</t>
  </si>
  <si>
    <t>All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</si>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</sst>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7</xdr:row>
      <xdr:rowOff>180975</xdr:rowOff>
    </xdr:from>
    <xdr:to>
      <xdr:col>8</xdr:col>
      <xdr:colOff>771525</xdr:colOff>
      <xdr:row>13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29B597-99EB-4583-AE47-845ACD6A8E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772" t="76702" r="42086" b="9103"/>
        <a:stretch/>
      </xdr:blipFill>
      <xdr:spPr>
        <a:xfrm>
          <a:off x="3152775" y="1514475"/>
          <a:ext cx="418147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12" workbookViewId="0">
      <selection activeCell="B8" sqref="B8:G31"/>
    </sheetView>
  </sheetViews>
  <sheetFormatPr defaultRowHeight="15" x14ac:dyDescent="0.25"/>
  <cols>
    <col min="1" max="1" width="26.140625" bestFit="1" customWidth="1"/>
    <col min="2" max="2" width="14.7109375" bestFit="1" customWidth="1"/>
    <col min="3" max="6" width="12.85546875" hidden="1" customWidth="1"/>
    <col min="7" max="8" width="12.85546875" bestFit="1" customWidth="1"/>
    <col min="9" max="13" width="12.8554687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F2" t="s">
        <v>16</v>
      </c>
      <c r="G2" t="s">
        <v>17</v>
      </c>
      <c r="H2" t="s">
        <v>18</v>
      </c>
      <c r="J2" t="s">
        <v>15</v>
      </c>
      <c r="K2" t="s">
        <v>19</v>
      </c>
      <c r="L2" t="s">
        <v>19</v>
      </c>
      <c r="M2" t="s">
        <v>19</v>
      </c>
    </row>
    <row r="3" spans="1:13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hidden="1" x14ac:dyDescent="0.25"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hidden="1" x14ac:dyDescent="0.25">
      <c r="A5">
        <v>1</v>
      </c>
      <c r="B5" t="s">
        <v>22</v>
      </c>
      <c r="C5" t="s">
        <v>23</v>
      </c>
      <c r="D5">
        <v>9.6000000000000002E-2</v>
      </c>
      <c r="E5" t="s">
        <v>24</v>
      </c>
      <c r="F5">
        <v>100</v>
      </c>
      <c r="G5">
        <v>65.557400000000001</v>
      </c>
      <c r="H5">
        <v>652.61</v>
      </c>
      <c r="I5" t="s">
        <v>25</v>
      </c>
      <c r="J5">
        <v>9.8000000000000004E-2</v>
      </c>
      <c r="K5">
        <v>1.79</v>
      </c>
      <c r="L5" t="s">
        <v>24</v>
      </c>
      <c r="M5">
        <v>5</v>
      </c>
    </row>
    <row r="6" spans="1:13" hidden="1" x14ac:dyDescent="0.25">
      <c r="A6">
        <v>2</v>
      </c>
      <c r="B6" t="s">
        <v>22</v>
      </c>
      <c r="C6" t="s">
        <v>23</v>
      </c>
      <c r="D6">
        <v>5.3999999999999999E-2</v>
      </c>
      <c r="E6" t="s">
        <v>24</v>
      </c>
      <c r="F6">
        <v>100</v>
      </c>
      <c r="G6">
        <v>7.6700000000000004E-2</v>
      </c>
      <c r="H6">
        <v>3.6</v>
      </c>
      <c r="I6" t="s">
        <v>25</v>
      </c>
      <c r="J6">
        <v>0.02</v>
      </c>
      <c r="K6">
        <v>0.98</v>
      </c>
      <c r="L6" t="s">
        <v>24</v>
      </c>
      <c r="M6">
        <v>40</v>
      </c>
    </row>
    <row r="7" spans="1:13" hidden="1" x14ac:dyDescent="0.25">
      <c r="A7">
        <v>3</v>
      </c>
      <c r="B7" t="s">
        <v>22</v>
      </c>
      <c r="C7" t="s">
        <v>23</v>
      </c>
      <c r="D7">
        <v>5.3999999999999999E-2</v>
      </c>
      <c r="E7" t="s">
        <v>24</v>
      </c>
      <c r="F7">
        <v>100</v>
      </c>
      <c r="G7">
        <v>5.5E-2</v>
      </c>
      <c r="H7">
        <v>3.01</v>
      </c>
      <c r="I7" t="s">
        <v>25</v>
      </c>
      <c r="J7">
        <v>1.7999999999999999E-2</v>
      </c>
      <c r="K7">
        <v>0.91</v>
      </c>
      <c r="L7" t="s">
        <v>24</v>
      </c>
      <c r="M7">
        <v>52</v>
      </c>
    </row>
    <row r="8" spans="1:13" x14ac:dyDescent="0.25">
      <c r="A8">
        <v>4</v>
      </c>
      <c r="B8">
        <v>50</v>
      </c>
      <c r="C8" t="s">
        <v>23</v>
      </c>
      <c r="D8">
        <v>5.3999999999999999E-2</v>
      </c>
      <c r="E8" t="s">
        <v>24</v>
      </c>
      <c r="F8">
        <v>100</v>
      </c>
      <c r="G8">
        <v>12.163500000000001</v>
      </c>
      <c r="H8">
        <v>493.32</v>
      </c>
      <c r="I8" t="s">
        <v>25</v>
      </c>
      <c r="J8">
        <v>2.1999999999999999E-2</v>
      </c>
      <c r="K8">
        <v>1.67</v>
      </c>
      <c r="L8" t="s">
        <v>24</v>
      </c>
      <c r="M8">
        <v>35</v>
      </c>
    </row>
    <row r="9" spans="1:13" x14ac:dyDescent="0.25">
      <c r="A9">
        <v>5</v>
      </c>
      <c r="B9">
        <v>75</v>
      </c>
      <c r="C9" t="s">
        <v>23</v>
      </c>
      <c r="D9">
        <v>5.3999999999999999E-2</v>
      </c>
      <c r="E9" t="s">
        <v>24</v>
      </c>
      <c r="F9">
        <v>100</v>
      </c>
      <c r="G9">
        <v>17.168800000000001</v>
      </c>
      <c r="H9">
        <v>695.03</v>
      </c>
      <c r="I9" t="s">
        <v>25</v>
      </c>
      <c r="J9">
        <v>2.1999999999999999E-2</v>
      </c>
      <c r="K9">
        <v>1.66</v>
      </c>
      <c r="L9" t="s">
        <v>24</v>
      </c>
      <c r="M9">
        <v>35</v>
      </c>
    </row>
    <row r="10" spans="1:13" x14ac:dyDescent="0.25">
      <c r="A10">
        <v>6</v>
      </c>
      <c r="B10">
        <v>100</v>
      </c>
      <c r="C10" t="s">
        <v>23</v>
      </c>
      <c r="D10">
        <v>5.3999999999999999E-2</v>
      </c>
      <c r="E10" t="s">
        <v>24</v>
      </c>
      <c r="F10">
        <v>100</v>
      </c>
      <c r="G10">
        <v>22.994</v>
      </c>
      <c r="H10">
        <v>926.37</v>
      </c>
      <c r="I10" t="s">
        <v>25</v>
      </c>
      <c r="J10">
        <v>2.1999999999999999E-2</v>
      </c>
      <c r="K10">
        <v>1.66</v>
      </c>
      <c r="L10" t="s">
        <v>24</v>
      </c>
      <c r="M10">
        <v>34</v>
      </c>
    </row>
    <row r="11" spans="1:13" x14ac:dyDescent="0.25">
      <c r="A11">
        <v>7</v>
      </c>
      <c r="B11">
        <v>125</v>
      </c>
      <c r="C11" t="s">
        <v>23</v>
      </c>
      <c r="D11">
        <v>5.3999999999999999E-2</v>
      </c>
      <c r="E11" t="s">
        <v>24</v>
      </c>
      <c r="F11">
        <v>100</v>
      </c>
      <c r="G11">
        <v>28.775300000000001</v>
      </c>
      <c r="H11">
        <v>1156.3499999999999</v>
      </c>
      <c r="I11" t="s">
        <v>25</v>
      </c>
      <c r="J11">
        <v>2.1999999999999999E-2</v>
      </c>
      <c r="K11">
        <v>1.69</v>
      </c>
      <c r="L11" t="s">
        <v>24</v>
      </c>
      <c r="M11">
        <v>34</v>
      </c>
    </row>
    <row r="12" spans="1:13" x14ac:dyDescent="0.25">
      <c r="A12">
        <v>8</v>
      </c>
      <c r="B12">
        <v>150</v>
      </c>
      <c r="C12" t="s">
        <v>23</v>
      </c>
      <c r="D12">
        <v>5.3999999999999999E-2</v>
      </c>
      <c r="E12" t="s">
        <v>24</v>
      </c>
      <c r="F12">
        <v>100</v>
      </c>
      <c r="G12">
        <v>35.503399999999999</v>
      </c>
      <c r="H12">
        <v>1430.71</v>
      </c>
      <c r="I12" t="s">
        <v>25</v>
      </c>
      <c r="J12">
        <v>2.1999999999999999E-2</v>
      </c>
      <c r="K12">
        <v>1.67</v>
      </c>
      <c r="L12" t="s">
        <v>24</v>
      </c>
      <c r="M12">
        <v>34</v>
      </c>
    </row>
    <row r="13" spans="1:13" x14ac:dyDescent="0.25">
      <c r="A13">
        <v>9</v>
      </c>
      <c r="B13">
        <v>50</v>
      </c>
      <c r="C13" t="s">
        <v>23</v>
      </c>
      <c r="D13">
        <v>5.3999999999999999E-2</v>
      </c>
      <c r="E13" t="s">
        <v>24</v>
      </c>
      <c r="F13">
        <v>100</v>
      </c>
      <c r="G13">
        <v>13.330299999999999</v>
      </c>
      <c r="H13">
        <v>534.88</v>
      </c>
      <c r="I13" t="s">
        <v>25</v>
      </c>
      <c r="J13">
        <v>2.1999999999999999E-2</v>
      </c>
      <c r="K13">
        <v>1.64</v>
      </c>
      <c r="L13" t="s">
        <v>24</v>
      </c>
      <c r="M13">
        <v>34</v>
      </c>
    </row>
    <row r="14" spans="1:13" x14ac:dyDescent="0.25">
      <c r="A14">
        <v>10</v>
      </c>
      <c r="B14">
        <v>75</v>
      </c>
      <c r="C14" t="s">
        <v>23</v>
      </c>
      <c r="D14">
        <v>5.3999999999999999E-2</v>
      </c>
      <c r="E14" t="s">
        <v>24</v>
      </c>
      <c r="F14">
        <v>100</v>
      </c>
      <c r="G14">
        <v>18.3508</v>
      </c>
      <c r="H14">
        <v>737</v>
      </c>
      <c r="I14" t="s">
        <v>25</v>
      </c>
      <c r="J14">
        <v>2.1999999999999999E-2</v>
      </c>
      <c r="K14">
        <v>1.66</v>
      </c>
      <c r="L14" t="s">
        <v>24</v>
      </c>
      <c r="M14">
        <v>34</v>
      </c>
    </row>
    <row r="15" spans="1:13" x14ac:dyDescent="0.25">
      <c r="A15">
        <v>11</v>
      </c>
      <c r="B15" t="s">
        <v>26</v>
      </c>
      <c r="C15" t="s">
        <v>23</v>
      </c>
      <c r="D15">
        <v>5.3999999999999999E-2</v>
      </c>
      <c r="E15" t="s">
        <v>24</v>
      </c>
      <c r="F15">
        <v>100</v>
      </c>
      <c r="G15">
        <v>1.7746999999999999</v>
      </c>
      <c r="H15">
        <v>70.75</v>
      </c>
      <c r="I15" t="s">
        <v>25</v>
      </c>
      <c r="J15">
        <v>2.1999999999999999E-2</v>
      </c>
      <c r="K15">
        <v>1.66</v>
      </c>
      <c r="L15" t="s">
        <v>24</v>
      </c>
      <c r="M15">
        <v>33</v>
      </c>
    </row>
    <row r="16" spans="1:13" x14ac:dyDescent="0.25">
      <c r="A16">
        <v>12</v>
      </c>
      <c r="B16">
        <v>50</v>
      </c>
      <c r="C16" t="s">
        <v>23</v>
      </c>
      <c r="D16">
        <v>5.3999999999999999E-2</v>
      </c>
      <c r="E16" t="s">
        <v>24</v>
      </c>
      <c r="F16">
        <v>100</v>
      </c>
      <c r="G16">
        <v>12.278</v>
      </c>
      <c r="H16">
        <v>491.4</v>
      </c>
      <c r="I16" t="s">
        <v>25</v>
      </c>
      <c r="J16">
        <v>2.1999999999999999E-2</v>
      </c>
      <c r="K16">
        <v>1.68</v>
      </c>
      <c r="L16" t="s">
        <v>24</v>
      </c>
      <c r="M16">
        <v>34</v>
      </c>
    </row>
    <row r="17" spans="1:13" x14ac:dyDescent="0.25">
      <c r="A17">
        <v>13</v>
      </c>
      <c r="B17">
        <v>75</v>
      </c>
      <c r="C17" t="s">
        <v>23</v>
      </c>
      <c r="D17">
        <v>5.3999999999999999E-2</v>
      </c>
      <c r="E17" t="s">
        <v>24</v>
      </c>
      <c r="F17">
        <v>100</v>
      </c>
      <c r="G17">
        <v>17.161200000000001</v>
      </c>
      <c r="H17">
        <v>695.73</v>
      </c>
      <c r="I17" t="s">
        <v>25</v>
      </c>
      <c r="J17">
        <v>2.1999999999999999E-2</v>
      </c>
      <c r="K17">
        <v>1.66</v>
      </c>
      <c r="L17" t="s">
        <v>24</v>
      </c>
      <c r="M17">
        <v>35</v>
      </c>
    </row>
    <row r="18" spans="1:13" x14ac:dyDescent="0.25">
      <c r="A18">
        <v>14</v>
      </c>
      <c r="B18">
        <v>100</v>
      </c>
      <c r="C18" t="s">
        <v>23</v>
      </c>
      <c r="D18">
        <v>5.3999999999999999E-2</v>
      </c>
      <c r="E18" t="s">
        <v>24</v>
      </c>
      <c r="F18">
        <v>100</v>
      </c>
      <c r="G18">
        <v>23.0398</v>
      </c>
      <c r="H18">
        <v>925.97</v>
      </c>
      <c r="I18" t="s">
        <v>25</v>
      </c>
      <c r="J18">
        <v>2.1999999999999999E-2</v>
      </c>
      <c r="K18">
        <v>1.67</v>
      </c>
      <c r="L18" t="s">
        <v>24</v>
      </c>
      <c r="M18">
        <v>34</v>
      </c>
    </row>
    <row r="19" spans="1:13" x14ac:dyDescent="0.25">
      <c r="A19">
        <v>15</v>
      </c>
      <c r="B19">
        <v>125</v>
      </c>
      <c r="C19" t="s">
        <v>23</v>
      </c>
      <c r="D19">
        <v>5.3999999999999999E-2</v>
      </c>
      <c r="E19" t="s">
        <v>24</v>
      </c>
      <c r="F19">
        <v>100</v>
      </c>
      <c r="G19">
        <v>28.6326</v>
      </c>
      <c r="H19">
        <v>1152.0999999999999</v>
      </c>
      <c r="I19" t="s">
        <v>25</v>
      </c>
      <c r="J19">
        <v>2.1999999999999999E-2</v>
      </c>
      <c r="K19">
        <v>1.66</v>
      </c>
      <c r="L19" t="s">
        <v>24</v>
      </c>
      <c r="M19">
        <v>34</v>
      </c>
    </row>
    <row r="20" spans="1:13" x14ac:dyDescent="0.25">
      <c r="A20">
        <v>16</v>
      </c>
      <c r="B20">
        <v>150</v>
      </c>
      <c r="C20" t="s">
        <v>23</v>
      </c>
      <c r="D20">
        <v>5.3999999999999999E-2</v>
      </c>
      <c r="E20" t="s">
        <v>24</v>
      </c>
      <c r="F20">
        <v>100</v>
      </c>
      <c r="G20">
        <v>34.897799999999997</v>
      </c>
      <c r="H20">
        <v>1412.52</v>
      </c>
      <c r="I20" t="s">
        <v>25</v>
      </c>
      <c r="J20">
        <v>2.1999999999999999E-2</v>
      </c>
      <c r="K20">
        <v>1.65</v>
      </c>
      <c r="L20" t="s">
        <v>24</v>
      </c>
      <c r="M20">
        <v>34</v>
      </c>
    </row>
    <row r="21" spans="1:13" x14ac:dyDescent="0.25">
      <c r="A21">
        <v>17</v>
      </c>
      <c r="B21">
        <v>50</v>
      </c>
      <c r="C21" t="s">
        <v>23</v>
      </c>
      <c r="D21">
        <v>5.3999999999999999E-2</v>
      </c>
      <c r="E21" t="s">
        <v>24</v>
      </c>
      <c r="F21">
        <v>100</v>
      </c>
      <c r="G21">
        <v>13.2982</v>
      </c>
      <c r="H21">
        <v>533.70000000000005</v>
      </c>
      <c r="I21" t="s">
        <v>25</v>
      </c>
      <c r="J21">
        <v>2.1999999999999999E-2</v>
      </c>
      <c r="K21">
        <v>1.67</v>
      </c>
      <c r="L21" t="s">
        <v>24</v>
      </c>
      <c r="M21">
        <v>34</v>
      </c>
    </row>
    <row r="22" spans="1:13" x14ac:dyDescent="0.25">
      <c r="A22">
        <v>18</v>
      </c>
      <c r="B22">
        <v>75</v>
      </c>
      <c r="C22" t="s">
        <v>23</v>
      </c>
      <c r="D22">
        <v>5.3999999999999999E-2</v>
      </c>
      <c r="E22" t="s">
        <v>24</v>
      </c>
      <c r="F22">
        <v>100</v>
      </c>
      <c r="G22">
        <v>18.183299999999999</v>
      </c>
      <c r="H22">
        <v>731.47</v>
      </c>
      <c r="I22" t="s">
        <v>25</v>
      </c>
      <c r="J22">
        <v>2.1999999999999999E-2</v>
      </c>
      <c r="K22">
        <v>1.67</v>
      </c>
      <c r="L22" t="s">
        <v>24</v>
      </c>
      <c r="M22">
        <v>34</v>
      </c>
    </row>
    <row r="23" spans="1:13" x14ac:dyDescent="0.25">
      <c r="A23">
        <v>19</v>
      </c>
      <c r="B23" t="s">
        <v>26</v>
      </c>
      <c r="C23" t="s">
        <v>23</v>
      </c>
      <c r="D23">
        <v>5.3999999999999999E-2</v>
      </c>
      <c r="E23" t="s">
        <v>24</v>
      </c>
      <c r="F23">
        <v>100</v>
      </c>
      <c r="G23">
        <v>1.6513</v>
      </c>
      <c r="H23">
        <v>65.64</v>
      </c>
      <c r="I23" t="s">
        <v>25</v>
      </c>
      <c r="J23">
        <v>2.1999999999999999E-2</v>
      </c>
      <c r="K23">
        <v>1.71</v>
      </c>
      <c r="L23" t="s">
        <v>24</v>
      </c>
      <c r="M23">
        <v>33</v>
      </c>
    </row>
    <row r="24" spans="1:13" x14ac:dyDescent="0.25">
      <c r="A24">
        <v>20</v>
      </c>
      <c r="B24">
        <v>50</v>
      </c>
      <c r="C24" t="s">
        <v>23</v>
      </c>
      <c r="D24">
        <v>5.3999999999999999E-2</v>
      </c>
      <c r="E24" t="s">
        <v>24</v>
      </c>
      <c r="F24">
        <v>100</v>
      </c>
      <c r="G24">
        <v>12.1395</v>
      </c>
      <c r="H24">
        <v>487.04</v>
      </c>
      <c r="I24" t="s">
        <v>25</v>
      </c>
      <c r="J24">
        <v>2.1999999999999999E-2</v>
      </c>
      <c r="K24">
        <v>1.68</v>
      </c>
      <c r="L24" t="s">
        <v>24</v>
      </c>
      <c r="M24">
        <v>34</v>
      </c>
    </row>
    <row r="25" spans="1:13" x14ac:dyDescent="0.25">
      <c r="A25">
        <v>21</v>
      </c>
      <c r="B25">
        <v>75</v>
      </c>
      <c r="C25" t="s">
        <v>23</v>
      </c>
      <c r="D25">
        <v>5.3999999999999999E-2</v>
      </c>
      <c r="E25" t="s">
        <v>24</v>
      </c>
      <c r="F25">
        <v>100</v>
      </c>
      <c r="G25">
        <v>16.972000000000001</v>
      </c>
      <c r="H25">
        <v>691.32</v>
      </c>
      <c r="I25" t="s">
        <v>25</v>
      </c>
      <c r="J25">
        <v>2.1000000000000001E-2</v>
      </c>
      <c r="K25">
        <v>1.66</v>
      </c>
      <c r="L25" t="s">
        <v>24</v>
      </c>
      <c r="M25">
        <v>35</v>
      </c>
    </row>
    <row r="26" spans="1:13" x14ac:dyDescent="0.25">
      <c r="A26">
        <v>22</v>
      </c>
      <c r="B26">
        <v>100</v>
      </c>
      <c r="C26" t="s">
        <v>23</v>
      </c>
      <c r="D26">
        <v>5.3999999999999999E-2</v>
      </c>
      <c r="E26" t="s">
        <v>24</v>
      </c>
      <c r="F26">
        <v>100</v>
      </c>
      <c r="G26">
        <v>22.891300000000001</v>
      </c>
      <c r="H26">
        <v>924.57</v>
      </c>
      <c r="I26" t="s">
        <v>25</v>
      </c>
      <c r="J26">
        <v>2.1999999999999999E-2</v>
      </c>
      <c r="K26">
        <v>1.68</v>
      </c>
      <c r="L26" t="s">
        <v>24</v>
      </c>
      <c r="M26">
        <v>34</v>
      </c>
    </row>
    <row r="27" spans="1:13" x14ac:dyDescent="0.25">
      <c r="A27">
        <v>23</v>
      </c>
      <c r="B27">
        <v>125</v>
      </c>
      <c r="C27" t="s">
        <v>23</v>
      </c>
      <c r="D27">
        <v>5.3999999999999999E-2</v>
      </c>
      <c r="E27" t="s">
        <v>24</v>
      </c>
      <c r="F27">
        <v>100</v>
      </c>
      <c r="G27">
        <v>28.376799999999999</v>
      </c>
      <c r="H27">
        <v>1150.49</v>
      </c>
      <c r="I27" t="s">
        <v>25</v>
      </c>
      <c r="J27">
        <v>2.1999999999999999E-2</v>
      </c>
      <c r="K27">
        <v>1.65</v>
      </c>
      <c r="L27" t="s">
        <v>24</v>
      </c>
      <c r="M27">
        <v>35</v>
      </c>
    </row>
    <row r="28" spans="1:13" x14ac:dyDescent="0.25">
      <c r="A28">
        <v>24</v>
      </c>
      <c r="B28">
        <v>150</v>
      </c>
      <c r="C28" t="s">
        <v>23</v>
      </c>
      <c r="D28">
        <v>5.3999999999999999E-2</v>
      </c>
      <c r="E28" t="s">
        <v>24</v>
      </c>
      <c r="F28">
        <v>100</v>
      </c>
      <c r="G28">
        <v>34.833500000000001</v>
      </c>
      <c r="H28">
        <v>1413.69</v>
      </c>
      <c r="I28" t="s">
        <v>25</v>
      </c>
      <c r="J28">
        <v>2.1999999999999999E-2</v>
      </c>
      <c r="K28">
        <v>1.67</v>
      </c>
      <c r="L28" t="s">
        <v>24</v>
      </c>
      <c r="M28">
        <v>35</v>
      </c>
    </row>
    <row r="29" spans="1:13" x14ac:dyDescent="0.25">
      <c r="A29">
        <v>25</v>
      </c>
      <c r="B29">
        <v>50</v>
      </c>
      <c r="C29" t="s">
        <v>23</v>
      </c>
      <c r="D29">
        <v>5.3999999999999999E-2</v>
      </c>
      <c r="E29" t="s">
        <v>24</v>
      </c>
      <c r="F29">
        <v>100</v>
      </c>
      <c r="G29">
        <v>13.3018</v>
      </c>
      <c r="H29">
        <v>536.16</v>
      </c>
      <c r="I29" t="s">
        <v>25</v>
      </c>
      <c r="J29">
        <v>2.1999999999999999E-2</v>
      </c>
      <c r="K29">
        <v>1.65</v>
      </c>
      <c r="L29" t="s">
        <v>24</v>
      </c>
      <c r="M29">
        <v>34</v>
      </c>
    </row>
    <row r="30" spans="1:13" x14ac:dyDescent="0.25">
      <c r="A30">
        <v>26</v>
      </c>
      <c r="B30">
        <v>75</v>
      </c>
      <c r="C30" t="s">
        <v>23</v>
      </c>
      <c r="D30">
        <v>5.3999999999999999E-2</v>
      </c>
      <c r="E30" t="s">
        <v>24</v>
      </c>
      <c r="F30">
        <v>100</v>
      </c>
      <c r="G30">
        <v>18.130299999999998</v>
      </c>
      <c r="H30">
        <v>732.14</v>
      </c>
      <c r="I30" t="s">
        <v>25</v>
      </c>
      <c r="J30">
        <v>2.1999999999999999E-2</v>
      </c>
      <c r="K30">
        <v>1.66</v>
      </c>
      <c r="L30" t="s">
        <v>24</v>
      </c>
      <c r="M30">
        <v>34</v>
      </c>
    </row>
    <row r="31" spans="1:13" x14ac:dyDescent="0.25">
      <c r="A31">
        <v>27</v>
      </c>
      <c r="B31" t="s">
        <v>26</v>
      </c>
      <c r="C31" t="s">
        <v>23</v>
      </c>
      <c r="D31">
        <v>5.3999999999999999E-2</v>
      </c>
      <c r="E31" t="s">
        <v>24</v>
      </c>
      <c r="F31">
        <v>100</v>
      </c>
      <c r="G31">
        <v>1.6035999999999999</v>
      </c>
      <c r="H31">
        <v>63.9</v>
      </c>
      <c r="I31" t="s">
        <v>25</v>
      </c>
      <c r="J31">
        <v>2.1999999999999999E-2</v>
      </c>
      <c r="K31">
        <v>1.67</v>
      </c>
      <c r="L31" t="s">
        <v>24</v>
      </c>
      <c r="M31">
        <v>33</v>
      </c>
    </row>
    <row r="32" spans="1:13" x14ac:dyDescent="0.25">
      <c r="A32" t="s">
        <v>27</v>
      </c>
      <c r="D32">
        <v>9.6000000000000002E-2</v>
      </c>
      <c r="E32">
        <v>0</v>
      </c>
      <c r="F32">
        <v>100</v>
      </c>
      <c r="G32">
        <v>65.557400000000001</v>
      </c>
      <c r="H32">
        <v>1430.71</v>
      </c>
      <c r="J32">
        <v>9.8000000000000004E-2</v>
      </c>
      <c r="K32">
        <v>1.79</v>
      </c>
      <c r="L32">
        <v>0</v>
      </c>
      <c r="M32">
        <v>52</v>
      </c>
    </row>
    <row r="33" spans="1:13" x14ac:dyDescent="0.25">
      <c r="A33" t="s">
        <v>28</v>
      </c>
      <c r="D33">
        <v>5.6000000000000001E-2</v>
      </c>
      <c r="E33" t="s">
        <v>24</v>
      </c>
      <c r="F33">
        <v>100</v>
      </c>
      <c r="G33">
        <v>19.005199999999999</v>
      </c>
      <c r="H33">
        <v>693.02</v>
      </c>
      <c r="J33">
        <v>2.4E-2</v>
      </c>
      <c r="K33">
        <v>1.62</v>
      </c>
      <c r="L33" t="s">
        <v>24</v>
      </c>
      <c r="M33">
        <v>34</v>
      </c>
    </row>
    <row r="34" spans="1:13" x14ac:dyDescent="0.25">
      <c r="A34" t="s">
        <v>29</v>
      </c>
      <c r="D34">
        <v>5.3999999999999999E-2</v>
      </c>
      <c r="E34">
        <v>0</v>
      </c>
      <c r="F34">
        <v>100</v>
      </c>
      <c r="G34">
        <v>5.5E-2</v>
      </c>
      <c r="H34">
        <v>3.01</v>
      </c>
      <c r="J34">
        <v>1.7999999999999999E-2</v>
      </c>
      <c r="K34">
        <v>0.91</v>
      </c>
      <c r="L34">
        <v>0</v>
      </c>
      <c r="M34">
        <v>5</v>
      </c>
    </row>
    <row r="35" spans="1:13" x14ac:dyDescent="0.25">
      <c r="A35" t="s">
        <v>30</v>
      </c>
      <c r="D35">
        <v>8.0000000000000002E-3</v>
      </c>
      <c r="E35" t="s">
        <v>24</v>
      </c>
      <c r="F35">
        <v>0</v>
      </c>
      <c r="G35">
        <v>14.051</v>
      </c>
      <c r="H35">
        <v>425.66</v>
      </c>
      <c r="J35">
        <v>1.4999999999999999E-2</v>
      </c>
      <c r="K35">
        <v>0.2</v>
      </c>
      <c r="L35" t="s">
        <v>24</v>
      </c>
      <c r="M35">
        <v>7</v>
      </c>
    </row>
    <row r="36" spans="1:13" x14ac:dyDescent="0.25">
      <c r="A36" t="s">
        <v>31</v>
      </c>
      <c r="D36" s="1">
        <v>0.1444</v>
      </c>
      <c r="E36" t="s">
        <v>24</v>
      </c>
      <c r="F36" s="1">
        <v>0</v>
      </c>
      <c r="G36" s="1">
        <v>0.73929999999999996</v>
      </c>
      <c r="H36" s="1">
        <v>0.61419999999999997</v>
      </c>
      <c r="J36" s="1">
        <v>0.6079</v>
      </c>
      <c r="K36" s="1">
        <v>0.121</v>
      </c>
      <c r="L36" t="s">
        <v>24</v>
      </c>
      <c r="M36" s="1">
        <v>0.2011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workbookViewId="0">
      <selection activeCell="B31" sqref="B8:B31"/>
    </sheetView>
  </sheetViews>
  <sheetFormatPr defaultRowHeight="15" x14ac:dyDescent="0.25"/>
  <cols>
    <col min="1" max="1" width="26.140625" bestFit="1" customWidth="1"/>
    <col min="2" max="2" width="14.7109375" bestFit="1" customWidth="1"/>
    <col min="3" max="6" width="12.85546875" hidden="1" customWidth="1"/>
    <col min="7" max="8" width="12.85546875" bestFit="1" customWidth="1"/>
    <col min="9" max="13" width="12.8554687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F2" t="s">
        <v>16</v>
      </c>
      <c r="G2" t="s">
        <v>17</v>
      </c>
      <c r="H2" t="s">
        <v>18</v>
      </c>
      <c r="J2" t="s">
        <v>15</v>
      </c>
      <c r="K2" t="s">
        <v>19</v>
      </c>
      <c r="L2" t="s">
        <v>19</v>
      </c>
      <c r="M2" t="s">
        <v>19</v>
      </c>
    </row>
    <row r="3" spans="1:13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hidden="1" x14ac:dyDescent="0.25"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hidden="1" x14ac:dyDescent="0.25">
      <c r="A5">
        <v>1</v>
      </c>
      <c r="B5" t="s">
        <v>22</v>
      </c>
      <c r="C5" t="s">
        <v>23</v>
      </c>
      <c r="D5">
        <v>9.1999999999999998E-2</v>
      </c>
      <c r="E5" t="s">
        <v>24</v>
      </c>
      <c r="F5">
        <v>100</v>
      </c>
      <c r="G5">
        <v>80.436099999999996</v>
      </c>
      <c r="H5">
        <v>822.38</v>
      </c>
      <c r="I5" t="s">
        <v>25</v>
      </c>
      <c r="J5">
        <v>9.5000000000000001E-2</v>
      </c>
      <c r="K5">
        <v>1.93</v>
      </c>
      <c r="L5" t="s">
        <v>24</v>
      </c>
      <c r="M5">
        <v>5</v>
      </c>
    </row>
    <row r="6" spans="1:13" hidden="1" x14ac:dyDescent="0.25">
      <c r="A6">
        <v>2</v>
      </c>
      <c r="B6" t="s">
        <v>22</v>
      </c>
      <c r="C6" t="s">
        <v>23</v>
      </c>
      <c r="D6">
        <v>5.3999999999999999E-2</v>
      </c>
      <c r="E6" t="s">
        <v>24</v>
      </c>
      <c r="F6">
        <v>100</v>
      </c>
      <c r="G6">
        <v>5.7799999999999997E-2</v>
      </c>
      <c r="H6">
        <v>3.11</v>
      </c>
      <c r="I6" t="s">
        <v>25</v>
      </c>
      <c r="J6">
        <v>1.7999999999999999E-2</v>
      </c>
      <c r="K6">
        <v>0.9</v>
      </c>
      <c r="L6" t="s">
        <v>24</v>
      </c>
      <c r="M6">
        <v>47</v>
      </c>
    </row>
    <row r="7" spans="1:13" hidden="1" x14ac:dyDescent="0.25">
      <c r="A7">
        <v>3</v>
      </c>
      <c r="B7" t="s">
        <v>22</v>
      </c>
      <c r="C7" t="s">
        <v>23</v>
      </c>
      <c r="D7">
        <v>5.3999999999999999E-2</v>
      </c>
      <c r="E7" t="s">
        <v>24</v>
      </c>
      <c r="F7">
        <v>100</v>
      </c>
      <c r="G7">
        <v>4.3900000000000002E-2</v>
      </c>
      <c r="H7">
        <v>2.7</v>
      </c>
      <c r="I7" t="s">
        <v>25</v>
      </c>
      <c r="J7">
        <v>1.4999999999999999E-2</v>
      </c>
      <c r="K7">
        <v>0.91</v>
      </c>
      <c r="L7" t="s">
        <v>24</v>
      </c>
      <c r="M7">
        <v>68</v>
      </c>
    </row>
    <row r="8" spans="1:13" x14ac:dyDescent="0.25">
      <c r="A8">
        <v>4</v>
      </c>
      <c r="B8">
        <v>50</v>
      </c>
      <c r="C8" t="s">
        <v>23</v>
      </c>
      <c r="D8">
        <v>5.3999999999999999E-2</v>
      </c>
      <c r="E8" t="s">
        <v>24</v>
      </c>
      <c r="F8">
        <v>100</v>
      </c>
      <c r="G8">
        <v>11.482900000000001</v>
      </c>
      <c r="H8">
        <v>463.16</v>
      </c>
      <c r="I8" t="s">
        <v>25</v>
      </c>
      <c r="J8">
        <v>2.1999999999999999E-2</v>
      </c>
      <c r="K8">
        <v>1.65</v>
      </c>
      <c r="L8" t="s">
        <v>24</v>
      </c>
      <c r="M8">
        <v>34</v>
      </c>
    </row>
    <row r="9" spans="1:13" x14ac:dyDescent="0.25">
      <c r="A9">
        <v>5</v>
      </c>
      <c r="B9">
        <v>75</v>
      </c>
      <c r="C9" t="s">
        <v>23</v>
      </c>
      <c r="D9">
        <v>5.3999999999999999E-2</v>
      </c>
      <c r="E9" t="s">
        <v>24</v>
      </c>
      <c r="F9">
        <v>100</v>
      </c>
      <c r="G9">
        <v>16.733000000000001</v>
      </c>
      <c r="H9">
        <v>675.86</v>
      </c>
      <c r="I9" t="s">
        <v>25</v>
      </c>
      <c r="J9">
        <v>2.1999999999999999E-2</v>
      </c>
      <c r="K9">
        <v>1.67</v>
      </c>
      <c r="L9" t="s">
        <v>24</v>
      </c>
      <c r="M9">
        <v>35</v>
      </c>
    </row>
    <row r="10" spans="1:13" x14ac:dyDescent="0.25">
      <c r="A10">
        <v>6</v>
      </c>
      <c r="B10">
        <v>100</v>
      </c>
      <c r="C10" t="s">
        <v>23</v>
      </c>
      <c r="D10">
        <v>5.3999999999999999E-2</v>
      </c>
      <c r="E10" t="s">
        <v>24</v>
      </c>
      <c r="F10">
        <v>100</v>
      </c>
      <c r="G10">
        <v>22.2438</v>
      </c>
      <c r="H10">
        <v>897.44</v>
      </c>
      <c r="I10" t="s">
        <v>25</v>
      </c>
      <c r="J10">
        <v>2.1999999999999999E-2</v>
      </c>
      <c r="K10">
        <v>1.64</v>
      </c>
      <c r="L10" t="s">
        <v>24</v>
      </c>
      <c r="M10">
        <v>34</v>
      </c>
    </row>
    <row r="11" spans="1:13" x14ac:dyDescent="0.25">
      <c r="A11">
        <v>7</v>
      </c>
      <c r="B11">
        <v>125</v>
      </c>
      <c r="C11" t="s">
        <v>23</v>
      </c>
      <c r="D11">
        <v>5.3999999999999999E-2</v>
      </c>
      <c r="E11" t="s">
        <v>24</v>
      </c>
      <c r="F11">
        <v>100</v>
      </c>
      <c r="G11">
        <v>27.7486</v>
      </c>
      <c r="H11">
        <v>1121.52</v>
      </c>
      <c r="I11" t="s">
        <v>25</v>
      </c>
      <c r="J11">
        <v>2.1999999999999999E-2</v>
      </c>
      <c r="K11">
        <v>1.66</v>
      </c>
      <c r="L11" t="s">
        <v>24</v>
      </c>
      <c r="M11">
        <v>34</v>
      </c>
    </row>
    <row r="12" spans="1:13" x14ac:dyDescent="0.25">
      <c r="A12">
        <v>8</v>
      </c>
      <c r="B12">
        <v>150</v>
      </c>
      <c r="C12" t="s">
        <v>23</v>
      </c>
      <c r="D12">
        <v>5.3999999999999999E-2</v>
      </c>
      <c r="E12" t="s">
        <v>24</v>
      </c>
      <c r="F12">
        <v>100</v>
      </c>
      <c r="G12">
        <v>33.722099999999998</v>
      </c>
      <c r="H12">
        <v>1364.53</v>
      </c>
      <c r="I12" t="s">
        <v>25</v>
      </c>
      <c r="J12">
        <v>2.1999999999999999E-2</v>
      </c>
      <c r="K12">
        <v>1.66</v>
      </c>
      <c r="L12" t="s">
        <v>24</v>
      </c>
      <c r="M12">
        <v>34</v>
      </c>
    </row>
    <row r="13" spans="1:13" x14ac:dyDescent="0.25">
      <c r="A13">
        <v>9</v>
      </c>
      <c r="B13">
        <v>100</v>
      </c>
      <c r="C13" t="s">
        <v>23</v>
      </c>
      <c r="D13">
        <v>5.3999999999999999E-2</v>
      </c>
      <c r="E13" t="s">
        <v>24</v>
      </c>
      <c r="F13">
        <v>100</v>
      </c>
      <c r="G13">
        <v>23.527899999999999</v>
      </c>
      <c r="H13">
        <v>960.87</v>
      </c>
      <c r="I13" t="s">
        <v>25</v>
      </c>
      <c r="J13">
        <v>2.1000000000000001E-2</v>
      </c>
      <c r="K13">
        <v>1.64</v>
      </c>
      <c r="L13" t="s">
        <v>24</v>
      </c>
      <c r="M13">
        <v>36</v>
      </c>
    </row>
    <row r="14" spans="1:13" x14ac:dyDescent="0.25">
      <c r="A14">
        <v>10</v>
      </c>
      <c r="B14">
        <v>125</v>
      </c>
      <c r="C14" t="s">
        <v>23</v>
      </c>
      <c r="D14">
        <v>5.3999999999999999E-2</v>
      </c>
      <c r="E14" t="s">
        <v>24</v>
      </c>
      <c r="F14">
        <v>100</v>
      </c>
      <c r="G14">
        <v>28.813700000000001</v>
      </c>
      <c r="H14">
        <v>1166.3599999999999</v>
      </c>
      <c r="I14" t="s">
        <v>25</v>
      </c>
      <c r="J14">
        <v>2.1999999999999999E-2</v>
      </c>
      <c r="K14">
        <v>1.67</v>
      </c>
      <c r="L14" t="s">
        <v>24</v>
      </c>
      <c r="M14">
        <v>34</v>
      </c>
    </row>
    <row r="15" spans="1:13" x14ac:dyDescent="0.25">
      <c r="A15">
        <v>11</v>
      </c>
      <c r="B15" t="s">
        <v>26</v>
      </c>
      <c r="C15" t="s">
        <v>23</v>
      </c>
      <c r="D15">
        <v>5.3999999999999999E-2</v>
      </c>
      <c r="E15" t="s">
        <v>24</v>
      </c>
      <c r="F15">
        <v>100</v>
      </c>
      <c r="G15">
        <v>2.0097</v>
      </c>
      <c r="H15">
        <v>79.75</v>
      </c>
      <c r="I15" t="s">
        <v>25</v>
      </c>
      <c r="J15">
        <v>2.1999999999999999E-2</v>
      </c>
      <c r="K15">
        <v>1.69</v>
      </c>
      <c r="L15" t="s">
        <v>24</v>
      </c>
      <c r="M15">
        <v>33</v>
      </c>
    </row>
    <row r="16" spans="1:13" x14ac:dyDescent="0.25">
      <c r="A16">
        <v>12</v>
      </c>
      <c r="B16">
        <v>50</v>
      </c>
      <c r="C16" t="s">
        <v>23</v>
      </c>
      <c r="D16">
        <v>5.3999999999999999E-2</v>
      </c>
      <c r="E16" t="s">
        <v>24</v>
      </c>
      <c r="F16">
        <v>100</v>
      </c>
      <c r="G16">
        <v>11.3254</v>
      </c>
      <c r="H16">
        <v>455.38</v>
      </c>
      <c r="I16" t="s">
        <v>25</v>
      </c>
      <c r="J16">
        <v>2.1999999999999999E-2</v>
      </c>
      <c r="K16">
        <v>1.67</v>
      </c>
      <c r="L16" t="s">
        <v>24</v>
      </c>
      <c r="M16">
        <v>34</v>
      </c>
    </row>
    <row r="17" spans="1:13" x14ac:dyDescent="0.25">
      <c r="A17">
        <v>13</v>
      </c>
      <c r="B17">
        <v>75</v>
      </c>
      <c r="C17" t="s">
        <v>23</v>
      </c>
      <c r="D17">
        <v>5.3999999999999999E-2</v>
      </c>
      <c r="E17" t="s">
        <v>24</v>
      </c>
      <c r="F17">
        <v>100</v>
      </c>
      <c r="G17">
        <v>16.6113</v>
      </c>
      <c r="H17">
        <v>678.24</v>
      </c>
      <c r="I17" t="s">
        <v>25</v>
      </c>
      <c r="J17">
        <v>2.1999999999999999E-2</v>
      </c>
      <c r="K17">
        <v>1.68</v>
      </c>
      <c r="L17" t="s">
        <v>24</v>
      </c>
      <c r="M17">
        <v>35</v>
      </c>
    </row>
    <row r="18" spans="1:13" x14ac:dyDescent="0.25">
      <c r="A18">
        <v>14</v>
      </c>
      <c r="B18">
        <v>100</v>
      </c>
      <c r="C18" t="s">
        <v>23</v>
      </c>
      <c r="D18">
        <v>5.3999999999999999E-2</v>
      </c>
      <c r="E18" t="s">
        <v>24</v>
      </c>
      <c r="F18">
        <v>100</v>
      </c>
      <c r="G18">
        <v>22.646899999999999</v>
      </c>
      <c r="H18">
        <v>913.78</v>
      </c>
      <c r="I18" t="s">
        <v>25</v>
      </c>
      <c r="J18">
        <v>2.1999999999999999E-2</v>
      </c>
      <c r="K18">
        <v>1.65</v>
      </c>
      <c r="L18" t="s">
        <v>24</v>
      </c>
      <c r="M18">
        <v>34</v>
      </c>
    </row>
    <row r="19" spans="1:13" x14ac:dyDescent="0.25">
      <c r="A19">
        <v>15</v>
      </c>
      <c r="B19">
        <v>125</v>
      </c>
      <c r="C19" t="s">
        <v>23</v>
      </c>
      <c r="D19">
        <v>5.3999999999999999E-2</v>
      </c>
      <c r="E19" t="s">
        <v>24</v>
      </c>
      <c r="F19">
        <v>100</v>
      </c>
      <c r="G19">
        <v>27.869399999999999</v>
      </c>
      <c r="H19">
        <v>1126.47</v>
      </c>
      <c r="I19" t="s">
        <v>25</v>
      </c>
      <c r="J19">
        <v>2.1999999999999999E-2</v>
      </c>
      <c r="K19">
        <v>1.71</v>
      </c>
      <c r="L19" t="s">
        <v>24</v>
      </c>
      <c r="M19">
        <v>34</v>
      </c>
    </row>
    <row r="20" spans="1:13" x14ac:dyDescent="0.25">
      <c r="A20">
        <v>16</v>
      </c>
      <c r="B20">
        <v>150</v>
      </c>
      <c r="C20" t="s">
        <v>23</v>
      </c>
      <c r="D20">
        <v>5.3999999999999999E-2</v>
      </c>
      <c r="E20" t="s">
        <v>24</v>
      </c>
      <c r="F20">
        <v>100</v>
      </c>
      <c r="G20">
        <v>33.854399999999998</v>
      </c>
      <c r="H20">
        <v>1369.53</v>
      </c>
      <c r="I20" t="s">
        <v>25</v>
      </c>
      <c r="J20">
        <v>2.1999999999999999E-2</v>
      </c>
      <c r="K20">
        <v>1.69</v>
      </c>
      <c r="L20" t="s">
        <v>24</v>
      </c>
      <c r="M20">
        <v>34</v>
      </c>
    </row>
    <row r="21" spans="1:13" x14ac:dyDescent="0.25">
      <c r="A21">
        <v>17</v>
      </c>
      <c r="B21">
        <v>100</v>
      </c>
      <c r="C21" t="s">
        <v>23</v>
      </c>
      <c r="D21">
        <v>5.3999999999999999E-2</v>
      </c>
      <c r="E21" t="s">
        <v>24</v>
      </c>
      <c r="F21">
        <v>100</v>
      </c>
      <c r="G21">
        <v>23.5214</v>
      </c>
      <c r="H21">
        <v>955.39</v>
      </c>
      <c r="I21" t="s">
        <v>25</v>
      </c>
      <c r="J21">
        <v>2.1999999999999999E-2</v>
      </c>
      <c r="K21">
        <v>1.71</v>
      </c>
      <c r="L21" t="s">
        <v>24</v>
      </c>
      <c r="M21">
        <v>35</v>
      </c>
    </row>
    <row r="22" spans="1:13" x14ac:dyDescent="0.25">
      <c r="A22">
        <v>18</v>
      </c>
      <c r="B22">
        <v>125</v>
      </c>
      <c r="C22" t="s">
        <v>23</v>
      </c>
      <c r="D22">
        <v>5.3999999999999999E-2</v>
      </c>
      <c r="E22" t="s">
        <v>24</v>
      </c>
      <c r="F22">
        <v>100</v>
      </c>
      <c r="G22">
        <v>28.839500000000001</v>
      </c>
      <c r="H22">
        <v>1166.29</v>
      </c>
      <c r="I22" t="s">
        <v>25</v>
      </c>
      <c r="J22">
        <v>2.1999999999999999E-2</v>
      </c>
      <c r="K22">
        <v>1.66</v>
      </c>
      <c r="L22" t="s">
        <v>24</v>
      </c>
      <c r="M22">
        <v>34</v>
      </c>
    </row>
    <row r="23" spans="1:13" x14ac:dyDescent="0.25">
      <c r="A23">
        <v>19</v>
      </c>
      <c r="B23" t="s">
        <v>26</v>
      </c>
      <c r="C23" t="s">
        <v>23</v>
      </c>
      <c r="D23">
        <v>5.3999999999999999E-2</v>
      </c>
      <c r="E23" t="s">
        <v>24</v>
      </c>
      <c r="F23">
        <v>100</v>
      </c>
      <c r="G23">
        <v>2.1753999999999998</v>
      </c>
      <c r="H23">
        <v>86.74</v>
      </c>
      <c r="I23" t="s">
        <v>25</v>
      </c>
      <c r="J23">
        <v>2.1999999999999999E-2</v>
      </c>
      <c r="K23">
        <v>1.69</v>
      </c>
      <c r="L23" t="s">
        <v>24</v>
      </c>
      <c r="M23">
        <v>33</v>
      </c>
    </row>
    <row r="24" spans="1:13" x14ac:dyDescent="0.25">
      <c r="A24">
        <v>20</v>
      </c>
      <c r="B24">
        <v>50</v>
      </c>
      <c r="C24" t="s">
        <v>23</v>
      </c>
      <c r="D24">
        <v>5.3999999999999999E-2</v>
      </c>
      <c r="E24" t="s">
        <v>24</v>
      </c>
      <c r="F24">
        <v>100</v>
      </c>
      <c r="G24">
        <v>11.1088</v>
      </c>
      <c r="H24">
        <v>447</v>
      </c>
      <c r="I24" t="s">
        <v>25</v>
      </c>
      <c r="J24">
        <v>2.1999999999999999E-2</v>
      </c>
      <c r="K24">
        <v>1.65</v>
      </c>
      <c r="L24" t="s">
        <v>24</v>
      </c>
      <c r="M24">
        <v>34</v>
      </c>
    </row>
    <row r="25" spans="1:13" x14ac:dyDescent="0.25">
      <c r="A25">
        <v>21</v>
      </c>
      <c r="B25">
        <v>75</v>
      </c>
      <c r="C25" t="s">
        <v>23</v>
      </c>
      <c r="D25">
        <v>5.3999999999999999E-2</v>
      </c>
      <c r="E25" t="s">
        <v>24</v>
      </c>
      <c r="F25">
        <v>100</v>
      </c>
      <c r="G25">
        <v>16.515000000000001</v>
      </c>
      <c r="H25">
        <v>666.07</v>
      </c>
      <c r="I25" t="s">
        <v>25</v>
      </c>
      <c r="J25">
        <v>2.1999999999999999E-2</v>
      </c>
      <c r="K25">
        <v>1.64</v>
      </c>
      <c r="L25" t="s">
        <v>24</v>
      </c>
      <c r="M25">
        <v>34</v>
      </c>
    </row>
    <row r="26" spans="1:13" x14ac:dyDescent="0.25">
      <c r="A26">
        <v>22</v>
      </c>
      <c r="B26">
        <v>100</v>
      </c>
      <c r="C26" t="s">
        <v>23</v>
      </c>
      <c r="D26">
        <v>5.3999999999999999E-2</v>
      </c>
      <c r="E26" t="s">
        <v>24</v>
      </c>
      <c r="F26">
        <v>100</v>
      </c>
      <c r="G26">
        <v>22.587299999999999</v>
      </c>
      <c r="H26">
        <v>909.08</v>
      </c>
      <c r="I26" t="s">
        <v>25</v>
      </c>
      <c r="J26">
        <v>2.1999999999999999E-2</v>
      </c>
      <c r="K26">
        <v>1.67</v>
      </c>
      <c r="L26" t="s">
        <v>24</v>
      </c>
      <c r="M26">
        <v>34</v>
      </c>
    </row>
    <row r="27" spans="1:13" x14ac:dyDescent="0.25">
      <c r="A27">
        <v>23</v>
      </c>
      <c r="B27">
        <v>125</v>
      </c>
      <c r="C27" t="s">
        <v>23</v>
      </c>
      <c r="D27">
        <v>5.3999999999999999E-2</v>
      </c>
      <c r="E27" t="s">
        <v>24</v>
      </c>
      <c r="F27">
        <v>100</v>
      </c>
      <c r="G27">
        <v>27.926600000000001</v>
      </c>
      <c r="H27">
        <v>1126.9000000000001</v>
      </c>
      <c r="I27" t="s">
        <v>25</v>
      </c>
      <c r="J27">
        <v>2.1999999999999999E-2</v>
      </c>
      <c r="K27">
        <v>1.66</v>
      </c>
      <c r="L27" t="s">
        <v>24</v>
      </c>
      <c r="M27">
        <v>34</v>
      </c>
    </row>
    <row r="28" spans="1:13" x14ac:dyDescent="0.25">
      <c r="A28">
        <v>24</v>
      </c>
      <c r="B28">
        <v>150</v>
      </c>
      <c r="C28" t="s">
        <v>23</v>
      </c>
      <c r="D28">
        <v>5.3999999999999999E-2</v>
      </c>
      <c r="E28" t="s">
        <v>24</v>
      </c>
      <c r="F28">
        <v>100</v>
      </c>
      <c r="G28">
        <v>33.8581</v>
      </c>
      <c r="H28">
        <v>1366.75</v>
      </c>
      <c r="I28" t="s">
        <v>25</v>
      </c>
      <c r="J28">
        <v>2.1999999999999999E-2</v>
      </c>
      <c r="K28">
        <v>1.69</v>
      </c>
      <c r="L28" t="s">
        <v>24</v>
      </c>
      <c r="M28">
        <v>34</v>
      </c>
    </row>
    <row r="29" spans="1:13" x14ac:dyDescent="0.25">
      <c r="A29">
        <v>25</v>
      </c>
      <c r="B29">
        <v>100</v>
      </c>
      <c r="C29" t="s">
        <v>23</v>
      </c>
      <c r="D29">
        <v>5.3999999999999999E-2</v>
      </c>
      <c r="E29" t="s">
        <v>24</v>
      </c>
      <c r="F29">
        <v>100</v>
      </c>
      <c r="G29">
        <v>23.320900000000002</v>
      </c>
      <c r="H29">
        <v>953.18</v>
      </c>
      <c r="I29" t="s">
        <v>25</v>
      </c>
      <c r="J29">
        <v>2.1999999999999999E-2</v>
      </c>
      <c r="K29">
        <v>1.68</v>
      </c>
      <c r="L29" t="s">
        <v>24</v>
      </c>
      <c r="M29">
        <v>35</v>
      </c>
    </row>
    <row r="30" spans="1:13" x14ac:dyDescent="0.25">
      <c r="A30">
        <v>26</v>
      </c>
      <c r="B30">
        <v>125</v>
      </c>
      <c r="C30" t="s">
        <v>23</v>
      </c>
      <c r="D30">
        <v>5.3999999999999999E-2</v>
      </c>
      <c r="E30" t="s">
        <v>24</v>
      </c>
      <c r="F30">
        <v>100</v>
      </c>
      <c r="G30">
        <v>28.6448</v>
      </c>
      <c r="H30">
        <v>1156.56</v>
      </c>
      <c r="I30" t="s">
        <v>25</v>
      </c>
      <c r="J30">
        <v>2.1999999999999999E-2</v>
      </c>
      <c r="K30">
        <v>1.63</v>
      </c>
      <c r="L30" t="s">
        <v>24</v>
      </c>
      <c r="M30">
        <v>34</v>
      </c>
    </row>
    <row r="31" spans="1:13" x14ac:dyDescent="0.25">
      <c r="A31">
        <v>27</v>
      </c>
      <c r="B31" t="s">
        <v>26</v>
      </c>
      <c r="C31" t="s">
        <v>23</v>
      </c>
      <c r="D31">
        <v>5.3999999999999999E-2</v>
      </c>
      <c r="E31" t="s">
        <v>24</v>
      </c>
      <c r="F31">
        <v>100</v>
      </c>
      <c r="G31">
        <v>2.2606000000000002</v>
      </c>
      <c r="H31">
        <v>90.02</v>
      </c>
      <c r="I31" t="s">
        <v>25</v>
      </c>
      <c r="J31">
        <v>2.1999999999999999E-2</v>
      </c>
      <c r="K31">
        <v>1.64</v>
      </c>
      <c r="L31" t="s">
        <v>24</v>
      </c>
      <c r="M31">
        <v>33</v>
      </c>
    </row>
    <row r="32" spans="1:13" x14ac:dyDescent="0.25">
      <c r="A32" t="s">
        <v>27</v>
      </c>
      <c r="D32">
        <v>9.1999999999999998E-2</v>
      </c>
      <c r="E32">
        <v>0</v>
      </c>
      <c r="F32">
        <v>100</v>
      </c>
      <c r="G32">
        <v>80.436099999999996</v>
      </c>
      <c r="H32">
        <v>1369.53</v>
      </c>
      <c r="J32">
        <v>9.5000000000000001E-2</v>
      </c>
      <c r="K32">
        <v>1.93</v>
      </c>
      <c r="L32">
        <v>0</v>
      </c>
      <c r="M32">
        <v>68</v>
      </c>
    </row>
    <row r="33" spans="1:13" x14ac:dyDescent="0.25">
      <c r="A33" t="s">
        <v>28</v>
      </c>
      <c r="D33">
        <v>5.5E-2</v>
      </c>
      <c r="E33" t="s">
        <v>24</v>
      </c>
      <c r="F33">
        <v>100</v>
      </c>
      <c r="G33">
        <v>21.4772</v>
      </c>
      <c r="H33">
        <v>778.71</v>
      </c>
      <c r="J33">
        <v>2.4E-2</v>
      </c>
      <c r="K33">
        <v>1.62</v>
      </c>
      <c r="L33" t="s">
        <v>24</v>
      </c>
      <c r="M33">
        <v>35</v>
      </c>
    </row>
    <row r="34" spans="1:13" x14ac:dyDescent="0.25">
      <c r="A34" t="s">
        <v>29</v>
      </c>
      <c r="D34">
        <v>5.3999999999999999E-2</v>
      </c>
      <c r="E34">
        <v>0</v>
      </c>
      <c r="F34">
        <v>100</v>
      </c>
      <c r="G34">
        <v>4.3900000000000002E-2</v>
      </c>
      <c r="H34">
        <v>2.7</v>
      </c>
      <c r="J34">
        <v>1.4999999999999999E-2</v>
      </c>
      <c r="K34">
        <v>0.9</v>
      </c>
      <c r="L34">
        <v>0</v>
      </c>
      <c r="M34">
        <v>5</v>
      </c>
    </row>
    <row r="35" spans="1:13" x14ac:dyDescent="0.25">
      <c r="A35" t="s">
        <v>30</v>
      </c>
      <c r="D35">
        <v>7.0000000000000001E-3</v>
      </c>
      <c r="E35" t="s">
        <v>24</v>
      </c>
      <c r="F35">
        <v>0</v>
      </c>
      <c r="G35">
        <v>15.9916</v>
      </c>
      <c r="H35">
        <v>437.65</v>
      </c>
      <c r="J35">
        <v>1.4E-2</v>
      </c>
      <c r="K35">
        <v>0.21</v>
      </c>
      <c r="L35" t="s">
        <v>24</v>
      </c>
      <c r="M35">
        <v>9</v>
      </c>
    </row>
    <row r="36" spans="1:13" x14ac:dyDescent="0.25">
      <c r="A36" t="s">
        <v>31</v>
      </c>
      <c r="D36" s="1">
        <v>0.1303</v>
      </c>
      <c r="E36" t="s">
        <v>24</v>
      </c>
      <c r="F36" s="1">
        <v>0</v>
      </c>
      <c r="G36" s="1">
        <v>0.74460000000000004</v>
      </c>
      <c r="H36" s="1">
        <v>0.56200000000000006</v>
      </c>
      <c r="J36" s="1">
        <v>0.59409999999999996</v>
      </c>
      <c r="K36" s="1">
        <v>0.13100000000000001</v>
      </c>
      <c r="L36" t="s">
        <v>24</v>
      </c>
      <c r="M36" s="1">
        <v>0.2621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>
      <selection activeCell="B31" sqref="B8:B31"/>
    </sheetView>
  </sheetViews>
  <sheetFormatPr defaultRowHeight="15" x14ac:dyDescent="0.25"/>
  <cols>
    <col min="1" max="1" width="26.140625" bestFit="1" customWidth="1"/>
    <col min="2" max="2" width="14.7109375" bestFit="1" customWidth="1"/>
    <col min="3" max="6" width="12.85546875" hidden="1" customWidth="1"/>
    <col min="7" max="8" width="12.85546875" bestFit="1" customWidth="1"/>
    <col min="9" max="13" width="12.8554687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F2" t="s">
        <v>16</v>
      </c>
      <c r="G2" t="s">
        <v>17</v>
      </c>
      <c r="H2" t="s">
        <v>18</v>
      </c>
      <c r="J2" t="s">
        <v>15</v>
      </c>
      <c r="K2" t="s">
        <v>19</v>
      </c>
      <c r="L2" t="s">
        <v>19</v>
      </c>
      <c r="M2" t="s">
        <v>19</v>
      </c>
    </row>
    <row r="3" spans="1:13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hidden="1" x14ac:dyDescent="0.25"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hidden="1" x14ac:dyDescent="0.25">
      <c r="A5">
        <v>1</v>
      </c>
      <c r="B5" t="s">
        <v>22</v>
      </c>
      <c r="C5" t="s">
        <v>23</v>
      </c>
      <c r="D5">
        <v>9.6000000000000002E-2</v>
      </c>
      <c r="E5" t="s">
        <v>24</v>
      </c>
      <c r="F5">
        <v>100</v>
      </c>
      <c r="G5">
        <v>73.132300000000001</v>
      </c>
      <c r="H5">
        <v>726.95</v>
      </c>
      <c r="I5" t="s">
        <v>25</v>
      </c>
      <c r="J5">
        <v>9.9000000000000005E-2</v>
      </c>
      <c r="K5">
        <v>1.79</v>
      </c>
      <c r="L5" t="s">
        <v>24</v>
      </c>
      <c r="M5">
        <v>5</v>
      </c>
    </row>
    <row r="6" spans="1:13" hidden="1" x14ac:dyDescent="0.25">
      <c r="A6">
        <v>2</v>
      </c>
      <c r="B6" t="s">
        <v>22</v>
      </c>
      <c r="C6" t="s">
        <v>23</v>
      </c>
      <c r="D6">
        <v>5.3999999999999999E-2</v>
      </c>
      <c r="E6" t="s">
        <v>24</v>
      </c>
      <c r="F6">
        <v>100</v>
      </c>
      <c r="G6">
        <v>5.8200000000000002E-2</v>
      </c>
      <c r="H6">
        <v>3.09</v>
      </c>
      <c r="I6" t="s">
        <v>25</v>
      </c>
      <c r="J6">
        <v>1.7999999999999999E-2</v>
      </c>
      <c r="K6">
        <v>0.91</v>
      </c>
      <c r="L6" t="s">
        <v>24</v>
      </c>
      <c r="M6">
        <v>47</v>
      </c>
    </row>
    <row r="7" spans="1:13" hidden="1" x14ac:dyDescent="0.25">
      <c r="A7">
        <v>3</v>
      </c>
      <c r="B7" t="s">
        <v>22</v>
      </c>
      <c r="C7" t="s">
        <v>23</v>
      </c>
      <c r="D7">
        <v>5.3999999999999999E-2</v>
      </c>
      <c r="E7" t="s">
        <v>24</v>
      </c>
      <c r="F7">
        <v>96.52</v>
      </c>
      <c r="G7">
        <v>6.3899999999999998E-2</v>
      </c>
      <c r="H7">
        <v>3.37</v>
      </c>
      <c r="I7" t="s">
        <v>25</v>
      </c>
      <c r="J7">
        <v>1.7000000000000001E-2</v>
      </c>
      <c r="K7">
        <v>1.1399999999999999</v>
      </c>
      <c r="L7">
        <v>3.78</v>
      </c>
      <c r="M7">
        <v>54</v>
      </c>
    </row>
    <row r="8" spans="1:13" x14ac:dyDescent="0.25">
      <c r="A8">
        <v>4</v>
      </c>
      <c r="B8">
        <v>50</v>
      </c>
      <c r="C8" t="s">
        <v>23</v>
      </c>
      <c r="D8">
        <v>5.3999999999999999E-2</v>
      </c>
      <c r="E8" t="s">
        <v>24</v>
      </c>
      <c r="F8">
        <v>100</v>
      </c>
      <c r="G8">
        <v>10.8795</v>
      </c>
      <c r="H8">
        <v>436.35</v>
      </c>
      <c r="I8" t="s">
        <v>25</v>
      </c>
      <c r="J8">
        <v>2.1999999999999999E-2</v>
      </c>
      <c r="K8">
        <v>1.64</v>
      </c>
      <c r="L8" t="s">
        <v>24</v>
      </c>
      <c r="M8">
        <v>34</v>
      </c>
    </row>
    <row r="9" spans="1:13" x14ac:dyDescent="0.25">
      <c r="A9">
        <v>5</v>
      </c>
      <c r="B9">
        <v>75</v>
      </c>
      <c r="C9" t="s">
        <v>23</v>
      </c>
      <c r="D9">
        <v>5.3999999999999999E-2</v>
      </c>
      <c r="E9" t="s">
        <v>24</v>
      </c>
      <c r="F9">
        <v>100</v>
      </c>
      <c r="G9">
        <v>16.3095</v>
      </c>
      <c r="H9">
        <v>653.94000000000005</v>
      </c>
      <c r="I9" t="s">
        <v>25</v>
      </c>
      <c r="J9">
        <v>2.1999999999999999E-2</v>
      </c>
      <c r="K9">
        <v>1.71</v>
      </c>
      <c r="L9" t="s">
        <v>24</v>
      </c>
      <c r="M9">
        <v>34</v>
      </c>
    </row>
    <row r="10" spans="1:13" x14ac:dyDescent="0.25">
      <c r="A10">
        <v>6</v>
      </c>
      <c r="B10">
        <v>100</v>
      </c>
      <c r="C10" t="s">
        <v>23</v>
      </c>
      <c r="D10">
        <v>5.3999999999999999E-2</v>
      </c>
      <c r="E10" t="s">
        <v>24</v>
      </c>
      <c r="F10">
        <v>100</v>
      </c>
      <c r="G10">
        <v>22.0944</v>
      </c>
      <c r="H10">
        <v>898.21</v>
      </c>
      <c r="I10" t="s">
        <v>25</v>
      </c>
      <c r="J10">
        <v>2.1000000000000001E-2</v>
      </c>
      <c r="K10">
        <v>1.66</v>
      </c>
      <c r="L10" t="s">
        <v>24</v>
      </c>
      <c r="M10">
        <v>35</v>
      </c>
    </row>
    <row r="11" spans="1:13" x14ac:dyDescent="0.25">
      <c r="A11">
        <v>7</v>
      </c>
      <c r="B11">
        <v>125</v>
      </c>
      <c r="C11" t="s">
        <v>23</v>
      </c>
      <c r="D11">
        <v>5.3999999999999999E-2</v>
      </c>
      <c r="E11" t="s">
        <v>24</v>
      </c>
      <c r="F11">
        <v>100</v>
      </c>
      <c r="G11">
        <v>26.896699999999999</v>
      </c>
      <c r="H11">
        <v>1073.21</v>
      </c>
      <c r="I11" t="s">
        <v>25</v>
      </c>
      <c r="J11">
        <v>2.1999999999999999E-2</v>
      </c>
      <c r="K11">
        <v>1.68</v>
      </c>
      <c r="L11" t="s">
        <v>24</v>
      </c>
      <c r="M11">
        <v>34</v>
      </c>
    </row>
    <row r="12" spans="1:13" x14ac:dyDescent="0.25">
      <c r="A12">
        <v>8</v>
      </c>
      <c r="B12">
        <v>150</v>
      </c>
      <c r="C12" t="s">
        <v>23</v>
      </c>
      <c r="D12">
        <v>5.3999999999999999E-2</v>
      </c>
      <c r="E12" t="s">
        <v>24</v>
      </c>
      <c r="F12">
        <v>100</v>
      </c>
      <c r="G12">
        <v>33.9818</v>
      </c>
      <c r="H12">
        <v>1362.15</v>
      </c>
      <c r="I12" t="s">
        <v>25</v>
      </c>
      <c r="J12">
        <v>2.1999999999999999E-2</v>
      </c>
      <c r="K12">
        <v>1.66</v>
      </c>
      <c r="L12" t="s">
        <v>24</v>
      </c>
      <c r="M12">
        <v>34</v>
      </c>
    </row>
    <row r="13" spans="1:13" x14ac:dyDescent="0.25">
      <c r="A13">
        <v>9</v>
      </c>
      <c r="B13">
        <v>150</v>
      </c>
      <c r="C13" t="s">
        <v>23</v>
      </c>
      <c r="D13">
        <v>5.3999999999999999E-2</v>
      </c>
      <c r="E13" t="s">
        <v>24</v>
      </c>
      <c r="F13">
        <v>100</v>
      </c>
      <c r="G13">
        <v>34.388199999999998</v>
      </c>
      <c r="H13">
        <v>1367.15</v>
      </c>
      <c r="I13" t="s">
        <v>25</v>
      </c>
      <c r="J13">
        <v>2.1999999999999999E-2</v>
      </c>
      <c r="K13">
        <v>1.7</v>
      </c>
      <c r="L13" t="s">
        <v>24</v>
      </c>
      <c r="M13">
        <v>33</v>
      </c>
    </row>
    <row r="14" spans="1:13" x14ac:dyDescent="0.25">
      <c r="A14">
        <v>10</v>
      </c>
      <c r="B14">
        <v>50</v>
      </c>
      <c r="C14" t="s">
        <v>23</v>
      </c>
      <c r="D14">
        <v>5.3999999999999999E-2</v>
      </c>
      <c r="E14" t="s">
        <v>24</v>
      </c>
      <c r="F14">
        <v>100</v>
      </c>
      <c r="G14">
        <v>12.666499999999999</v>
      </c>
      <c r="H14">
        <v>503.21</v>
      </c>
      <c r="I14" t="s">
        <v>25</v>
      </c>
      <c r="J14">
        <v>2.1999999999999999E-2</v>
      </c>
      <c r="K14">
        <v>1.68</v>
      </c>
      <c r="L14" t="s">
        <v>24</v>
      </c>
      <c r="M14">
        <v>33</v>
      </c>
    </row>
    <row r="15" spans="1:13" x14ac:dyDescent="0.25">
      <c r="A15">
        <v>11</v>
      </c>
      <c r="B15" t="s">
        <v>26</v>
      </c>
      <c r="C15" t="s">
        <v>23</v>
      </c>
      <c r="D15">
        <v>5.3999999999999999E-2</v>
      </c>
      <c r="E15" t="s">
        <v>24</v>
      </c>
      <c r="F15">
        <v>100</v>
      </c>
      <c r="G15">
        <v>1.9676</v>
      </c>
      <c r="H15">
        <v>77.510000000000005</v>
      </c>
      <c r="I15" t="s">
        <v>25</v>
      </c>
      <c r="J15">
        <v>2.1999999999999999E-2</v>
      </c>
      <c r="K15">
        <v>1.68</v>
      </c>
      <c r="L15" t="s">
        <v>24</v>
      </c>
      <c r="M15">
        <v>33</v>
      </c>
    </row>
    <row r="16" spans="1:13" x14ac:dyDescent="0.25">
      <c r="A16">
        <v>12</v>
      </c>
      <c r="B16">
        <v>50</v>
      </c>
      <c r="C16" t="s">
        <v>23</v>
      </c>
      <c r="D16">
        <v>5.3999999999999999E-2</v>
      </c>
      <c r="E16" t="s">
        <v>24</v>
      </c>
      <c r="F16">
        <v>100</v>
      </c>
      <c r="G16">
        <v>10.769</v>
      </c>
      <c r="H16">
        <v>430.57</v>
      </c>
      <c r="I16" t="s">
        <v>25</v>
      </c>
      <c r="J16">
        <v>2.1999999999999999E-2</v>
      </c>
      <c r="K16">
        <v>1.68</v>
      </c>
      <c r="L16" t="s">
        <v>24</v>
      </c>
      <c r="M16">
        <v>33</v>
      </c>
    </row>
    <row r="17" spans="1:13" x14ac:dyDescent="0.25">
      <c r="A17">
        <v>13</v>
      </c>
      <c r="B17">
        <v>75</v>
      </c>
      <c r="C17" t="s">
        <v>23</v>
      </c>
      <c r="D17">
        <v>5.3999999999999999E-2</v>
      </c>
      <c r="E17" t="s">
        <v>24</v>
      </c>
      <c r="F17">
        <v>100</v>
      </c>
      <c r="G17">
        <v>16.1736</v>
      </c>
      <c r="H17">
        <v>647.03</v>
      </c>
      <c r="I17" t="s">
        <v>25</v>
      </c>
      <c r="J17">
        <v>2.1999999999999999E-2</v>
      </c>
      <c r="K17">
        <v>1.61</v>
      </c>
      <c r="L17" t="s">
        <v>24</v>
      </c>
      <c r="M17">
        <v>34</v>
      </c>
    </row>
    <row r="18" spans="1:13" x14ac:dyDescent="0.25">
      <c r="A18">
        <v>14</v>
      </c>
      <c r="B18">
        <v>100</v>
      </c>
      <c r="C18" t="s">
        <v>23</v>
      </c>
      <c r="D18">
        <v>5.3999999999999999E-2</v>
      </c>
      <c r="E18" t="s">
        <v>24</v>
      </c>
      <c r="F18">
        <v>100</v>
      </c>
      <c r="G18">
        <v>22.080400000000001</v>
      </c>
      <c r="H18">
        <v>895.88</v>
      </c>
      <c r="I18" t="s">
        <v>25</v>
      </c>
      <c r="J18">
        <v>2.1999999999999999E-2</v>
      </c>
      <c r="K18">
        <v>1.66</v>
      </c>
      <c r="L18" t="s">
        <v>24</v>
      </c>
      <c r="M18">
        <v>35</v>
      </c>
    </row>
    <row r="19" spans="1:13" x14ac:dyDescent="0.25">
      <c r="A19">
        <v>15</v>
      </c>
      <c r="B19">
        <v>125</v>
      </c>
      <c r="C19" t="s">
        <v>23</v>
      </c>
      <c r="D19">
        <v>5.3999999999999999E-2</v>
      </c>
      <c r="E19" t="s">
        <v>24</v>
      </c>
      <c r="F19">
        <v>100</v>
      </c>
      <c r="G19">
        <v>27.023399999999999</v>
      </c>
      <c r="H19">
        <v>1087.42</v>
      </c>
      <c r="I19" t="s">
        <v>25</v>
      </c>
      <c r="J19">
        <v>2.1999999999999999E-2</v>
      </c>
      <c r="K19">
        <v>1.66</v>
      </c>
      <c r="L19" t="s">
        <v>24</v>
      </c>
      <c r="M19">
        <v>34</v>
      </c>
    </row>
    <row r="20" spans="1:13" x14ac:dyDescent="0.25">
      <c r="A20">
        <v>16</v>
      </c>
      <c r="B20">
        <v>150</v>
      </c>
      <c r="C20" t="s">
        <v>23</v>
      </c>
      <c r="D20">
        <v>5.3999999999999999E-2</v>
      </c>
      <c r="E20" t="s">
        <v>24</v>
      </c>
      <c r="F20">
        <v>100</v>
      </c>
      <c r="G20">
        <v>33.830399999999997</v>
      </c>
      <c r="H20">
        <v>1364.49</v>
      </c>
      <c r="I20" t="s">
        <v>25</v>
      </c>
      <c r="J20">
        <v>2.1999999999999999E-2</v>
      </c>
      <c r="K20">
        <v>1.65</v>
      </c>
      <c r="L20" t="s">
        <v>24</v>
      </c>
      <c r="M20">
        <v>34</v>
      </c>
    </row>
    <row r="21" spans="1:13" x14ac:dyDescent="0.25">
      <c r="A21">
        <v>17</v>
      </c>
      <c r="B21">
        <v>150</v>
      </c>
      <c r="C21" t="s">
        <v>23</v>
      </c>
      <c r="D21">
        <v>5.3999999999999999E-2</v>
      </c>
      <c r="E21" t="s">
        <v>24</v>
      </c>
      <c r="F21">
        <v>100</v>
      </c>
      <c r="G21">
        <v>34.3245</v>
      </c>
      <c r="H21">
        <v>1384.01</v>
      </c>
      <c r="I21" t="s">
        <v>25</v>
      </c>
      <c r="J21">
        <v>2.1999999999999999E-2</v>
      </c>
      <c r="K21">
        <v>1.68</v>
      </c>
      <c r="L21" t="s">
        <v>24</v>
      </c>
      <c r="M21">
        <v>34</v>
      </c>
    </row>
    <row r="22" spans="1:13" x14ac:dyDescent="0.25">
      <c r="A22">
        <v>18</v>
      </c>
      <c r="B22">
        <v>50</v>
      </c>
      <c r="C22" t="s">
        <v>23</v>
      </c>
      <c r="D22">
        <v>5.3999999999999999E-2</v>
      </c>
      <c r="E22" t="s">
        <v>24</v>
      </c>
      <c r="F22">
        <v>100</v>
      </c>
      <c r="G22">
        <v>12.625500000000001</v>
      </c>
      <c r="H22">
        <v>505.9</v>
      </c>
      <c r="I22" t="s">
        <v>25</v>
      </c>
      <c r="J22">
        <v>2.1999999999999999E-2</v>
      </c>
      <c r="K22">
        <v>1.63</v>
      </c>
      <c r="L22" t="s">
        <v>24</v>
      </c>
      <c r="M22">
        <v>34</v>
      </c>
    </row>
    <row r="23" spans="1:13" x14ac:dyDescent="0.25">
      <c r="A23">
        <v>19</v>
      </c>
      <c r="B23" t="s">
        <v>26</v>
      </c>
      <c r="C23" t="s">
        <v>23</v>
      </c>
      <c r="D23">
        <v>5.3999999999999999E-2</v>
      </c>
      <c r="E23" t="s">
        <v>24</v>
      </c>
      <c r="F23">
        <v>100</v>
      </c>
      <c r="G23">
        <v>1.8041</v>
      </c>
      <c r="H23">
        <v>71.31</v>
      </c>
      <c r="I23" t="s">
        <v>25</v>
      </c>
      <c r="J23">
        <v>2.1999999999999999E-2</v>
      </c>
      <c r="K23">
        <v>1.66</v>
      </c>
      <c r="L23" t="s">
        <v>24</v>
      </c>
      <c r="M23">
        <v>33</v>
      </c>
    </row>
    <row r="24" spans="1:13" x14ac:dyDescent="0.25">
      <c r="A24">
        <v>20</v>
      </c>
      <c r="B24">
        <v>50</v>
      </c>
      <c r="C24" t="s">
        <v>23</v>
      </c>
      <c r="D24">
        <v>5.3999999999999999E-2</v>
      </c>
      <c r="E24" t="s">
        <v>24</v>
      </c>
      <c r="F24">
        <v>100</v>
      </c>
      <c r="G24">
        <v>10.6365</v>
      </c>
      <c r="H24">
        <v>425.4</v>
      </c>
      <c r="I24" t="s">
        <v>25</v>
      </c>
      <c r="J24">
        <v>2.1999999999999999E-2</v>
      </c>
      <c r="K24">
        <v>1.58</v>
      </c>
      <c r="L24" t="s">
        <v>24</v>
      </c>
      <c r="M24">
        <v>33</v>
      </c>
    </row>
    <row r="25" spans="1:13" x14ac:dyDescent="0.25">
      <c r="A25">
        <v>21</v>
      </c>
      <c r="B25">
        <v>75</v>
      </c>
      <c r="C25" t="s">
        <v>23</v>
      </c>
      <c r="D25">
        <v>5.3999999999999999E-2</v>
      </c>
      <c r="E25" t="s">
        <v>24</v>
      </c>
      <c r="F25">
        <v>100</v>
      </c>
      <c r="G25">
        <v>16.1065</v>
      </c>
      <c r="H25">
        <v>647.02</v>
      </c>
      <c r="I25" t="s">
        <v>25</v>
      </c>
      <c r="J25">
        <v>2.1999999999999999E-2</v>
      </c>
      <c r="K25">
        <v>1.67</v>
      </c>
      <c r="L25" t="s">
        <v>24</v>
      </c>
      <c r="M25">
        <v>34</v>
      </c>
    </row>
    <row r="26" spans="1:13" x14ac:dyDescent="0.25">
      <c r="A26">
        <v>22</v>
      </c>
      <c r="B26">
        <v>100</v>
      </c>
      <c r="C26" t="s">
        <v>23</v>
      </c>
      <c r="D26">
        <v>5.3999999999999999E-2</v>
      </c>
      <c r="E26" t="s">
        <v>24</v>
      </c>
      <c r="F26">
        <v>100</v>
      </c>
      <c r="G26">
        <v>21.951799999999999</v>
      </c>
      <c r="H26">
        <v>890.26</v>
      </c>
      <c r="I26" t="s">
        <v>25</v>
      </c>
      <c r="J26">
        <v>2.1999999999999999E-2</v>
      </c>
      <c r="K26">
        <v>1.64</v>
      </c>
      <c r="L26" t="s">
        <v>24</v>
      </c>
      <c r="M26">
        <v>35</v>
      </c>
    </row>
    <row r="27" spans="1:13" x14ac:dyDescent="0.25">
      <c r="A27">
        <v>23</v>
      </c>
      <c r="B27">
        <v>125</v>
      </c>
      <c r="C27" t="s">
        <v>23</v>
      </c>
      <c r="D27">
        <v>5.3999999999999999E-2</v>
      </c>
      <c r="E27" t="s">
        <v>24</v>
      </c>
      <c r="F27">
        <v>100</v>
      </c>
      <c r="G27">
        <v>26.726500000000001</v>
      </c>
      <c r="H27">
        <v>1076.95</v>
      </c>
      <c r="I27" t="s">
        <v>25</v>
      </c>
      <c r="J27">
        <v>2.1999999999999999E-2</v>
      </c>
      <c r="K27">
        <v>1.65</v>
      </c>
      <c r="L27" t="s">
        <v>24</v>
      </c>
      <c r="M27">
        <v>34</v>
      </c>
    </row>
    <row r="28" spans="1:13" x14ac:dyDescent="0.25">
      <c r="A28">
        <v>24</v>
      </c>
      <c r="B28">
        <v>150</v>
      </c>
      <c r="C28" t="s">
        <v>23</v>
      </c>
      <c r="D28">
        <v>5.3999999999999999E-2</v>
      </c>
      <c r="E28" t="s">
        <v>24</v>
      </c>
      <c r="F28">
        <v>100</v>
      </c>
      <c r="G28">
        <v>33.734000000000002</v>
      </c>
      <c r="H28">
        <v>1361.23</v>
      </c>
      <c r="I28" t="s">
        <v>25</v>
      </c>
      <c r="J28">
        <v>2.1999999999999999E-2</v>
      </c>
      <c r="K28">
        <v>1.64</v>
      </c>
      <c r="L28" t="s">
        <v>24</v>
      </c>
      <c r="M28">
        <v>34</v>
      </c>
    </row>
    <row r="29" spans="1:13" x14ac:dyDescent="0.25">
      <c r="A29">
        <v>25</v>
      </c>
      <c r="B29">
        <v>150</v>
      </c>
      <c r="C29" t="s">
        <v>23</v>
      </c>
      <c r="D29">
        <v>5.3999999999999999E-2</v>
      </c>
      <c r="E29" t="s">
        <v>24</v>
      </c>
      <c r="F29">
        <v>100</v>
      </c>
      <c r="G29">
        <v>34.286999999999999</v>
      </c>
      <c r="H29">
        <v>1382.79</v>
      </c>
      <c r="I29" t="s">
        <v>25</v>
      </c>
      <c r="J29">
        <v>2.1999999999999999E-2</v>
      </c>
      <c r="K29">
        <v>1.67</v>
      </c>
      <c r="L29" t="s">
        <v>24</v>
      </c>
      <c r="M29">
        <v>34</v>
      </c>
    </row>
    <row r="30" spans="1:13" x14ac:dyDescent="0.25">
      <c r="A30">
        <v>26</v>
      </c>
      <c r="B30">
        <v>50</v>
      </c>
      <c r="C30" t="s">
        <v>23</v>
      </c>
      <c r="D30">
        <v>5.3999999999999999E-2</v>
      </c>
      <c r="E30" t="s">
        <v>24</v>
      </c>
      <c r="F30">
        <v>100</v>
      </c>
      <c r="G30">
        <v>12.564299999999999</v>
      </c>
      <c r="H30">
        <v>505.3</v>
      </c>
      <c r="I30" t="s">
        <v>25</v>
      </c>
      <c r="J30">
        <v>2.1999999999999999E-2</v>
      </c>
      <c r="K30">
        <v>1.64</v>
      </c>
      <c r="L30" t="s">
        <v>24</v>
      </c>
      <c r="M30">
        <v>34</v>
      </c>
    </row>
    <row r="31" spans="1:13" x14ac:dyDescent="0.25">
      <c r="A31">
        <v>27</v>
      </c>
      <c r="B31" t="s">
        <v>26</v>
      </c>
      <c r="C31" t="s">
        <v>23</v>
      </c>
      <c r="D31">
        <v>5.3999999999999999E-2</v>
      </c>
      <c r="E31" t="s">
        <v>24</v>
      </c>
      <c r="F31">
        <v>100</v>
      </c>
      <c r="G31">
        <v>1.8559000000000001</v>
      </c>
      <c r="H31">
        <v>73.73</v>
      </c>
      <c r="I31" t="s">
        <v>25</v>
      </c>
      <c r="J31">
        <v>2.1999999999999999E-2</v>
      </c>
      <c r="K31">
        <v>1.66</v>
      </c>
      <c r="L31" t="s">
        <v>24</v>
      </c>
      <c r="M31">
        <v>33</v>
      </c>
    </row>
    <row r="32" spans="1:13" x14ac:dyDescent="0.25">
      <c r="A32" t="s">
        <v>27</v>
      </c>
      <c r="D32">
        <v>9.6000000000000002E-2</v>
      </c>
      <c r="E32">
        <v>0</v>
      </c>
      <c r="F32">
        <v>100</v>
      </c>
      <c r="G32">
        <v>73.132300000000001</v>
      </c>
      <c r="H32">
        <v>1384.01</v>
      </c>
      <c r="J32">
        <v>9.9000000000000005E-2</v>
      </c>
      <c r="K32">
        <v>1.79</v>
      </c>
      <c r="L32">
        <v>3.78</v>
      </c>
      <c r="M32">
        <v>54</v>
      </c>
    </row>
    <row r="33" spans="1:13" x14ac:dyDescent="0.25">
      <c r="A33" t="s">
        <v>28</v>
      </c>
      <c r="D33">
        <v>5.6000000000000001E-2</v>
      </c>
      <c r="E33" t="s">
        <v>24</v>
      </c>
      <c r="F33">
        <v>99.87</v>
      </c>
      <c r="G33">
        <v>20.3308</v>
      </c>
      <c r="H33">
        <v>735.35</v>
      </c>
      <c r="J33">
        <v>2.4E-2</v>
      </c>
      <c r="K33">
        <v>1.62</v>
      </c>
      <c r="L33">
        <v>3.78</v>
      </c>
      <c r="M33">
        <v>34</v>
      </c>
    </row>
    <row r="34" spans="1:13" x14ac:dyDescent="0.25">
      <c r="A34" t="s">
        <v>29</v>
      </c>
      <c r="D34">
        <v>5.3999999999999999E-2</v>
      </c>
      <c r="E34">
        <v>0</v>
      </c>
      <c r="F34">
        <v>96.52</v>
      </c>
      <c r="G34">
        <v>5.8200000000000002E-2</v>
      </c>
      <c r="H34">
        <v>3.09</v>
      </c>
      <c r="J34">
        <v>1.7000000000000001E-2</v>
      </c>
      <c r="K34">
        <v>0.91</v>
      </c>
      <c r="L34">
        <v>3.78</v>
      </c>
      <c r="M34">
        <v>5</v>
      </c>
    </row>
    <row r="35" spans="1:13" x14ac:dyDescent="0.25">
      <c r="A35" t="s">
        <v>30</v>
      </c>
      <c r="D35">
        <v>8.0000000000000002E-3</v>
      </c>
      <c r="E35" t="s">
        <v>24</v>
      </c>
      <c r="F35">
        <v>0.67</v>
      </c>
      <c r="G35">
        <v>15.701599999999999</v>
      </c>
      <c r="H35">
        <v>467.98</v>
      </c>
      <c r="J35">
        <v>1.4999999999999999E-2</v>
      </c>
      <c r="K35">
        <v>0.18</v>
      </c>
      <c r="L35" t="s">
        <v>24</v>
      </c>
      <c r="M35">
        <v>7</v>
      </c>
    </row>
    <row r="36" spans="1:13" x14ac:dyDescent="0.25">
      <c r="A36" t="s">
        <v>31</v>
      </c>
      <c r="D36" s="1">
        <v>0.1444</v>
      </c>
      <c r="E36" t="s">
        <v>24</v>
      </c>
      <c r="F36" s="1">
        <v>6.7000000000000002E-3</v>
      </c>
      <c r="G36" s="1">
        <v>0.77229999999999999</v>
      </c>
      <c r="H36" s="1">
        <v>0.63639999999999997</v>
      </c>
      <c r="J36" s="1">
        <v>0.61</v>
      </c>
      <c r="K36" s="1">
        <v>0.1099</v>
      </c>
      <c r="L36" t="s">
        <v>24</v>
      </c>
      <c r="M36" s="1">
        <v>0.21740000000000001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opLeftCell="A12" workbookViewId="0">
      <selection activeCell="B8" sqref="B8:G31"/>
    </sheetView>
  </sheetViews>
  <sheetFormatPr defaultRowHeight="15" x14ac:dyDescent="0.25"/>
  <cols>
    <col min="1" max="1" width="26.140625" bestFit="1" customWidth="1"/>
    <col min="2" max="2" width="14.7109375" bestFit="1" customWidth="1"/>
    <col min="3" max="6" width="12.85546875" hidden="1" customWidth="1"/>
    <col min="7" max="8" width="12.85546875" bestFit="1" customWidth="1"/>
    <col min="9" max="13" width="12.8554687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F2" t="s">
        <v>16</v>
      </c>
      <c r="G2" t="s">
        <v>17</v>
      </c>
      <c r="H2" t="s">
        <v>18</v>
      </c>
      <c r="J2" t="s">
        <v>15</v>
      </c>
      <c r="K2" t="s">
        <v>19</v>
      </c>
      <c r="L2" t="s">
        <v>19</v>
      </c>
      <c r="M2" t="s">
        <v>19</v>
      </c>
    </row>
    <row r="3" spans="1:13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hidden="1" x14ac:dyDescent="0.25"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hidden="1" x14ac:dyDescent="0.25">
      <c r="A5">
        <v>1</v>
      </c>
      <c r="B5" t="s">
        <v>22</v>
      </c>
      <c r="C5" t="s">
        <v>23</v>
      </c>
      <c r="D5">
        <v>9.1999999999999998E-2</v>
      </c>
      <c r="E5" t="s">
        <v>24</v>
      </c>
      <c r="F5">
        <v>100</v>
      </c>
      <c r="G5">
        <v>69.803700000000006</v>
      </c>
      <c r="H5">
        <v>704.4</v>
      </c>
      <c r="I5" t="s">
        <v>25</v>
      </c>
      <c r="J5">
        <v>9.7000000000000003E-2</v>
      </c>
      <c r="K5">
        <v>1.93</v>
      </c>
      <c r="L5" t="s">
        <v>24</v>
      </c>
      <c r="M5">
        <v>5</v>
      </c>
    </row>
    <row r="6" spans="1:13" hidden="1" x14ac:dyDescent="0.25">
      <c r="A6">
        <v>2</v>
      </c>
      <c r="B6" t="s">
        <v>22</v>
      </c>
      <c r="C6" t="s">
        <v>23</v>
      </c>
      <c r="D6">
        <v>5.3999999999999999E-2</v>
      </c>
      <c r="E6" t="s">
        <v>24</v>
      </c>
      <c r="F6">
        <v>100</v>
      </c>
      <c r="G6">
        <v>7.6100000000000001E-2</v>
      </c>
      <c r="H6">
        <v>3.66</v>
      </c>
      <c r="I6" t="s">
        <v>25</v>
      </c>
      <c r="J6">
        <v>1.9E-2</v>
      </c>
      <c r="K6">
        <v>1.23</v>
      </c>
      <c r="L6" t="s">
        <v>24</v>
      </c>
      <c r="M6">
        <v>46</v>
      </c>
    </row>
    <row r="7" spans="1:13" hidden="1" x14ac:dyDescent="0.25">
      <c r="A7">
        <v>3</v>
      </c>
      <c r="B7" t="s">
        <v>22</v>
      </c>
      <c r="C7" t="s">
        <v>23</v>
      </c>
      <c r="D7">
        <v>5.3999999999999999E-2</v>
      </c>
      <c r="E7" t="s">
        <v>24</v>
      </c>
      <c r="F7">
        <v>100</v>
      </c>
      <c r="G7">
        <v>6.7500000000000004E-2</v>
      </c>
      <c r="H7">
        <v>3.5</v>
      </c>
      <c r="I7" t="s">
        <v>25</v>
      </c>
      <c r="J7">
        <v>1.7999999999999999E-2</v>
      </c>
      <c r="K7">
        <v>1.0900000000000001</v>
      </c>
      <c r="L7" t="s">
        <v>24</v>
      </c>
      <c r="M7">
        <v>50</v>
      </c>
    </row>
    <row r="8" spans="1:13" x14ac:dyDescent="0.25">
      <c r="A8">
        <v>4</v>
      </c>
      <c r="B8">
        <v>50</v>
      </c>
      <c r="C8" t="s">
        <v>23</v>
      </c>
      <c r="D8">
        <v>5.3999999999999999E-2</v>
      </c>
      <c r="E8" t="s">
        <v>24</v>
      </c>
      <c r="F8">
        <v>100</v>
      </c>
      <c r="G8">
        <v>10.1928</v>
      </c>
      <c r="H8">
        <v>408.73</v>
      </c>
      <c r="I8" t="s">
        <v>25</v>
      </c>
      <c r="J8">
        <v>2.1999999999999999E-2</v>
      </c>
      <c r="K8">
        <v>1.67</v>
      </c>
      <c r="L8" t="s">
        <v>24</v>
      </c>
      <c r="M8">
        <v>34</v>
      </c>
    </row>
    <row r="9" spans="1:13" x14ac:dyDescent="0.25">
      <c r="A9">
        <v>5</v>
      </c>
      <c r="B9">
        <v>75</v>
      </c>
      <c r="C9" t="s">
        <v>23</v>
      </c>
      <c r="D9">
        <v>5.3999999999999999E-2</v>
      </c>
      <c r="E9" t="s">
        <v>24</v>
      </c>
      <c r="F9">
        <v>100</v>
      </c>
      <c r="G9">
        <v>15.944900000000001</v>
      </c>
      <c r="H9">
        <v>640.69000000000005</v>
      </c>
      <c r="I9" t="s">
        <v>25</v>
      </c>
      <c r="J9">
        <v>2.1999999999999999E-2</v>
      </c>
      <c r="K9">
        <v>1.67</v>
      </c>
      <c r="L9" t="s">
        <v>24</v>
      </c>
      <c r="M9">
        <v>34</v>
      </c>
    </row>
    <row r="10" spans="1:13" x14ac:dyDescent="0.25">
      <c r="A10">
        <v>6</v>
      </c>
      <c r="B10">
        <v>100</v>
      </c>
      <c r="C10" t="s">
        <v>23</v>
      </c>
      <c r="D10">
        <v>5.3999999999999999E-2</v>
      </c>
      <c r="E10" t="s">
        <v>24</v>
      </c>
      <c r="F10">
        <v>100</v>
      </c>
      <c r="G10">
        <v>22.225200000000001</v>
      </c>
      <c r="H10">
        <v>893.55</v>
      </c>
      <c r="I10" t="s">
        <v>25</v>
      </c>
      <c r="J10">
        <v>2.1999999999999999E-2</v>
      </c>
      <c r="K10">
        <v>1.65</v>
      </c>
      <c r="L10" t="s">
        <v>24</v>
      </c>
      <c r="M10">
        <v>34</v>
      </c>
    </row>
    <row r="11" spans="1:13" x14ac:dyDescent="0.25">
      <c r="A11">
        <v>7</v>
      </c>
      <c r="B11">
        <v>125</v>
      </c>
      <c r="C11" t="s">
        <v>23</v>
      </c>
      <c r="D11">
        <v>5.3999999999999999E-2</v>
      </c>
      <c r="E11" t="s">
        <v>24</v>
      </c>
      <c r="F11">
        <v>100</v>
      </c>
      <c r="G11">
        <v>26.952300000000001</v>
      </c>
      <c r="H11">
        <v>1089.17</v>
      </c>
      <c r="I11" t="s">
        <v>25</v>
      </c>
      <c r="J11">
        <v>2.1999999999999999E-2</v>
      </c>
      <c r="K11">
        <v>1.63</v>
      </c>
      <c r="L11" t="s">
        <v>24</v>
      </c>
      <c r="M11">
        <v>34</v>
      </c>
    </row>
    <row r="12" spans="1:13" x14ac:dyDescent="0.25">
      <c r="A12">
        <v>8</v>
      </c>
      <c r="B12">
        <v>150</v>
      </c>
      <c r="C12" t="s">
        <v>23</v>
      </c>
      <c r="D12">
        <v>5.3999999999999999E-2</v>
      </c>
      <c r="E12" t="s">
        <v>24</v>
      </c>
      <c r="F12">
        <v>100</v>
      </c>
      <c r="G12">
        <v>32.940300000000001</v>
      </c>
      <c r="H12">
        <v>1345.41</v>
      </c>
      <c r="I12" t="s">
        <v>25</v>
      </c>
      <c r="J12">
        <v>2.1000000000000001E-2</v>
      </c>
      <c r="K12">
        <v>1.66</v>
      </c>
      <c r="L12" t="s">
        <v>24</v>
      </c>
      <c r="M12">
        <v>36</v>
      </c>
    </row>
    <row r="13" spans="1:13" x14ac:dyDescent="0.25">
      <c r="A13">
        <v>9</v>
      </c>
      <c r="B13">
        <v>75</v>
      </c>
      <c r="C13" t="s">
        <v>23</v>
      </c>
      <c r="D13">
        <v>5.3999999999999999E-2</v>
      </c>
      <c r="E13" t="s">
        <v>24</v>
      </c>
      <c r="F13">
        <v>100</v>
      </c>
      <c r="G13">
        <v>17.034800000000001</v>
      </c>
      <c r="H13">
        <v>684.11</v>
      </c>
      <c r="I13" t="s">
        <v>25</v>
      </c>
      <c r="J13">
        <v>2.1999999999999999E-2</v>
      </c>
      <c r="K13">
        <v>1.65</v>
      </c>
      <c r="L13" t="s">
        <v>24</v>
      </c>
      <c r="M13">
        <v>34</v>
      </c>
    </row>
    <row r="14" spans="1:13" x14ac:dyDescent="0.25">
      <c r="A14">
        <v>10</v>
      </c>
      <c r="B14">
        <v>100</v>
      </c>
      <c r="C14" t="s">
        <v>23</v>
      </c>
      <c r="D14">
        <v>5.3999999999999999E-2</v>
      </c>
      <c r="E14" t="s">
        <v>24</v>
      </c>
      <c r="F14">
        <v>100</v>
      </c>
      <c r="G14">
        <v>22.388500000000001</v>
      </c>
      <c r="H14">
        <v>901.84</v>
      </c>
      <c r="I14" t="s">
        <v>25</v>
      </c>
      <c r="J14">
        <v>2.1999999999999999E-2</v>
      </c>
      <c r="K14">
        <v>1.63</v>
      </c>
      <c r="L14" t="s">
        <v>24</v>
      </c>
      <c r="M14">
        <v>34</v>
      </c>
    </row>
    <row r="15" spans="1:13" x14ac:dyDescent="0.25">
      <c r="A15">
        <v>11</v>
      </c>
      <c r="B15" t="s">
        <v>26</v>
      </c>
      <c r="C15" t="s">
        <v>23</v>
      </c>
      <c r="D15">
        <v>5.3999999999999999E-2</v>
      </c>
      <c r="E15" t="s">
        <v>24</v>
      </c>
      <c r="F15">
        <v>100</v>
      </c>
      <c r="G15">
        <v>2.0828000000000002</v>
      </c>
      <c r="H15">
        <v>82.06</v>
      </c>
      <c r="I15" t="s">
        <v>25</v>
      </c>
      <c r="J15">
        <v>2.1999999999999999E-2</v>
      </c>
      <c r="K15">
        <v>1.7</v>
      </c>
      <c r="L15" t="s">
        <v>24</v>
      </c>
      <c r="M15">
        <v>33</v>
      </c>
    </row>
    <row r="16" spans="1:13" x14ac:dyDescent="0.25">
      <c r="A16">
        <v>12</v>
      </c>
      <c r="B16">
        <v>50</v>
      </c>
      <c r="C16" t="s">
        <v>23</v>
      </c>
      <c r="D16">
        <v>5.3999999999999999E-2</v>
      </c>
      <c r="E16" t="s">
        <v>24</v>
      </c>
      <c r="F16">
        <v>100</v>
      </c>
      <c r="G16">
        <v>10.067500000000001</v>
      </c>
      <c r="H16">
        <v>403.67</v>
      </c>
      <c r="I16" t="s">
        <v>25</v>
      </c>
      <c r="J16">
        <v>2.1999999999999999E-2</v>
      </c>
      <c r="K16">
        <v>1.65</v>
      </c>
      <c r="L16" t="s">
        <v>24</v>
      </c>
      <c r="M16">
        <v>34</v>
      </c>
    </row>
    <row r="17" spans="1:13" x14ac:dyDescent="0.25">
      <c r="A17">
        <v>13</v>
      </c>
      <c r="B17">
        <v>75</v>
      </c>
      <c r="C17" t="s">
        <v>23</v>
      </c>
      <c r="D17">
        <v>5.3999999999999999E-2</v>
      </c>
      <c r="E17" t="s">
        <v>24</v>
      </c>
      <c r="F17">
        <v>100</v>
      </c>
      <c r="G17">
        <v>15.888199999999999</v>
      </c>
      <c r="H17">
        <v>636.53</v>
      </c>
      <c r="I17" t="s">
        <v>25</v>
      </c>
      <c r="J17">
        <v>2.1999999999999999E-2</v>
      </c>
      <c r="K17">
        <v>1.66</v>
      </c>
      <c r="L17" t="s">
        <v>24</v>
      </c>
      <c r="M17">
        <v>34</v>
      </c>
    </row>
    <row r="18" spans="1:13" x14ac:dyDescent="0.25">
      <c r="A18">
        <v>14</v>
      </c>
      <c r="B18">
        <v>100</v>
      </c>
      <c r="C18" t="s">
        <v>23</v>
      </c>
      <c r="D18">
        <v>5.3999999999999999E-2</v>
      </c>
      <c r="E18" t="s">
        <v>24</v>
      </c>
      <c r="F18">
        <v>100</v>
      </c>
      <c r="G18">
        <v>21.756399999999999</v>
      </c>
      <c r="H18">
        <v>874.93</v>
      </c>
      <c r="I18" t="s">
        <v>25</v>
      </c>
      <c r="J18">
        <v>2.1999999999999999E-2</v>
      </c>
      <c r="K18">
        <v>1.67</v>
      </c>
      <c r="L18" t="s">
        <v>24</v>
      </c>
      <c r="M18">
        <v>34</v>
      </c>
    </row>
    <row r="19" spans="1:13" x14ac:dyDescent="0.25">
      <c r="A19">
        <v>15</v>
      </c>
      <c r="B19">
        <v>125</v>
      </c>
      <c r="C19" t="s">
        <v>23</v>
      </c>
      <c r="D19">
        <v>5.3999999999999999E-2</v>
      </c>
      <c r="E19" t="s">
        <v>24</v>
      </c>
      <c r="F19">
        <v>100</v>
      </c>
      <c r="G19">
        <v>26.794899999999998</v>
      </c>
      <c r="H19">
        <v>1081.97</v>
      </c>
      <c r="I19" t="s">
        <v>25</v>
      </c>
      <c r="J19">
        <v>2.1999999999999999E-2</v>
      </c>
      <c r="K19">
        <v>1.65</v>
      </c>
      <c r="L19" t="s">
        <v>24</v>
      </c>
      <c r="M19">
        <v>34</v>
      </c>
    </row>
    <row r="20" spans="1:13" x14ac:dyDescent="0.25">
      <c r="A20">
        <v>16</v>
      </c>
      <c r="B20">
        <v>150</v>
      </c>
      <c r="C20" t="s">
        <v>23</v>
      </c>
      <c r="D20">
        <v>5.3999999999999999E-2</v>
      </c>
      <c r="E20" t="s">
        <v>24</v>
      </c>
      <c r="F20">
        <v>100</v>
      </c>
      <c r="G20">
        <v>32.973999999999997</v>
      </c>
      <c r="H20">
        <v>1329.37</v>
      </c>
      <c r="I20" t="s">
        <v>25</v>
      </c>
      <c r="J20">
        <v>2.1999999999999999E-2</v>
      </c>
      <c r="K20">
        <v>1.69</v>
      </c>
      <c r="L20" t="s">
        <v>24</v>
      </c>
      <c r="M20">
        <v>34</v>
      </c>
    </row>
    <row r="21" spans="1:13" x14ac:dyDescent="0.25">
      <c r="A21">
        <v>17</v>
      </c>
      <c r="B21">
        <v>75</v>
      </c>
      <c r="C21" t="s">
        <v>23</v>
      </c>
      <c r="D21">
        <v>5.3999999999999999E-2</v>
      </c>
      <c r="E21" t="s">
        <v>24</v>
      </c>
      <c r="F21">
        <v>100</v>
      </c>
      <c r="G21">
        <v>16.9758</v>
      </c>
      <c r="H21">
        <v>682.64</v>
      </c>
      <c r="I21" t="s">
        <v>25</v>
      </c>
      <c r="J21">
        <v>2.1999999999999999E-2</v>
      </c>
      <c r="K21">
        <v>1.65</v>
      </c>
      <c r="L21" t="s">
        <v>24</v>
      </c>
      <c r="M21">
        <v>34</v>
      </c>
    </row>
    <row r="22" spans="1:13" x14ac:dyDescent="0.25">
      <c r="A22">
        <v>18</v>
      </c>
      <c r="B22">
        <v>100</v>
      </c>
      <c r="C22" t="s">
        <v>23</v>
      </c>
      <c r="D22">
        <v>5.3999999999999999E-2</v>
      </c>
      <c r="E22" t="s">
        <v>24</v>
      </c>
      <c r="F22">
        <v>100</v>
      </c>
      <c r="G22">
        <v>22.491199999999999</v>
      </c>
      <c r="H22">
        <v>904.49</v>
      </c>
      <c r="I22" t="s">
        <v>25</v>
      </c>
      <c r="J22">
        <v>2.1999999999999999E-2</v>
      </c>
      <c r="K22">
        <v>1.67</v>
      </c>
      <c r="L22" t="s">
        <v>24</v>
      </c>
      <c r="M22">
        <v>34</v>
      </c>
    </row>
    <row r="23" spans="1:13" x14ac:dyDescent="0.25">
      <c r="A23">
        <v>19</v>
      </c>
      <c r="B23" t="s">
        <v>26</v>
      </c>
      <c r="C23" t="s">
        <v>23</v>
      </c>
      <c r="D23">
        <v>5.3999999999999999E-2</v>
      </c>
      <c r="E23" t="s">
        <v>24</v>
      </c>
      <c r="F23">
        <v>100</v>
      </c>
      <c r="G23">
        <v>1.9517</v>
      </c>
      <c r="H23">
        <v>77.56</v>
      </c>
      <c r="I23" t="s">
        <v>25</v>
      </c>
      <c r="J23">
        <v>2.1999999999999999E-2</v>
      </c>
      <c r="K23">
        <v>1.66</v>
      </c>
      <c r="L23" t="s">
        <v>24</v>
      </c>
      <c r="M23">
        <v>33</v>
      </c>
    </row>
    <row r="24" spans="1:13" x14ac:dyDescent="0.25">
      <c r="A24">
        <v>20</v>
      </c>
      <c r="B24">
        <v>50</v>
      </c>
      <c r="C24" t="s">
        <v>23</v>
      </c>
      <c r="D24">
        <v>5.3999999999999999E-2</v>
      </c>
      <c r="E24" t="s">
        <v>24</v>
      </c>
      <c r="F24">
        <v>100</v>
      </c>
      <c r="G24">
        <v>10.019399999999999</v>
      </c>
      <c r="H24">
        <v>402.4</v>
      </c>
      <c r="I24" t="s">
        <v>25</v>
      </c>
      <c r="J24">
        <v>2.1999999999999999E-2</v>
      </c>
      <c r="K24">
        <v>1.66</v>
      </c>
      <c r="L24" t="s">
        <v>24</v>
      </c>
      <c r="M24">
        <v>34</v>
      </c>
    </row>
    <row r="25" spans="1:13" x14ac:dyDescent="0.25">
      <c r="A25">
        <v>21</v>
      </c>
      <c r="B25">
        <v>75</v>
      </c>
      <c r="C25" t="s">
        <v>23</v>
      </c>
      <c r="D25">
        <v>5.3999999999999999E-2</v>
      </c>
      <c r="E25" t="s">
        <v>24</v>
      </c>
      <c r="F25">
        <v>100</v>
      </c>
      <c r="G25">
        <v>15.7608</v>
      </c>
      <c r="H25">
        <v>633.74</v>
      </c>
      <c r="I25" t="s">
        <v>25</v>
      </c>
      <c r="J25">
        <v>2.1999999999999999E-2</v>
      </c>
      <c r="K25">
        <v>1.64</v>
      </c>
      <c r="L25" t="s">
        <v>24</v>
      </c>
      <c r="M25">
        <v>34</v>
      </c>
    </row>
    <row r="26" spans="1:13" x14ac:dyDescent="0.25">
      <c r="A26">
        <v>22</v>
      </c>
      <c r="B26">
        <v>100</v>
      </c>
      <c r="C26" t="s">
        <v>23</v>
      </c>
      <c r="D26">
        <v>5.3999999999999999E-2</v>
      </c>
      <c r="E26" t="s">
        <v>24</v>
      </c>
      <c r="F26">
        <v>100</v>
      </c>
      <c r="G26">
        <v>21.6356</v>
      </c>
      <c r="H26">
        <v>869.26</v>
      </c>
      <c r="I26" t="s">
        <v>25</v>
      </c>
      <c r="J26">
        <v>2.1999999999999999E-2</v>
      </c>
      <c r="K26">
        <v>1.67</v>
      </c>
      <c r="L26" t="s">
        <v>24</v>
      </c>
      <c r="M26">
        <v>34</v>
      </c>
    </row>
    <row r="27" spans="1:13" x14ac:dyDescent="0.25">
      <c r="A27">
        <v>23</v>
      </c>
      <c r="B27">
        <v>125</v>
      </c>
      <c r="C27" t="s">
        <v>23</v>
      </c>
      <c r="D27">
        <v>5.3999999999999999E-2</v>
      </c>
      <c r="E27" t="s">
        <v>24</v>
      </c>
      <c r="F27">
        <v>100</v>
      </c>
      <c r="G27">
        <v>26.8508</v>
      </c>
      <c r="H27">
        <v>1081.5899999999999</v>
      </c>
      <c r="I27" t="s">
        <v>25</v>
      </c>
      <c r="J27">
        <v>2.1999999999999999E-2</v>
      </c>
      <c r="K27">
        <v>1.67</v>
      </c>
      <c r="L27" t="s">
        <v>24</v>
      </c>
      <c r="M27">
        <v>34</v>
      </c>
    </row>
    <row r="28" spans="1:13" x14ac:dyDescent="0.25">
      <c r="A28">
        <v>24</v>
      </c>
      <c r="B28">
        <v>150</v>
      </c>
      <c r="C28" t="s">
        <v>23</v>
      </c>
      <c r="D28">
        <v>5.3999999999999999E-2</v>
      </c>
      <c r="E28" t="s">
        <v>24</v>
      </c>
      <c r="F28">
        <v>100</v>
      </c>
      <c r="G28">
        <v>33.006599999999999</v>
      </c>
      <c r="H28">
        <v>1330.11</v>
      </c>
      <c r="I28" t="s">
        <v>25</v>
      </c>
      <c r="J28">
        <v>2.1999999999999999E-2</v>
      </c>
      <c r="K28">
        <v>1.67</v>
      </c>
      <c r="L28" t="s">
        <v>24</v>
      </c>
      <c r="M28">
        <v>34</v>
      </c>
    </row>
    <row r="29" spans="1:13" x14ac:dyDescent="0.25">
      <c r="A29">
        <v>25</v>
      </c>
      <c r="B29">
        <v>75</v>
      </c>
      <c r="C29" t="s">
        <v>23</v>
      </c>
      <c r="D29">
        <v>5.3999999999999999E-2</v>
      </c>
      <c r="E29" t="s">
        <v>24</v>
      </c>
      <c r="F29">
        <v>100</v>
      </c>
      <c r="G29">
        <v>16.962499999999999</v>
      </c>
      <c r="H29">
        <v>683.2</v>
      </c>
      <c r="I29" t="s">
        <v>25</v>
      </c>
      <c r="J29">
        <v>2.1999999999999999E-2</v>
      </c>
      <c r="K29">
        <v>1.65</v>
      </c>
      <c r="L29" t="s">
        <v>24</v>
      </c>
      <c r="M29">
        <v>34</v>
      </c>
    </row>
    <row r="30" spans="1:13" x14ac:dyDescent="0.25">
      <c r="A30">
        <v>26</v>
      </c>
      <c r="B30">
        <v>100</v>
      </c>
      <c r="C30" t="s">
        <v>23</v>
      </c>
      <c r="D30">
        <v>5.3999999999999999E-2</v>
      </c>
      <c r="E30" t="s">
        <v>24</v>
      </c>
      <c r="F30">
        <v>100</v>
      </c>
      <c r="G30">
        <v>22.38</v>
      </c>
      <c r="H30">
        <v>900.34</v>
      </c>
      <c r="I30" t="s">
        <v>25</v>
      </c>
      <c r="J30">
        <v>2.1999999999999999E-2</v>
      </c>
      <c r="K30">
        <v>1.65</v>
      </c>
      <c r="L30" t="s">
        <v>24</v>
      </c>
      <c r="M30">
        <v>34</v>
      </c>
    </row>
    <row r="31" spans="1:13" x14ac:dyDescent="0.25">
      <c r="A31">
        <v>27</v>
      </c>
      <c r="B31" t="s">
        <v>26</v>
      </c>
      <c r="C31" t="s">
        <v>23</v>
      </c>
      <c r="D31">
        <v>5.3999999999999999E-2</v>
      </c>
      <c r="E31" t="s">
        <v>24</v>
      </c>
      <c r="F31">
        <v>100</v>
      </c>
      <c r="G31">
        <v>1.98</v>
      </c>
      <c r="H31">
        <v>78.540000000000006</v>
      </c>
      <c r="I31" t="s">
        <v>25</v>
      </c>
      <c r="J31">
        <v>2.1999999999999999E-2</v>
      </c>
      <c r="K31">
        <v>1.67</v>
      </c>
      <c r="L31" t="s">
        <v>24</v>
      </c>
      <c r="M31">
        <v>33</v>
      </c>
    </row>
    <row r="32" spans="1:13" x14ac:dyDescent="0.25">
      <c r="A32" t="s">
        <v>27</v>
      </c>
      <c r="D32">
        <v>9.1999999999999998E-2</v>
      </c>
      <c r="E32">
        <v>0</v>
      </c>
      <c r="F32">
        <v>100</v>
      </c>
      <c r="G32">
        <v>69.803700000000006</v>
      </c>
      <c r="H32">
        <v>1345.41</v>
      </c>
      <c r="J32">
        <v>9.7000000000000003E-2</v>
      </c>
      <c r="K32">
        <v>1.93</v>
      </c>
      <c r="L32">
        <v>0</v>
      </c>
      <c r="M32">
        <v>50</v>
      </c>
    </row>
    <row r="33" spans="1:13" x14ac:dyDescent="0.25">
      <c r="A33" t="s">
        <v>28</v>
      </c>
      <c r="D33">
        <v>5.5E-2</v>
      </c>
      <c r="E33" t="s">
        <v>24</v>
      </c>
      <c r="F33">
        <v>100</v>
      </c>
      <c r="G33">
        <v>19.1557</v>
      </c>
      <c r="H33">
        <v>693.61</v>
      </c>
      <c r="J33">
        <v>2.4E-2</v>
      </c>
      <c r="K33">
        <v>1.63</v>
      </c>
      <c r="L33" t="s">
        <v>24</v>
      </c>
      <c r="M33">
        <v>34</v>
      </c>
    </row>
    <row r="34" spans="1:13" x14ac:dyDescent="0.25">
      <c r="A34" t="s">
        <v>29</v>
      </c>
      <c r="D34">
        <v>5.3999999999999999E-2</v>
      </c>
      <c r="E34">
        <v>0</v>
      </c>
      <c r="F34">
        <v>100</v>
      </c>
      <c r="G34">
        <v>6.7500000000000004E-2</v>
      </c>
      <c r="H34">
        <v>3.5</v>
      </c>
      <c r="J34">
        <v>1.7999999999999999E-2</v>
      </c>
      <c r="K34">
        <v>1.0900000000000001</v>
      </c>
      <c r="L34">
        <v>0</v>
      </c>
      <c r="M34">
        <v>5</v>
      </c>
    </row>
    <row r="35" spans="1:13" x14ac:dyDescent="0.25">
      <c r="A35" t="s">
        <v>30</v>
      </c>
      <c r="D35">
        <v>7.0000000000000001E-3</v>
      </c>
      <c r="E35" t="s">
        <v>24</v>
      </c>
      <c r="F35">
        <v>0</v>
      </c>
      <c r="G35">
        <v>14.2431</v>
      </c>
      <c r="H35">
        <v>405.28</v>
      </c>
      <c r="J35">
        <v>1.4999999999999999E-2</v>
      </c>
      <c r="K35">
        <v>0.15</v>
      </c>
      <c r="L35" t="s">
        <v>24</v>
      </c>
      <c r="M35">
        <v>7</v>
      </c>
    </row>
    <row r="36" spans="1:13" x14ac:dyDescent="0.25">
      <c r="A36" t="s">
        <v>31</v>
      </c>
      <c r="D36" s="1">
        <v>0.1303</v>
      </c>
      <c r="E36" t="s">
        <v>24</v>
      </c>
      <c r="F36" s="1">
        <v>0</v>
      </c>
      <c r="G36" s="1">
        <v>0.74350000000000005</v>
      </c>
      <c r="H36" s="1">
        <v>0.58430000000000004</v>
      </c>
      <c r="J36" s="1">
        <v>0.59619999999999995</v>
      </c>
      <c r="K36" s="1">
        <v>9.0700000000000003E-2</v>
      </c>
      <c r="L36" t="s">
        <v>24</v>
      </c>
      <c r="M36" s="1">
        <v>0.20419999999999999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B8" sqref="B8:C19"/>
    </sheetView>
  </sheetViews>
  <sheetFormatPr defaultRowHeight="15" x14ac:dyDescent="0.25"/>
  <cols>
    <col min="1" max="1" width="26.140625" bestFit="1" customWidth="1"/>
    <col min="2" max="2" width="14.7109375" bestFit="1" customWidth="1"/>
    <col min="3" max="4" width="12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13</v>
      </c>
      <c r="B2" t="s">
        <v>14</v>
      </c>
      <c r="C2" t="s">
        <v>17</v>
      </c>
      <c r="D2" t="s">
        <v>18</v>
      </c>
    </row>
    <row r="3" spans="1:4" x14ac:dyDescent="0.25">
      <c r="A3" t="s">
        <v>20</v>
      </c>
      <c r="B3" t="s">
        <v>20</v>
      </c>
      <c r="C3" t="s">
        <v>20</v>
      </c>
      <c r="D3" t="s">
        <v>20</v>
      </c>
    </row>
    <row r="4" spans="1:4" x14ac:dyDescent="0.25">
      <c r="C4" t="s">
        <v>21</v>
      </c>
      <c r="D4" t="s">
        <v>21</v>
      </c>
    </row>
    <row r="5" spans="1:4" x14ac:dyDescent="0.25">
      <c r="A5">
        <v>1</v>
      </c>
      <c r="B5" t="s">
        <v>22</v>
      </c>
      <c r="C5">
        <v>42.17</v>
      </c>
      <c r="D5">
        <v>521.36</v>
      </c>
    </row>
    <row r="6" spans="1:4" x14ac:dyDescent="0.25">
      <c r="A6">
        <v>2</v>
      </c>
      <c r="B6" t="s">
        <v>22</v>
      </c>
      <c r="C6">
        <v>5.16E-2</v>
      </c>
      <c r="D6">
        <v>2.98</v>
      </c>
    </row>
    <row r="7" spans="1:4" x14ac:dyDescent="0.25">
      <c r="A7">
        <v>3</v>
      </c>
      <c r="B7" t="s">
        <v>22</v>
      </c>
      <c r="C7">
        <v>4.6600000000000003E-2</v>
      </c>
      <c r="D7">
        <v>2.83</v>
      </c>
    </row>
    <row r="8" spans="1:4" x14ac:dyDescent="0.25">
      <c r="A8">
        <v>4</v>
      </c>
      <c r="B8" t="s">
        <v>26</v>
      </c>
      <c r="C8">
        <v>0.28079999999999999</v>
      </c>
      <c r="D8">
        <v>10.81</v>
      </c>
    </row>
    <row r="9" spans="1:4" x14ac:dyDescent="0.25">
      <c r="A9">
        <v>5</v>
      </c>
      <c r="B9">
        <v>125</v>
      </c>
      <c r="C9">
        <v>25.8322</v>
      </c>
      <c r="D9">
        <v>1039.04</v>
      </c>
    </row>
    <row r="10" spans="1:4" x14ac:dyDescent="0.25">
      <c r="A10">
        <v>6</v>
      </c>
      <c r="B10">
        <v>150</v>
      </c>
      <c r="C10">
        <v>32.012700000000002</v>
      </c>
      <c r="D10">
        <v>1288.5999999999999</v>
      </c>
    </row>
    <row r="11" spans="1:4" x14ac:dyDescent="0.25">
      <c r="A11">
        <v>7</v>
      </c>
      <c r="B11" t="s">
        <v>26</v>
      </c>
      <c r="C11">
        <v>10.190300000000001</v>
      </c>
      <c r="D11">
        <v>1066.6600000000001</v>
      </c>
    </row>
    <row r="12" spans="1:4" x14ac:dyDescent="0.25">
      <c r="A12">
        <v>8</v>
      </c>
      <c r="B12" t="s">
        <v>26</v>
      </c>
      <c r="C12">
        <v>0.28289999999999998</v>
      </c>
      <c r="D12">
        <v>10.88</v>
      </c>
    </row>
    <row r="13" spans="1:4" x14ac:dyDescent="0.25">
      <c r="A13">
        <v>9</v>
      </c>
      <c r="B13">
        <v>125</v>
      </c>
      <c r="C13">
        <v>26.072199999999999</v>
      </c>
      <c r="D13">
        <v>1046.05</v>
      </c>
    </row>
    <row r="14" spans="1:4" x14ac:dyDescent="0.25">
      <c r="A14">
        <v>10</v>
      </c>
      <c r="B14">
        <v>150</v>
      </c>
      <c r="C14">
        <v>32.382300000000001</v>
      </c>
      <c r="D14">
        <v>1310.71</v>
      </c>
    </row>
    <row r="15" spans="1:4" x14ac:dyDescent="0.25">
      <c r="A15">
        <v>11</v>
      </c>
      <c r="B15" t="s">
        <v>26</v>
      </c>
      <c r="C15">
        <v>2.0206</v>
      </c>
      <c r="D15">
        <v>77.84</v>
      </c>
    </row>
    <row r="16" spans="1:4" x14ac:dyDescent="0.25">
      <c r="A16">
        <v>12</v>
      </c>
      <c r="B16" t="s">
        <v>26</v>
      </c>
      <c r="C16">
        <v>0.29170000000000001</v>
      </c>
      <c r="D16">
        <v>11.17</v>
      </c>
    </row>
    <row r="17" spans="1:4" x14ac:dyDescent="0.25">
      <c r="A17">
        <v>13</v>
      </c>
      <c r="B17">
        <v>125</v>
      </c>
      <c r="C17">
        <v>25.935300000000002</v>
      </c>
      <c r="D17">
        <v>1038.04</v>
      </c>
    </row>
    <row r="18" spans="1:4" x14ac:dyDescent="0.25">
      <c r="A18">
        <v>14</v>
      </c>
      <c r="B18">
        <v>150</v>
      </c>
      <c r="C18">
        <v>32.317999999999998</v>
      </c>
      <c r="D18">
        <v>1297.3599999999999</v>
      </c>
    </row>
    <row r="19" spans="1:4" x14ac:dyDescent="0.25">
      <c r="A19">
        <v>15</v>
      </c>
      <c r="B19" t="s">
        <v>26</v>
      </c>
      <c r="C19">
        <v>1.6919999999999999</v>
      </c>
      <c r="D19">
        <v>66.12</v>
      </c>
    </row>
    <row r="20" spans="1:4" x14ac:dyDescent="0.25">
      <c r="A20" t="s">
        <v>27</v>
      </c>
      <c r="C20">
        <v>42.17</v>
      </c>
      <c r="D20">
        <v>1310.71</v>
      </c>
    </row>
    <row r="21" spans="1:4" x14ac:dyDescent="0.25">
      <c r="A21" t="s">
        <v>28</v>
      </c>
      <c r="C21">
        <v>15.438599999999999</v>
      </c>
      <c r="D21">
        <v>586.03</v>
      </c>
    </row>
    <row r="22" spans="1:4" x14ac:dyDescent="0.25">
      <c r="A22" t="s">
        <v>29</v>
      </c>
      <c r="C22">
        <v>4.6600000000000003E-2</v>
      </c>
      <c r="D22">
        <v>2.83</v>
      </c>
    </row>
    <row r="23" spans="1:4" x14ac:dyDescent="0.25">
      <c r="A23" t="s">
        <v>30</v>
      </c>
      <c r="C23">
        <v>15.7018</v>
      </c>
      <c r="D23">
        <v>572.08000000000004</v>
      </c>
    </row>
    <row r="24" spans="1:4" x14ac:dyDescent="0.25">
      <c r="A24" t="s">
        <v>31</v>
      </c>
      <c r="C24" s="1">
        <v>1.0170999999999999</v>
      </c>
      <c r="D24" s="1">
        <v>0.97619999999999996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9CAE-0F46-4E7D-B179-6D78E190F342}">
  <dimension ref="A1:I27"/>
  <sheetViews>
    <sheetView topLeftCell="A2" zoomScaleNormal="100" workbookViewId="0">
      <selection activeCell="F23" sqref="F23:G27"/>
    </sheetView>
  </sheetViews>
  <sheetFormatPr defaultRowHeight="15" x14ac:dyDescent="0.25"/>
  <cols>
    <col min="1" max="1" width="22.42578125" bestFit="1" customWidth="1"/>
    <col min="2" max="2" width="15.85546875" bestFit="1" customWidth="1"/>
    <col min="3" max="7" width="9.85546875" customWidth="1"/>
    <col min="8" max="8" width="10.85546875" customWidth="1"/>
    <col min="9" max="9" width="18.140625" bestFit="1" customWidth="1"/>
    <col min="10" max="10" width="12.5703125" bestFit="1" customWidth="1"/>
  </cols>
  <sheetData>
    <row r="1" spans="1:9" x14ac:dyDescent="0.25">
      <c r="A1" t="s">
        <v>32</v>
      </c>
      <c r="B1" t="s">
        <v>33</v>
      </c>
      <c r="H1" t="s">
        <v>28</v>
      </c>
      <c r="I1" t="s">
        <v>30</v>
      </c>
    </row>
    <row r="2" spans="1:9" s="2" customFormat="1" x14ac:dyDescent="0.25">
      <c r="A2" s="2">
        <v>50</v>
      </c>
      <c r="B2" s="2">
        <v>12.163500000000001</v>
      </c>
      <c r="C2" s="2">
        <v>11.482900000000001</v>
      </c>
      <c r="D2" s="2">
        <v>10.8795</v>
      </c>
      <c r="E2" s="2">
        <v>10.1928</v>
      </c>
      <c r="F2" s="2">
        <v>12.666499999999999</v>
      </c>
      <c r="G2" s="2">
        <v>13.330299999999999</v>
      </c>
      <c r="H2" s="2">
        <f>AVERAGE(B2:G2)</f>
        <v>11.785916666666665</v>
      </c>
      <c r="I2" s="2">
        <f>STDEV(B2:G2)</f>
        <v>1.162286285588308</v>
      </c>
    </row>
    <row r="3" spans="1:9" s="2" customFormat="1" x14ac:dyDescent="0.25">
      <c r="A3" s="2">
        <v>75</v>
      </c>
      <c r="B3" s="2">
        <v>17.168800000000001</v>
      </c>
      <c r="C3" s="2">
        <v>16.733000000000001</v>
      </c>
      <c r="D3" s="2">
        <v>16.3095</v>
      </c>
      <c r="E3" s="2">
        <v>15.944900000000001</v>
      </c>
      <c r="F3" s="2">
        <v>17.034800000000001</v>
      </c>
      <c r="G3" s="2">
        <v>18.3508</v>
      </c>
      <c r="H3" s="2">
        <f t="shared" ref="H3:H19" si="0">AVERAGE(B3:G3)</f>
        <v>16.923633333333331</v>
      </c>
      <c r="I3" s="2">
        <f t="shared" ref="I3:I19" si="1">STDEV(B3:G3)</f>
        <v>0.83434874882549348</v>
      </c>
    </row>
    <row r="4" spans="1:9" s="2" customFormat="1" x14ac:dyDescent="0.25">
      <c r="A4" s="2">
        <v>100</v>
      </c>
      <c r="B4" s="2">
        <v>22.994</v>
      </c>
      <c r="C4" s="2">
        <v>22.2438</v>
      </c>
      <c r="D4" s="2">
        <v>22.0944</v>
      </c>
      <c r="E4" s="2">
        <v>22.225200000000001</v>
      </c>
      <c r="F4" s="2">
        <v>22.388500000000001</v>
      </c>
      <c r="G4" s="2">
        <v>23.527899999999999</v>
      </c>
      <c r="H4" s="2">
        <f t="shared" si="0"/>
        <v>22.578966666666663</v>
      </c>
      <c r="I4" s="2">
        <f t="shared" si="1"/>
        <v>0.56236946811386013</v>
      </c>
    </row>
    <row r="5" spans="1:9" s="2" customFormat="1" x14ac:dyDescent="0.25">
      <c r="A5" s="2">
        <v>125</v>
      </c>
      <c r="B5" s="2">
        <v>28.775300000000001</v>
      </c>
      <c r="C5" s="2">
        <v>27.7486</v>
      </c>
      <c r="D5" s="2">
        <v>26.896699999999999</v>
      </c>
      <c r="E5" s="2">
        <v>26.952300000000001</v>
      </c>
      <c r="F5" s="2">
        <v>25.8322</v>
      </c>
      <c r="G5" s="2">
        <v>28.813700000000001</v>
      </c>
      <c r="H5" s="2">
        <f t="shared" si="0"/>
        <v>27.503133333333334</v>
      </c>
      <c r="I5" s="2">
        <f t="shared" si="1"/>
        <v>1.171276556013424</v>
      </c>
    </row>
    <row r="6" spans="1:9" s="2" customFormat="1" x14ac:dyDescent="0.25">
      <c r="A6" s="2">
        <v>150</v>
      </c>
      <c r="B6" s="2">
        <v>35.503399999999999</v>
      </c>
      <c r="C6" s="2">
        <v>33.722099999999998</v>
      </c>
      <c r="D6" s="2">
        <v>33.9818</v>
      </c>
      <c r="E6" s="2">
        <v>32.940300000000001</v>
      </c>
      <c r="F6" s="2">
        <v>32.012700000000002</v>
      </c>
      <c r="G6" s="2">
        <v>34.388199999999998</v>
      </c>
      <c r="H6" s="2">
        <f t="shared" si="0"/>
        <v>33.758083333333332</v>
      </c>
      <c r="I6" s="2">
        <f t="shared" si="1"/>
        <v>1.2008042128784624</v>
      </c>
    </row>
    <row r="7" spans="1:9" s="2" customFormat="1" x14ac:dyDescent="0.25">
      <c r="A7" s="2" t="s">
        <v>26</v>
      </c>
      <c r="B7" s="2">
        <v>1.7746999999999999</v>
      </c>
      <c r="C7" s="2">
        <v>2.0097</v>
      </c>
      <c r="D7" s="2">
        <v>1.9676</v>
      </c>
      <c r="E7" s="2">
        <v>2.0828000000000002</v>
      </c>
      <c r="F7" s="2">
        <v>10.190300000000001</v>
      </c>
      <c r="G7" s="2">
        <v>0.28079999999999999</v>
      </c>
      <c r="H7" s="2">
        <f t="shared" si="0"/>
        <v>3.0509833333333334</v>
      </c>
      <c r="I7" s="2">
        <f t="shared" si="1"/>
        <v>3.5628086310755829</v>
      </c>
    </row>
    <row r="8" spans="1:9" s="4" customFormat="1" x14ac:dyDescent="0.25">
      <c r="A8" s="4">
        <v>50</v>
      </c>
      <c r="B8" s="4">
        <v>12.278</v>
      </c>
      <c r="C8" s="4">
        <v>11.3254</v>
      </c>
      <c r="D8" s="4">
        <v>10.769</v>
      </c>
      <c r="E8" s="4">
        <v>10.067500000000001</v>
      </c>
      <c r="F8" s="4">
        <v>12.625500000000001</v>
      </c>
      <c r="G8" s="4">
        <v>13.2982</v>
      </c>
      <c r="H8" s="4">
        <f t="shared" si="0"/>
        <v>11.727266666666667</v>
      </c>
      <c r="I8" s="4">
        <f t="shared" si="1"/>
        <v>1.2175844178810216</v>
      </c>
    </row>
    <row r="9" spans="1:9" s="4" customFormat="1" x14ac:dyDescent="0.25">
      <c r="A9" s="4">
        <v>75</v>
      </c>
      <c r="B9" s="4">
        <v>17.161200000000001</v>
      </c>
      <c r="C9" s="4">
        <v>16.6113</v>
      </c>
      <c r="D9" s="4">
        <v>16.1736</v>
      </c>
      <c r="E9" s="4">
        <v>15.888199999999999</v>
      </c>
      <c r="F9" s="4">
        <v>16.9758</v>
      </c>
      <c r="G9" s="4">
        <v>18.183299999999999</v>
      </c>
      <c r="H9" s="4">
        <f t="shared" si="0"/>
        <v>16.832233333333335</v>
      </c>
      <c r="I9" s="4">
        <f t="shared" si="1"/>
        <v>0.81584556545137044</v>
      </c>
    </row>
    <row r="10" spans="1:9" s="4" customFormat="1" x14ac:dyDescent="0.25">
      <c r="A10" s="4">
        <v>100</v>
      </c>
      <c r="B10" s="4">
        <v>23.0398</v>
      </c>
      <c r="C10" s="4">
        <v>22.646899999999999</v>
      </c>
      <c r="D10" s="4">
        <v>22.080400000000001</v>
      </c>
      <c r="E10" s="4">
        <v>21.756399999999999</v>
      </c>
      <c r="F10" s="4">
        <v>22.491199999999999</v>
      </c>
      <c r="G10" s="4">
        <v>23.5214</v>
      </c>
      <c r="H10" s="4">
        <f t="shared" si="0"/>
        <v>22.58935</v>
      </c>
      <c r="I10" s="4">
        <f t="shared" si="1"/>
        <v>0.63834217078303701</v>
      </c>
    </row>
    <row r="11" spans="1:9" s="4" customFormat="1" x14ac:dyDescent="0.25">
      <c r="A11" s="4">
        <v>125</v>
      </c>
      <c r="B11" s="4">
        <v>28.6326</v>
      </c>
      <c r="C11" s="4">
        <v>27.869399999999999</v>
      </c>
      <c r="D11" s="4">
        <v>27.023399999999999</v>
      </c>
      <c r="E11" s="4">
        <v>26.794899999999998</v>
      </c>
      <c r="F11" s="4">
        <v>26.072199999999999</v>
      </c>
      <c r="G11" s="4">
        <v>28.839500000000001</v>
      </c>
      <c r="H11" s="4">
        <f t="shared" si="0"/>
        <v>27.538666666666661</v>
      </c>
      <c r="I11" s="4">
        <f t="shared" si="1"/>
        <v>1.0924701472656673</v>
      </c>
    </row>
    <row r="12" spans="1:9" s="4" customFormat="1" x14ac:dyDescent="0.25">
      <c r="A12" s="4">
        <v>150</v>
      </c>
      <c r="B12" s="4">
        <v>34.897799999999997</v>
      </c>
      <c r="C12" s="4">
        <v>33.854399999999998</v>
      </c>
      <c r="D12" s="4">
        <v>33.830399999999997</v>
      </c>
      <c r="E12" s="4">
        <v>32.973999999999997</v>
      </c>
      <c r="F12" s="4">
        <v>32.382300000000001</v>
      </c>
      <c r="G12" s="4">
        <v>34.3245</v>
      </c>
      <c r="H12" s="4">
        <f t="shared" si="0"/>
        <v>33.710566666666665</v>
      </c>
      <c r="I12" s="4">
        <f t="shared" si="1"/>
        <v>0.90865922912094266</v>
      </c>
    </row>
    <row r="13" spans="1:9" s="4" customFormat="1" x14ac:dyDescent="0.25">
      <c r="A13" s="4" t="s">
        <v>26</v>
      </c>
      <c r="B13" s="4">
        <v>1.6513</v>
      </c>
      <c r="C13" s="4">
        <v>2.1753999999999998</v>
      </c>
      <c r="D13" s="4">
        <v>1.8041</v>
      </c>
      <c r="E13" s="4">
        <v>1.9517</v>
      </c>
      <c r="F13" s="4">
        <v>2.0206</v>
      </c>
      <c r="G13" s="4">
        <v>0.28289999999999998</v>
      </c>
      <c r="H13" s="4">
        <f t="shared" si="0"/>
        <v>1.6476666666666666</v>
      </c>
      <c r="I13" s="4">
        <f t="shared" si="1"/>
        <v>0.69240026766796336</v>
      </c>
    </row>
    <row r="14" spans="1:9" s="3" customFormat="1" x14ac:dyDescent="0.25">
      <c r="A14" s="3">
        <v>50</v>
      </c>
      <c r="B14" s="3">
        <v>12.1395</v>
      </c>
      <c r="C14" s="3">
        <v>11.1088</v>
      </c>
      <c r="D14" s="3">
        <v>10.6365</v>
      </c>
      <c r="E14" s="3">
        <v>10.019399999999999</v>
      </c>
      <c r="F14" s="3">
        <v>12.564299999999999</v>
      </c>
      <c r="G14" s="3">
        <v>13.3018</v>
      </c>
      <c r="H14" s="3">
        <f t="shared" si="0"/>
        <v>11.628383333333332</v>
      </c>
      <c r="I14" s="3">
        <f t="shared" si="1"/>
        <v>1.2474077399417829</v>
      </c>
    </row>
    <row r="15" spans="1:9" s="3" customFormat="1" x14ac:dyDescent="0.25">
      <c r="A15" s="3">
        <v>75</v>
      </c>
      <c r="B15" s="3">
        <v>16.972000000000001</v>
      </c>
      <c r="C15" s="3">
        <v>16.515000000000001</v>
      </c>
      <c r="D15" s="3">
        <v>16.1065</v>
      </c>
      <c r="E15" s="3">
        <v>15.7608</v>
      </c>
      <c r="F15" s="3">
        <v>16.962499999999999</v>
      </c>
      <c r="G15" s="3">
        <v>18.130299999999998</v>
      </c>
      <c r="H15" s="3">
        <f t="shared" si="0"/>
        <v>16.741183333333336</v>
      </c>
      <c r="I15" s="3">
        <f t="shared" si="1"/>
        <v>0.83030546527568128</v>
      </c>
    </row>
    <row r="16" spans="1:9" s="3" customFormat="1" x14ac:dyDescent="0.25">
      <c r="A16" s="3">
        <v>100</v>
      </c>
      <c r="B16" s="3">
        <v>22.891300000000001</v>
      </c>
      <c r="C16" s="3">
        <v>22.587299999999999</v>
      </c>
      <c r="D16" s="3">
        <v>21.951799999999999</v>
      </c>
      <c r="E16" s="3">
        <v>21.6356</v>
      </c>
      <c r="F16" s="3">
        <v>22.38</v>
      </c>
      <c r="G16" s="3">
        <v>23.320900000000002</v>
      </c>
      <c r="H16" s="3">
        <f t="shared" si="0"/>
        <v>22.46115</v>
      </c>
      <c r="I16" s="3">
        <f t="shared" si="1"/>
        <v>0.61443770310748425</v>
      </c>
    </row>
    <row r="17" spans="1:9" s="3" customFormat="1" x14ac:dyDescent="0.25">
      <c r="A17" s="3">
        <v>125</v>
      </c>
      <c r="B17" s="3">
        <v>28.376799999999999</v>
      </c>
      <c r="C17" s="3">
        <v>27.926600000000001</v>
      </c>
      <c r="D17" s="3">
        <v>26.726500000000001</v>
      </c>
      <c r="E17" s="3">
        <v>26.8508</v>
      </c>
      <c r="F17" s="3">
        <v>25.935300000000002</v>
      </c>
      <c r="G17" s="3">
        <v>28.6448</v>
      </c>
      <c r="H17" s="3">
        <f t="shared" si="0"/>
        <v>27.410133333333334</v>
      </c>
      <c r="I17" s="3">
        <f t="shared" si="1"/>
        <v>1.0659198575252575</v>
      </c>
    </row>
    <row r="18" spans="1:9" s="3" customFormat="1" x14ac:dyDescent="0.25">
      <c r="A18" s="3">
        <v>150</v>
      </c>
      <c r="B18" s="3">
        <v>34.833500000000001</v>
      </c>
      <c r="C18" s="3">
        <v>33.8581</v>
      </c>
      <c r="D18" s="3">
        <v>33.734000000000002</v>
      </c>
      <c r="E18" s="3">
        <v>33.006599999999999</v>
      </c>
      <c r="F18" s="3">
        <v>32.317999999999998</v>
      </c>
      <c r="G18" s="3">
        <v>34.286999999999999</v>
      </c>
      <c r="H18" s="3">
        <f t="shared" si="0"/>
        <v>33.672866666666671</v>
      </c>
      <c r="I18" s="3">
        <f t="shared" si="1"/>
        <v>0.89909433468722755</v>
      </c>
    </row>
    <row r="19" spans="1:9" s="3" customFormat="1" x14ac:dyDescent="0.25">
      <c r="A19" s="3" t="s">
        <v>26</v>
      </c>
      <c r="B19" s="3">
        <v>1.6035999999999999</v>
      </c>
      <c r="C19" s="3">
        <v>2.2606000000000002</v>
      </c>
      <c r="D19" s="3">
        <v>1.8559000000000001</v>
      </c>
      <c r="E19" s="3">
        <v>1.98</v>
      </c>
      <c r="F19" s="3">
        <v>1.6919999999999999</v>
      </c>
      <c r="G19" s="3">
        <v>0.29170000000000001</v>
      </c>
      <c r="H19" s="3">
        <f t="shared" si="0"/>
        <v>1.613966666666667</v>
      </c>
      <c r="I19" s="3">
        <f t="shared" si="1"/>
        <v>0.68778377610021124</v>
      </c>
    </row>
    <row r="21" spans="1:9" x14ac:dyDescent="0.25">
      <c r="A21" t="s">
        <v>34</v>
      </c>
      <c r="B21" t="s">
        <v>35</v>
      </c>
      <c r="C21" t="s">
        <v>36</v>
      </c>
    </row>
    <row r="22" spans="1:9" x14ac:dyDescent="0.25">
      <c r="A22" s="5">
        <v>50</v>
      </c>
      <c r="B22">
        <f>AVERAGE(B2:G2,B8:G8,B14:G14)</f>
        <v>11.713855555555556</v>
      </c>
      <c r="C22">
        <f>STDEV(B2:G2,B8:G8,B14:G14)</f>
        <v>1.1381953064195773</v>
      </c>
    </row>
    <row r="23" spans="1:9" x14ac:dyDescent="0.25">
      <c r="A23" s="5">
        <v>75</v>
      </c>
      <c r="B23">
        <f>AVERAGE(B3:G3,B9:G9,B15:G15)</f>
        <v>16.832349999999998</v>
      </c>
      <c r="C23">
        <f>STDEV(B3:G3,B9:G9,B15:G15)</f>
        <v>0.78048284696831371</v>
      </c>
    </row>
    <row r="24" spans="1:9" x14ac:dyDescent="0.25">
      <c r="A24" s="5">
        <v>100</v>
      </c>
      <c r="B24">
        <f>AVERAGE(B4:G4,B10:G10,B16:G16)</f>
        <v>22.543155555555558</v>
      </c>
      <c r="C24">
        <f t="shared" ref="C23:C26" si="2">STDEV(B4:G4,B10:G10,B16:G16)</f>
        <v>0.57226160330252729</v>
      </c>
    </row>
    <row r="25" spans="1:9" x14ac:dyDescent="0.25">
      <c r="A25" s="5">
        <v>125</v>
      </c>
      <c r="B25">
        <f>AVERAGE(B5:G5,B11:G11,B17:G17)</f>
        <v>27.483977777777778</v>
      </c>
      <c r="C25">
        <f t="shared" si="2"/>
        <v>1.0448948596449397</v>
      </c>
    </row>
    <row r="26" spans="1:9" x14ac:dyDescent="0.25">
      <c r="A26" s="5">
        <v>150</v>
      </c>
      <c r="B26">
        <f>AVERAGE(B6:G6,B12:G12,B18:G18)</f>
        <v>33.713838888888887</v>
      </c>
      <c r="C26">
        <f t="shared" si="2"/>
        <v>0.95183095640726167</v>
      </c>
    </row>
    <row r="27" spans="1:9" x14ac:dyDescent="0.25">
      <c r="A27" s="5" t="s">
        <v>26</v>
      </c>
      <c r="B27">
        <f>AVERAGE(B7:G7,B13:G13,B19:G19)</f>
        <v>2.1042055555555552</v>
      </c>
      <c r="C27">
        <f>STDEV(B7:G7,B13:G13,B19:G19)</f>
        <v>2.1185629214918928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3B51-40F2-4D76-9A37-30DEFD4F01D6}">
  <dimension ref="A1:I96"/>
  <sheetViews>
    <sheetView tabSelected="1" zoomScaleNormal="100" workbookViewId="0">
      <selection activeCell="U13" sqref="U13"/>
    </sheetView>
  </sheetViews>
  <sheetFormatPr defaultRowHeight="15" x14ac:dyDescent="0.25"/>
  <cols>
    <col min="1" max="1" width="22.42578125" bestFit="1" customWidth="1"/>
    <col min="2" max="2" width="15.85546875" bestFit="1" customWidth="1"/>
    <col min="3" max="7" width="9.85546875" customWidth="1"/>
    <col min="8" max="8" width="10.85546875" customWidth="1"/>
    <col min="9" max="9" width="18.140625" bestFit="1" customWidth="1"/>
    <col min="10" max="10" width="12.5703125" bestFit="1" customWidth="1"/>
  </cols>
  <sheetData>
    <row r="1" spans="1:6" x14ac:dyDescent="0.25">
      <c r="A1" t="s">
        <v>32</v>
      </c>
      <c r="B1" t="s">
        <v>33</v>
      </c>
    </row>
    <row r="2" spans="1:6" s="5" customFormat="1" x14ac:dyDescent="0.25">
      <c r="A2" s="5">
        <v>50</v>
      </c>
      <c r="B2" s="5">
        <v>12.163500000000001</v>
      </c>
    </row>
    <row r="3" spans="1:6" s="5" customFormat="1" x14ac:dyDescent="0.25">
      <c r="A3" s="5">
        <v>75</v>
      </c>
      <c r="B3" s="5">
        <v>17.168800000000001</v>
      </c>
      <c r="E3" s="5">
        <f t="array" ref="E3:F7">LINEST(B2:B91,A2:A91,TRUE,TRUE)</f>
        <v>0.21860637777777772</v>
      </c>
      <c r="F3" s="5">
        <v>0.59679777777779108</v>
      </c>
    </row>
    <row r="4" spans="1:6" s="5" customFormat="1" x14ac:dyDescent="0.25">
      <c r="A4" s="5">
        <v>100</v>
      </c>
      <c r="B4" s="5">
        <v>22.994</v>
      </c>
      <c r="E4" s="5">
        <v>2.8160028016329655E-3</v>
      </c>
      <c r="F4" s="5">
        <v>0.29868220153124792</v>
      </c>
    </row>
    <row r="5" spans="1:6" s="5" customFormat="1" x14ac:dyDescent="0.25">
      <c r="A5" s="5">
        <v>125</v>
      </c>
      <c r="B5" s="5">
        <v>28.775300000000001</v>
      </c>
      <c r="E5" s="5">
        <v>0.98560779584865477</v>
      </c>
      <c r="F5" s="5">
        <v>0.94451605339217493</v>
      </c>
    </row>
    <row r="6" spans="1:6" s="5" customFormat="1" x14ac:dyDescent="0.25">
      <c r="A6" s="5">
        <v>150</v>
      </c>
      <c r="B6" s="5">
        <v>35.503399999999999</v>
      </c>
      <c r="E6" s="5">
        <v>6026.4213266161814</v>
      </c>
      <c r="F6" s="5">
        <v>88</v>
      </c>
    </row>
    <row r="7" spans="1:6" s="5" customFormat="1" x14ac:dyDescent="0.25">
      <c r="A7" s="5">
        <v>50</v>
      </c>
      <c r="B7" s="5">
        <v>12.278</v>
      </c>
      <c r="E7" s="5">
        <v>5376.2341955760567</v>
      </c>
      <c r="F7" s="5">
        <v>78.505730610166637</v>
      </c>
    </row>
    <row r="8" spans="1:6" s="5" customFormat="1" x14ac:dyDescent="0.25">
      <c r="A8" s="5">
        <v>75</v>
      </c>
      <c r="B8" s="5">
        <v>17.161200000000001</v>
      </c>
    </row>
    <row r="9" spans="1:6" s="5" customFormat="1" x14ac:dyDescent="0.25">
      <c r="A9" s="5">
        <v>100</v>
      </c>
      <c r="B9" s="5">
        <v>23.0398</v>
      </c>
    </row>
    <row r="10" spans="1:6" s="5" customFormat="1" x14ac:dyDescent="0.25">
      <c r="A10" s="5">
        <v>125</v>
      </c>
      <c r="B10" s="5">
        <v>28.6326</v>
      </c>
    </row>
    <row r="11" spans="1:6" s="5" customFormat="1" x14ac:dyDescent="0.25">
      <c r="A11" s="5">
        <v>150</v>
      </c>
      <c r="B11" s="5">
        <v>34.897799999999997</v>
      </c>
    </row>
    <row r="12" spans="1:6" s="5" customFormat="1" x14ac:dyDescent="0.25">
      <c r="A12" s="5">
        <v>50</v>
      </c>
      <c r="B12" s="5">
        <v>12.1395</v>
      </c>
    </row>
    <row r="13" spans="1:6" s="5" customFormat="1" x14ac:dyDescent="0.25">
      <c r="A13" s="5">
        <v>75</v>
      </c>
      <c r="B13" s="5">
        <v>16.972000000000001</v>
      </c>
    </row>
    <row r="14" spans="1:6" s="5" customFormat="1" x14ac:dyDescent="0.25">
      <c r="A14" s="5">
        <v>100</v>
      </c>
      <c r="B14" s="5">
        <v>22.891300000000001</v>
      </c>
    </row>
    <row r="15" spans="1:6" s="5" customFormat="1" x14ac:dyDescent="0.25">
      <c r="A15" s="5">
        <v>125</v>
      </c>
      <c r="B15" s="5">
        <v>28.376799999999999</v>
      </c>
    </row>
    <row r="16" spans="1:6" s="5" customFormat="1" x14ac:dyDescent="0.25">
      <c r="A16" s="5">
        <v>150</v>
      </c>
      <c r="B16" s="5">
        <v>34.833500000000001</v>
      </c>
    </row>
    <row r="17" spans="1:2" s="5" customFormat="1" x14ac:dyDescent="0.25">
      <c r="A17" s="5">
        <v>50</v>
      </c>
      <c r="B17" s="5">
        <v>11.482900000000001</v>
      </c>
    </row>
    <row r="18" spans="1:2" s="5" customFormat="1" x14ac:dyDescent="0.25">
      <c r="A18" s="5">
        <v>75</v>
      </c>
      <c r="B18" s="5">
        <v>16.733000000000001</v>
      </c>
    </row>
    <row r="19" spans="1:2" s="5" customFormat="1" x14ac:dyDescent="0.25">
      <c r="A19" s="5">
        <v>100</v>
      </c>
      <c r="B19" s="5">
        <v>22.2438</v>
      </c>
    </row>
    <row r="20" spans="1:2" s="5" customFormat="1" x14ac:dyDescent="0.25">
      <c r="A20" s="5">
        <v>125</v>
      </c>
      <c r="B20" s="5">
        <v>27.7486</v>
      </c>
    </row>
    <row r="21" spans="1:2" s="5" customFormat="1" x14ac:dyDescent="0.25">
      <c r="A21" s="5">
        <v>150</v>
      </c>
      <c r="B21" s="5">
        <v>33.722099999999998</v>
      </c>
    </row>
    <row r="22" spans="1:2" s="5" customFormat="1" x14ac:dyDescent="0.25">
      <c r="A22" s="5">
        <v>50</v>
      </c>
      <c r="B22" s="5">
        <v>11.3254</v>
      </c>
    </row>
    <row r="23" spans="1:2" s="5" customFormat="1" x14ac:dyDescent="0.25">
      <c r="A23" s="5">
        <v>75</v>
      </c>
      <c r="B23" s="5">
        <v>16.6113</v>
      </c>
    </row>
    <row r="24" spans="1:2" s="5" customFormat="1" x14ac:dyDescent="0.25">
      <c r="A24" s="5">
        <v>100</v>
      </c>
      <c r="B24" s="5">
        <v>22.646899999999999</v>
      </c>
    </row>
    <row r="25" spans="1:2" s="5" customFormat="1" x14ac:dyDescent="0.25">
      <c r="A25" s="5">
        <v>125</v>
      </c>
      <c r="B25" s="5">
        <v>27.869399999999999</v>
      </c>
    </row>
    <row r="26" spans="1:2" s="5" customFormat="1" x14ac:dyDescent="0.25">
      <c r="A26" s="5">
        <v>150</v>
      </c>
      <c r="B26" s="5">
        <v>33.854399999999998</v>
      </c>
    </row>
    <row r="27" spans="1:2" s="5" customFormat="1" x14ac:dyDescent="0.25">
      <c r="A27" s="5">
        <v>50</v>
      </c>
      <c r="B27" s="5">
        <v>11.1088</v>
      </c>
    </row>
    <row r="28" spans="1:2" s="5" customFormat="1" x14ac:dyDescent="0.25">
      <c r="A28" s="5">
        <v>75</v>
      </c>
      <c r="B28" s="5">
        <v>16.515000000000001</v>
      </c>
    </row>
    <row r="29" spans="1:2" s="5" customFormat="1" x14ac:dyDescent="0.25">
      <c r="A29" s="5">
        <v>100</v>
      </c>
      <c r="B29" s="5">
        <v>22.587299999999999</v>
      </c>
    </row>
    <row r="30" spans="1:2" s="5" customFormat="1" x14ac:dyDescent="0.25">
      <c r="A30" s="5">
        <v>125</v>
      </c>
      <c r="B30" s="5">
        <v>27.926600000000001</v>
      </c>
    </row>
    <row r="31" spans="1:2" s="5" customFormat="1" x14ac:dyDescent="0.25">
      <c r="A31" s="5">
        <v>150</v>
      </c>
      <c r="B31" s="5">
        <v>33.8581</v>
      </c>
    </row>
    <row r="32" spans="1:2" s="5" customFormat="1" x14ac:dyDescent="0.25">
      <c r="A32" s="5">
        <v>50</v>
      </c>
      <c r="B32" s="5">
        <v>10.8795</v>
      </c>
    </row>
    <row r="33" spans="1:2" s="5" customFormat="1" x14ac:dyDescent="0.25">
      <c r="A33" s="5">
        <v>75</v>
      </c>
      <c r="B33" s="5">
        <v>16.3095</v>
      </c>
    </row>
    <row r="34" spans="1:2" s="5" customFormat="1" x14ac:dyDescent="0.25">
      <c r="A34" s="5">
        <v>100</v>
      </c>
      <c r="B34" s="5">
        <v>22.0944</v>
      </c>
    </row>
    <row r="35" spans="1:2" s="5" customFormat="1" x14ac:dyDescent="0.25">
      <c r="A35" s="5">
        <v>125</v>
      </c>
      <c r="B35" s="5">
        <v>26.896699999999999</v>
      </c>
    </row>
    <row r="36" spans="1:2" s="5" customFormat="1" x14ac:dyDescent="0.25">
      <c r="A36" s="5">
        <v>150</v>
      </c>
      <c r="B36" s="5">
        <v>33.9818</v>
      </c>
    </row>
    <row r="37" spans="1:2" s="5" customFormat="1" x14ac:dyDescent="0.25">
      <c r="A37" s="5">
        <v>50</v>
      </c>
      <c r="B37" s="5">
        <v>10.769</v>
      </c>
    </row>
    <row r="38" spans="1:2" s="5" customFormat="1" x14ac:dyDescent="0.25">
      <c r="A38" s="5">
        <v>75</v>
      </c>
      <c r="B38" s="5">
        <v>16.1736</v>
      </c>
    </row>
    <row r="39" spans="1:2" s="5" customFormat="1" x14ac:dyDescent="0.25">
      <c r="A39" s="5">
        <v>100</v>
      </c>
      <c r="B39" s="5">
        <v>22.080400000000001</v>
      </c>
    </row>
    <row r="40" spans="1:2" s="5" customFormat="1" x14ac:dyDescent="0.25">
      <c r="A40" s="5">
        <v>125</v>
      </c>
      <c r="B40" s="5">
        <v>27.023399999999999</v>
      </c>
    </row>
    <row r="41" spans="1:2" s="5" customFormat="1" x14ac:dyDescent="0.25">
      <c r="A41" s="5">
        <v>150</v>
      </c>
      <c r="B41" s="5">
        <v>33.830399999999997</v>
      </c>
    </row>
    <row r="42" spans="1:2" s="5" customFormat="1" x14ac:dyDescent="0.25">
      <c r="A42" s="5">
        <v>50</v>
      </c>
      <c r="B42" s="5">
        <v>10.6365</v>
      </c>
    </row>
    <row r="43" spans="1:2" s="5" customFormat="1" x14ac:dyDescent="0.25">
      <c r="A43" s="5">
        <v>75</v>
      </c>
      <c r="B43" s="5">
        <v>16.1065</v>
      </c>
    </row>
    <row r="44" spans="1:2" x14ac:dyDescent="0.25">
      <c r="A44" s="5">
        <v>100</v>
      </c>
      <c r="B44" s="5">
        <v>21.951799999999999</v>
      </c>
    </row>
    <row r="45" spans="1:2" s="5" customFormat="1" x14ac:dyDescent="0.25">
      <c r="A45" s="5">
        <v>125</v>
      </c>
      <c r="B45" s="5">
        <v>26.726500000000001</v>
      </c>
    </row>
    <row r="46" spans="1:2" s="5" customFormat="1" x14ac:dyDescent="0.25">
      <c r="A46" s="5">
        <v>150</v>
      </c>
      <c r="B46" s="5">
        <v>33.734000000000002</v>
      </c>
    </row>
    <row r="47" spans="1:2" s="5" customFormat="1" x14ac:dyDescent="0.25">
      <c r="A47" s="5">
        <v>50</v>
      </c>
      <c r="B47" s="5">
        <v>10.1928</v>
      </c>
    </row>
    <row r="48" spans="1:2" x14ac:dyDescent="0.25">
      <c r="A48" s="5">
        <v>75</v>
      </c>
      <c r="B48" s="5">
        <v>15.944900000000001</v>
      </c>
    </row>
    <row r="49" spans="1:2" x14ac:dyDescent="0.25">
      <c r="A49" s="5">
        <v>100</v>
      </c>
      <c r="B49" s="5">
        <v>22.225200000000001</v>
      </c>
    </row>
    <row r="50" spans="1:2" x14ac:dyDescent="0.25">
      <c r="A50" s="5">
        <v>125</v>
      </c>
      <c r="B50" s="5">
        <v>26.952300000000001</v>
      </c>
    </row>
    <row r="51" spans="1:2" x14ac:dyDescent="0.25">
      <c r="A51" s="5">
        <v>150</v>
      </c>
      <c r="B51" s="5">
        <v>32.940300000000001</v>
      </c>
    </row>
    <row r="52" spans="1:2" x14ac:dyDescent="0.25">
      <c r="A52" s="5">
        <v>50</v>
      </c>
      <c r="B52" s="5">
        <v>10.067500000000001</v>
      </c>
    </row>
    <row r="53" spans="1:2" x14ac:dyDescent="0.25">
      <c r="A53" s="5">
        <v>75</v>
      </c>
      <c r="B53" s="5">
        <v>15.888199999999999</v>
      </c>
    </row>
    <row r="54" spans="1:2" x14ac:dyDescent="0.25">
      <c r="A54" s="5">
        <v>100</v>
      </c>
      <c r="B54" s="5">
        <v>21.756399999999999</v>
      </c>
    </row>
    <row r="55" spans="1:2" x14ac:dyDescent="0.25">
      <c r="A55" s="5">
        <v>125</v>
      </c>
      <c r="B55" s="5">
        <v>26.794899999999998</v>
      </c>
    </row>
    <row r="56" spans="1:2" x14ac:dyDescent="0.25">
      <c r="A56" s="5">
        <v>150</v>
      </c>
      <c r="B56" s="5">
        <v>32.973999999999997</v>
      </c>
    </row>
    <row r="57" spans="1:2" x14ac:dyDescent="0.25">
      <c r="A57" s="5">
        <v>50</v>
      </c>
      <c r="B57" s="5">
        <v>10.019399999999999</v>
      </c>
    </row>
    <row r="58" spans="1:2" x14ac:dyDescent="0.25">
      <c r="A58" s="5">
        <v>75</v>
      </c>
      <c r="B58" s="5">
        <v>15.7608</v>
      </c>
    </row>
    <row r="59" spans="1:2" x14ac:dyDescent="0.25">
      <c r="A59" s="5">
        <v>100</v>
      </c>
      <c r="B59" s="5">
        <v>21.6356</v>
      </c>
    </row>
    <row r="60" spans="1:2" x14ac:dyDescent="0.25">
      <c r="A60" s="5">
        <v>125</v>
      </c>
      <c r="B60" s="5">
        <v>26.8508</v>
      </c>
    </row>
    <row r="61" spans="1:2" x14ac:dyDescent="0.25">
      <c r="A61" s="5">
        <v>150</v>
      </c>
      <c r="B61" s="5">
        <v>33.006599999999999</v>
      </c>
    </row>
    <row r="62" spans="1:2" x14ac:dyDescent="0.25">
      <c r="A62" s="5">
        <v>50</v>
      </c>
      <c r="B62" s="5">
        <v>12.666499999999999</v>
      </c>
    </row>
    <row r="63" spans="1:2" x14ac:dyDescent="0.25">
      <c r="A63" s="5">
        <v>75</v>
      </c>
      <c r="B63" s="5">
        <v>17.034800000000001</v>
      </c>
    </row>
    <row r="64" spans="1:2" x14ac:dyDescent="0.25">
      <c r="A64" s="5">
        <v>100</v>
      </c>
      <c r="B64" s="5">
        <v>22.388500000000001</v>
      </c>
    </row>
    <row r="65" spans="1:2" x14ac:dyDescent="0.25">
      <c r="A65" s="5">
        <v>125</v>
      </c>
      <c r="B65" s="5">
        <v>25.8322</v>
      </c>
    </row>
    <row r="66" spans="1:2" x14ac:dyDescent="0.25">
      <c r="A66" s="5">
        <v>150</v>
      </c>
      <c r="B66" s="5">
        <v>32.012700000000002</v>
      </c>
    </row>
    <row r="67" spans="1:2" x14ac:dyDescent="0.25">
      <c r="A67" s="5">
        <v>50</v>
      </c>
      <c r="B67" s="5">
        <v>12.625500000000001</v>
      </c>
    </row>
    <row r="68" spans="1:2" x14ac:dyDescent="0.25">
      <c r="A68" s="5">
        <v>75</v>
      </c>
      <c r="B68" s="5">
        <v>16.9758</v>
      </c>
    </row>
    <row r="69" spans="1:2" x14ac:dyDescent="0.25">
      <c r="A69" s="5">
        <v>100</v>
      </c>
      <c r="B69" s="5">
        <v>22.491199999999999</v>
      </c>
    </row>
    <row r="70" spans="1:2" x14ac:dyDescent="0.25">
      <c r="A70" s="5">
        <v>125</v>
      </c>
      <c r="B70" s="5">
        <v>26.072199999999999</v>
      </c>
    </row>
    <row r="71" spans="1:2" x14ac:dyDescent="0.25">
      <c r="A71" s="5">
        <v>150</v>
      </c>
      <c r="B71" s="5">
        <v>32.382300000000001</v>
      </c>
    </row>
    <row r="72" spans="1:2" x14ac:dyDescent="0.25">
      <c r="A72" s="5">
        <v>50</v>
      </c>
      <c r="B72" s="5">
        <v>12.564299999999999</v>
      </c>
    </row>
    <row r="73" spans="1:2" x14ac:dyDescent="0.25">
      <c r="A73" s="5">
        <v>75</v>
      </c>
      <c r="B73" s="5">
        <v>16.962499999999999</v>
      </c>
    </row>
    <row r="74" spans="1:2" x14ac:dyDescent="0.25">
      <c r="A74" s="5">
        <v>100</v>
      </c>
      <c r="B74" s="5">
        <v>22.38</v>
      </c>
    </row>
    <row r="75" spans="1:2" x14ac:dyDescent="0.25">
      <c r="A75" s="5">
        <v>125</v>
      </c>
      <c r="B75" s="5">
        <v>25.935300000000002</v>
      </c>
    </row>
    <row r="76" spans="1:2" x14ac:dyDescent="0.25">
      <c r="A76" s="5">
        <v>150</v>
      </c>
      <c r="B76" s="5">
        <v>32.317999999999998</v>
      </c>
    </row>
    <row r="77" spans="1:2" x14ac:dyDescent="0.25">
      <c r="A77" s="5">
        <v>50</v>
      </c>
      <c r="B77" s="5">
        <v>13.330299999999999</v>
      </c>
    </row>
    <row r="78" spans="1:2" x14ac:dyDescent="0.25">
      <c r="A78" s="5">
        <v>75</v>
      </c>
      <c r="B78" s="5">
        <v>18.3508</v>
      </c>
    </row>
    <row r="79" spans="1:2" x14ac:dyDescent="0.25">
      <c r="A79" s="5">
        <v>100</v>
      </c>
      <c r="B79" s="5">
        <v>23.527899999999999</v>
      </c>
    </row>
    <row r="80" spans="1:2" x14ac:dyDescent="0.25">
      <c r="A80" s="5">
        <v>125</v>
      </c>
      <c r="B80" s="5">
        <v>28.813700000000001</v>
      </c>
    </row>
    <row r="81" spans="1:9" x14ac:dyDescent="0.25">
      <c r="A81" s="5">
        <v>150</v>
      </c>
      <c r="B81" s="5">
        <v>34.388199999999998</v>
      </c>
    </row>
    <row r="82" spans="1:9" x14ac:dyDescent="0.25">
      <c r="A82" s="5">
        <v>50</v>
      </c>
      <c r="B82" s="5">
        <v>13.2982</v>
      </c>
    </row>
    <row r="83" spans="1:9" x14ac:dyDescent="0.25">
      <c r="A83" s="5">
        <v>75</v>
      </c>
      <c r="B83" s="5">
        <v>18.183299999999999</v>
      </c>
    </row>
    <row r="84" spans="1:9" x14ac:dyDescent="0.25">
      <c r="A84" s="5">
        <v>100</v>
      </c>
      <c r="B84" s="5">
        <v>23.5214</v>
      </c>
    </row>
    <row r="85" spans="1:9" x14ac:dyDescent="0.25">
      <c r="A85" s="5">
        <v>125</v>
      </c>
      <c r="B85" s="5">
        <v>28.839500000000001</v>
      </c>
    </row>
    <row r="86" spans="1:9" x14ac:dyDescent="0.25">
      <c r="A86" s="5">
        <v>150</v>
      </c>
      <c r="B86" s="5">
        <v>34.3245</v>
      </c>
    </row>
    <row r="87" spans="1:9" x14ac:dyDescent="0.25">
      <c r="A87" s="5">
        <v>50</v>
      </c>
      <c r="B87" s="5">
        <v>13.3018</v>
      </c>
    </row>
    <row r="88" spans="1:9" x14ac:dyDescent="0.25">
      <c r="A88" s="5">
        <v>75</v>
      </c>
      <c r="B88" s="5">
        <v>18.130299999999998</v>
      </c>
    </row>
    <row r="89" spans="1:9" x14ac:dyDescent="0.25">
      <c r="A89" s="5">
        <v>100</v>
      </c>
      <c r="B89" s="5">
        <v>23.320900000000002</v>
      </c>
    </row>
    <row r="90" spans="1:9" x14ac:dyDescent="0.25">
      <c r="A90" s="5">
        <v>125</v>
      </c>
      <c r="B90" s="5">
        <v>28.6448</v>
      </c>
    </row>
    <row r="91" spans="1:9" x14ac:dyDescent="0.25">
      <c r="A91" s="5">
        <v>150</v>
      </c>
      <c r="B91" s="5">
        <v>34.286999999999999</v>
      </c>
    </row>
    <row r="94" spans="1:9" x14ac:dyDescent="0.25">
      <c r="A94" s="5" t="s">
        <v>26</v>
      </c>
      <c r="B94" s="5">
        <v>1.6035999999999999</v>
      </c>
      <c r="C94" s="5">
        <v>2.2606000000000002</v>
      </c>
      <c r="D94" s="5">
        <v>1.8559000000000001</v>
      </c>
      <c r="E94" s="5">
        <v>1.98</v>
      </c>
      <c r="F94" s="5">
        <v>1.6919999999999999</v>
      </c>
      <c r="G94" s="5">
        <v>0.29170000000000001</v>
      </c>
      <c r="H94" s="5"/>
      <c r="I94" s="5"/>
    </row>
    <row r="95" spans="1:9" x14ac:dyDescent="0.25">
      <c r="A95" s="5" t="s">
        <v>26</v>
      </c>
      <c r="B95" s="5">
        <v>1.7746999999999999</v>
      </c>
      <c r="C95" s="5">
        <v>2.0097</v>
      </c>
      <c r="D95" s="5">
        <v>1.9676</v>
      </c>
      <c r="E95" s="5">
        <v>2.0828000000000002</v>
      </c>
      <c r="F95" s="5">
        <v>10.190300000000001</v>
      </c>
      <c r="G95" s="5">
        <v>0.28079999999999999</v>
      </c>
      <c r="H95" s="5"/>
      <c r="I95" s="5"/>
    </row>
    <row r="96" spans="1:9" x14ac:dyDescent="0.25">
      <c r="A96" s="5" t="s">
        <v>26</v>
      </c>
      <c r="B96" s="5">
        <v>1.6513</v>
      </c>
      <c r="C96" s="5">
        <v>2.1753999999999998</v>
      </c>
      <c r="D96" s="5">
        <v>1.8041</v>
      </c>
      <c r="E96" s="5">
        <v>1.9517</v>
      </c>
      <c r="F96" s="5">
        <v>2.0206</v>
      </c>
      <c r="G96" s="5">
        <v>0.28289999999999998</v>
      </c>
      <c r="H96" s="5"/>
      <c r="I9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Row 1</vt:lpstr>
      <vt:lpstr>Row 2</vt:lpstr>
      <vt:lpstr>Row 3</vt:lpstr>
      <vt:lpstr>Row 4</vt:lpstr>
      <vt:lpstr>Row 5</vt:lpstr>
      <vt:lpstr>All Data</vt:lpstr>
      <vt:lpstr>LINEST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Group HPLC</dc:creator>
  <cp:lastModifiedBy>Kaylee</cp:lastModifiedBy>
  <dcterms:created xsi:type="dcterms:W3CDTF">2018-10-06T02:14:47Z</dcterms:created>
  <dcterms:modified xsi:type="dcterms:W3CDTF">2018-10-08T17:36:55Z</dcterms:modified>
</cp:coreProperties>
</file>