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jaa\Desktop\Uni\Semester10\Lakeside\Env\"/>
    </mc:Choice>
  </mc:AlternateContent>
  <xr:revisionPtr revIDLastSave="0" documentId="13_ncr:1_{4D75A285-EAF9-4C9F-A197-3C4F0121AD2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<sst xmlns="http://schemas.openxmlformats.org/spreadsheetml/2006/main" count="392" uniqueCount="325">
  <si>
    <t>Material</t>
  </si>
  <si>
    <t>Konversionsfaktor</t>
  </si>
  <si>
    <t>gCO2Kg</t>
  </si>
  <si>
    <t>Quelle/Annahme - Ich nehme an Sie meinen den EINKAUF ohne die Entsorgung??</t>
  </si>
  <si>
    <t>Fehler</t>
  </si>
  <si>
    <t>Gramm pro Euro</t>
  </si>
  <si>
    <t>Flockungsmittel</t>
  </si>
  <si>
    <t>Es ist unklar was das ist ... Als Flockungsmittel werden zumeist dreiwertige Metallsalze wie Eisen(III)-Salze und Aluminiumsalze, aber auch andere Hydroxidbildner wie Kalkmilch, Soda oder Natriumaluminat verwendet. Daneben gibt es auch organische Flockungsmittel (z. B. Polyamine).</t>
  </si>
  <si>
    <t>15-20%</t>
  </si>
  <si>
    <t xml:space="preserve">The molar mass of Fe³⁺ is 55.845 g/mol </t>
  </si>
  <si>
    <r>
      <rPr>
        <sz val="11.5"/>
        <color rgb="FF000000"/>
        <rFont val="Calibri;Calibri"/>
        <family val="2"/>
        <charset val="1"/>
      </rPr>
      <t>0,106 kg CO</t>
    </r>
    <r>
      <rPr>
        <sz val="8"/>
        <color rgb="FF000000"/>
        <rFont val="Calibri;Calibri"/>
        <family val="2"/>
        <charset val="1"/>
      </rPr>
      <t>2</t>
    </r>
    <r>
      <rPr>
        <sz val="11.5"/>
        <color rgb="FF000000"/>
        <rFont val="Calibri;Calibri"/>
        <family val="2"/>
        <charset val="1"/>
      </rPr>
      <t xml:space="preserve">-eq/mol </t>
    </r>
  </si>
  <si>
    <t>Waschpulver</t>
  </si>
  <si>
    <r>
      <rPr>
        <sz val="10"/>
        <rFont val="Arial"/>
        <family val="2"/>
        <charset val="1"/>
      </rPr>
      <t>1.7 g CO2</t>
    </r>
    <r>
      <rPr>
        <sz val="9"/>
        <rFont val="Courier New"/>
        <family val="3"/>
        <charset val="1"/>
      </rPr>
      <t>−</t>
    </r>
    <r>
      <rPr>
        <sz val="12"/>
        <rFont val="Times New Roman"/>
        <family val="1"/>
        <charset val="1"/>
      </rPr>
      <t>eq/g deter-gent</t>
    </r>
  </si>
  <si>
    <t>Lasic E, Stamminger R, Nitsch C, Kessler A (2015) Construction of avirtual washing machine. Tenside Surfact Det 52(3):193–200.https://doi.org/10.3139/113.110365 
(2) (PDF) Quantifying drivers of variability in life cycle greenhouse gas emissions of consumer products—a case study on laundry washing in Europe. Available from: https://www.researchgate.net/publication/322010460_Quantifying_drivers_of_variability_in_life_cycle_greenhouse_gas_emissions_of_consumer_products-a_case_study_on_laundry_washing_in_Europe [accessed Jun 09 2023].</t>
  </si>
  <si>
    <t>Waschpulver (Tarmann) : 34,57 € / 16000g -&gt; 463g/€</t>
  </si>
  <si>
    <t>Eisen-II-chlorid</t>
  </si>
  <si>
    <t>Küvettentests</t>
  </si>
  <si>
    <t>Ammonium (Messbereich 0.015-2mg/l), Ammonium (Messbereich 2-47mg/l), Nitrat (Messbereich 0.23-13.5mg/l)LATON (Messbereich 20-100mg/l),</t>
  </si>
  <si>
    <t>2.94g / €</t>
  </si>
  <si>
    <t>Ammonium : 1.5kgCO2/kg</t>
  </si>
  <si>
    <t>Etwa 400g pro Küvettentestpackung</t>
  </si>
  <si>
    <t>Etwa 136€ / Packung</t>
  </si>
  <si>
    <t>https://www.fishersci.de/shop/products/phosphate-ortho-total-cuvette-tests-2/10014311</t>
  </si>
  <si>
    <t>Aluminiumchlorid</t>
  </si>
  <si>
    <t>100g / 10€ → 10g / €</t>
  </si>
  <si>
    <t>Schrauben</t>
  </si>
  <si>
    <t>1300 g/kg CO2</t>
  </si>
  <si>
    <t xml:space="preserve">Es kommt immer auf das Material an … ich gehe von Stahl aus … </t>
  </si>
  <si>
    <t>7€ / 100 → 7€ / 13kg → 1.85kg / € → 1850 g / €</t>
  </si>
  <si>
    <t>1300g CO2/1000 g Ware → 2405 g CO2 / €</t>
  </si>
  <si>
    <t>Als Mittelmaß : 13kg / 100 M16 70mm Schrauben  https://schraube-mutter.de/gewichtstabelle-schrauben-din-933/</t>
  </si>
  <si>
    <t>Druckerpatronen</t>
  </si>
  <si>
    <t>Es kommt auf die Ink an - es gibt wasserbasierte und organische Druckfarben … und dann wiederum mit verschiedenen _Zusammensetzungen und Konzentrationen</t>
  </si>
  <si>
    <t>40g/30€ → 1.333 g/€</t>
  </si>
  <si>
    <t>4500gCO2/g ink cartridge</t>
  </si>
  <si>
    <t>https://ecoteq.co.za/know-the-facts/</t>
  </si>
  <si>
    <t>Pflanzen und Blumenerde</t>
  </si>
  <si>
    <t xml:space="preserve">9 g/kg CO2 </t>
  </si>
  <si>
    <t>Ich würde die Bereitstellungskosten nehmen und da sehe ich keinen Unterschied zu Kies</t>
  </si>
  <si>
    <t>1€/400g ware → 3.6g CO2 / €</t>
  </si>
  <si>
    <t>Blumenerde bei Wunder Gärtnerei</t>
  </si>
  <si>
    <t>Etwa 2€ / liter → 1 Liter Blumenerde ~ 400g → 1€ / 400g ware</t>
  </si>
  <si>
    <t>Hydroxidchlorid</t>
  </si>
  <si>
    <t>8.50€/kg : 117g/€</t>
  </si>
  <si>
    <t>INCOPA Life Cycle Analysis of Leading Coagulants: Executive Summary</t>
  </si>
  <si>
    <t>https://www.poolmegastore.de</t>
  </si>
  <si>
    <t>Pellets</t>
  </si>
  <si>
    <r>
      <rPr>
        <sz val="11"/>
        <rFont val="Calibri"/>
        <family val="2"/>
        <charset val="1"/>
      </rPr>
      <t xml:space="preserve">0,11829 </t>
    </r>
    <r>
      <rPr>
        <i/>
        <sz val="11"/>
        <rFont val="Calibri"/>
        <family val="2"/>
        <charset val="1"/>
      </rPr>
      <t xml:space="preserve">t eq. </t>
    </r>
    <r>
      <rPr>
        <sz val="11"/>
        <rFont val="Calibri"/>
        <family val="2"/>
        <charset val="1"/>
      </rPr>
      <t>CO</t>
    </r>
    <r>
      <rPr>
        <vertAlign val="subscript"/>
        <sz val="11"/>
        <rFont val="Calibri"/>
        <family val="2"/>
        <charset val="1"/>
      </rPr>
      <t>2</t>
    </r>
    <r>
      <rPr>
        <i/>
        <sz val="11"/>
        <rFont val="Calibri"/>
        <family val="2"/>
        <charset val="1"/>
      </rPr>
      <t xml:space="preserve">/ t </t>
    </r>
  </si>
  <si>
    <t>sind die aus Holz??</t>
  </si>
  <si>
    <t>Pellets : 5500 kg : 1450€ -&gt; 5500000 g = 3,7931 kg / €</t>
  </si>
  <si>
    <t>Batterien</t>
  </si>
  <si>
    <t>Einkauf oder Verwurf? Welche Art Batterie? Auto/Haushalt - Für Fahrzeug batterien nimmt man 75 kg CO2eq/kWh an</t>
  </si>
  <si>
    <t>~25g / AA Batterie, etwa 50cent pro Batterie auf office-discount → 50g / €</t>
  </si>
  <si>
    <t>Akkus</t>
  </si>
  <si>
    <t>Einkauf oder Verwurf - welche Akkus? Siehe auch Batterien oben</t>
  </si>
  <si>
    <t>~5€ / AA Akku auf office-discount.at, ~35 gramm → 7 gramm/€</t>
  </si>
  <si>
    <t>ACHTUNG : Nicht sicher, Akkupacks unbekannter Größe</t>
  </si>
  <si>
    <t>Auftausalz</t>
  </si>
  <si>
    <t>0.1 kg CO₂e/kg</t>
  </si>
  <si>
    <t>NaCl  denke ich - kommt aber sher auf den Herstellungsweg an</t>
  </si>
  <si>
    <t>Splitt</t>
  </si>
  <si>
    <t>Wie Kies … Bereitstellung GEMIS 5.0</t>
  </si>
  <si>
    <t>Klebstoff</t>
  </si>
  <si>
    <t>4kg CO2/kg</t>
  </si>
  <si>
    <t>Welcher? Sekundenklaber/Holzleim?</t>
  </si>
  <si>
    <t>Typische „Product Carbon Footprint“ (PCF)-Werte für Industrieklebstoffe</t>
  </si>
  <si>
    <t>Müllsäcke</t>
  </si>
  <si>
    <t>2000 g/kg CO2</t>
  </si>
  <si>
    <t>Material PE -  Polyethylen, Polypropylen oder PET liegt nach bisherigem Kenntnisstand bei etwa zwei Kilogramm CO2-Äquivalent pro Kilogramm Polymer. Es gibt aber auch Werte in der Literatur, die von bis zu 5 kg sprechen</t>
  </si>
  <si>
    <t>1610,056128g/€</t>
  </si>
  <si>
    <t>191g/€</t>
  </si>
  <si>
    <t>Wasserzähler</t>
  </si>
  <si>
    <r>
      <rPr>
        <i/>
        <sz val="11"/>
        <rFont val="Calibri"/>
        <family val="2"/>
        <charset val="1"/>
      </rPr>
      <t xml:space="preserve">Konversionsfaktor: </t>
    </r>
    <r>
      <rPr>
        <sz val="11"/>
        <rFont val="Calibri"/>
        <family val="2"/>
        <charset val="1"/>
      </rPr>
      <t xml:space="preserve">34,460 </t>
    </r>
    <r>
      <rPr>
        <i/>
        <sz val="11"/>
        <rFont val="Calibri"/>
        <family val="2"/>
        <charset val="1"/>
      </rPr>
      <t xml:space="preserve">t eq. </t>
    </r>
    <r>
      <rPr>
        <sz val="11"/>
        <rFont val="Calibri"/>
        <family val="2"/>
        <charset val="1"/>
      </rPr>
      <t>CO</t>
    </r>
    <r>
      <rPr>
        <vertAlign val="subscript"/>
        <sz val="11"/>
        <rFont val="Calibri"/>
        <family val="2"/>
        <charset val="1"/>
      </rPr>
      <t>2</t>
    </r>
    <r>
      <rPr>
        <i/>
        <sz val="11"/>
        <rFont val="Calibri"/>
        <family val="2"/>
        <charset val="1"/>
      </rPr>
      <t xml:space="preserve">/ t </t>
    </r>
  </si>
  <si>
    <t>Pauschal: Elektroschrott</t>
  </si>
  <si>
    <t>Stromzähler</t>
  </si>
  <si>
    <t>Papier und Pappe</t>
  </si>
  <si>
    <t>300 - 1000 g/kg CO2</t>
  </si>
  <si>
    <t>Material: Papier</t>
  </si>
  <si>
    <t>Auf buerohandel.at : Etwa 14€ = 80g → 5.7g / €</t>
  </si>
  <si>
    <t xml:space="preserve"> </t>
  </si>
  <si>
    <t>Toilettenpapier</t>
  </si>
  <si>
    <t>37,19€ / 6.62 kg = ~178 gramm/Euro auf schaefer-shop.at</t>
  </si>
  <si>
    <t>Geschirrspüler</t>
  </si>
  <si>
    <r>
      <rPr>
        <sz val="11"/>
        <rFont val="Calibri"/>
        <family val="2"/>
        <charset val="1"/>
      </rPr>
      <t xml:space="preserve">34,460 </t>
    </r>
    <r>
      <rPr>
        <i/>
        <sz val="11"/>
        <rFont val="Calibri"/>
        <family val="2"/>
        <charset val="1"/>
      </rPr>
      <t xml:space="preserve">t eq. </t>
    </r>
    <r>
      <rPr>
        <sz val="11"/>
        <rFont val="Calibri"/>
        <family val="2"/>
        <charset val="1"/>
      </rPr>
      <t>CO</t>
    </r>
    <r>
      <rPr>
        <vertAlign val="subscript"/>
        <sz val="11"/>
        <rFont val="Calibri"/>
        <family val="2"/>
        <charset val="1"/>
      </rPr>
      <t>2</t>
    </r>
    <r>
      <rPr>
        <i/>
        <sz val="11"/>
        <rFont val="Calibri"/>
        <family val="2"/>
        <charset val="1"/>
      </rPr>
      <t xml:space="preserve">/ t </t>
    </r>
  </si>
  <si>
    <t>Spülmittel : 3€/1L → 333g/€</t>
  </si>
  <si>
    <t>https://www.researchgate.net/publication/276078484_The_Effects_of_Eco-friendly_Design_of_Dishwashing_Detergent_on_Product%27s_Carbon_Emission_Reduction</t>
  </si>
  <si>
    <t>Schilder</t>
  </si>
  <si>
    <t>Annahme: Stahl</t>
  </si>
  <si>
    <t>5.3g / €</t>
  </si>
  <si>
    <t>Ordner, Hüllen und Hefter</t>
  </si>
  <si>
    <t>0.44kg/Ordner, ~2.5€ / Ordner →  176 g/€</t>
  </si>
  <si>
    <t>Papierhandtücher</t>
  </si>
  <si>
    <t>44,39€ / 10.8kg = ~243gramm / Euro auf schaefer-shop.at</t>
  </si>
  <si>
    <t>Kuverts</t>
  </si>
  <si>
    <t>~4.9g / Standardkuvert, ~0.6€ / Kuvert → ~ 8.3g/€</t>
  </si>
  <si>
    <t>Styropor</t>
  </si>
  <si>
    <t>129 bis 490 kg CO2/m³</t>
  </si>
  <si>
    <t>Styroporsäcke</t>
  </si>
  <si>
    <t>5 grams / bag, 1.58kg CO2 per bag???</t>
  </si>
  <si>
    <t>Etwa 2.2€ / sack → 316 / 2.2 = 143g / €</t>
  </si>
  <si>
    <t>https://www.co2everything.com/co2e-of/plastic-bag</t>
  </si>
  <si>
    <t>10 säcke etwa 22€ auf https://www.engelbert-strauss.at/muellsaecke-staender/styropor-entsorgungssaecke-7630230-1578032-0.html</t>
  </si>
  <si>
    <t>66,37g/€</t>
  </si>
  <si>
    <t>MotorOel</t>
  </si>
  <si>
    <t>3.43 - 5.4 kg CO2eq for 1 kg PVC</t>
  </si>
  <si>
    <t>Annahme: wie Diesel</t>
  </si>
  <si>
    <t>60L/432€ → 51.6kg/432€ → 120g/€</t>
  </si>
  <si>
    <t>https://www.obi.at/</t>
  </si>
  <si>
    <t>HeizOel</t>
  </si>
  <si>
    <t>3500 g/kg CO2</t>
  </si>
  <si>
    <t>Preis sehr unstabil in den letzen 4 Jahren</t>
  </si>
  <si>
    <t>1.08€/Liter = 1.08€/840g = 778g/€</t>
  </si>
  <si>
    <t>AK Österreich</t>
  </si>
  <si>
    <t>Silikon</t>
  </si>
  <si>
    <t>Ich weis hier nicht was Sie meinen - Dichtungsmassen?</t>
  </si>
  <si>
    <t xml:space="preserve">Bio-Abfallbeutel </t>
  </si>
  <si>
    <t>Material: PE - s.o.</t>
  </si>
  <si>
    <t>~20g / 4.15€ (ohne MWST)→ 4.18g / €</t>
  </si>
  <si>
    <t>https://www.obi.at OBI Bio-Abfallbeutel</t>
  </si>
  <si>
    <t>Kreide</t>
  </si>
  <si>
    <t>0.3kg CO2/ kg</t>
  </si>
  <si>
    <t>Kommt sehr auf den Herstellungsweg und die Art der Kreide an - Meinen Sie Kreide für Schulen?</t>
  </si>
  <si>
    <t>1.66€ / 581g → 350g/€</t>
  </si>
  <si>
    <t>https://www.obi.at</t>
  </si>
  <si>
    <t>https://apps.carboncloud.com/climatehub/product-reports/id/22990310443</t>
  </si>
  <si>
    <t>PVC-Artikel</t>
  </si>
  <si>
    <t xml:space="preserve">Annahme: wie PE </t>
  </si>
  <si>
    <t>3.53€/kg → 283g/€</t>
  </si>
  <si>
    <t>Seife</t>
  </si>
  <si>
    <t>Festseife : 135g CO2/kg, Sprühseife : 1750</t>
  </si>
  <si>
    <t>Siehe unten für Seife</t>
  </si>
  <si>
    <t>Sprühseife 1l = 14€ → 1.1kg → 78g/€</t>
  </si>
  <si>
    <t>Waschmittel</t>
  </si>
  <si>
    <t>Siehe oben für Waschpulver</t>
  </si>
  <si>
    <t>313,15g/€</t>
  </si>
  <si>
    <t>Korofin</t>
  </si>
  <si>
    <t>Was ist das?</t>
  </si>
  <si>
    <t>Kerzen</t>
  </si>
  <si>
    <t>3000 g/kg CO2</t>
  </si>
  <si>
    <t>Geschätzt</t>
  </si>
  <si>
    <t>Ameisenbekämpfung</t>
  </si>
  <si>
    <t>Welches? Wirkstoff anteil..?</t>
  </si>
  <si>
    <t>Bleichmittel</t>
  </si>
  <si>
    <t>Welches?</t>
  </si>
  <si>
    <t>1L = 56.67€,  = 1.1kg → 19.4g/€</t>
  </si>
  <si>
    <t>The European Chlor-Alkali industry:
an electricity intensive sector exposed to carbon leakage</t>
  </si>
  <si>
    <t>Schotter</t>
  </si>
  <si>
    <t>~0.13€/kg → 7692g/€</t>
  </si>
  <si>
    <t>https://www.obi.at/search/schotter/</t>
  </si>
  <si>
    <t>Bücher</t>
  </si>
  <si>
    <t>Material Papier</t>
  </si>
  <si>
    <t>Frostschutzmittel</t>
  </si>
  <si>
    <t>Annahme: 100% glyckolalkohol</t>
  </si>
  <si>
    <t>Folien</t>
  </si>
  <si>
    <t>Material PE - s.o.</t>
  </si>
  <si>
    <t>20€/1.29kg → 64.5g/€</t>
  </si>
  <si>
    <t>https://www.office-discount.at</t>
  </si>
  <si>
    <t>Desinfektionsmittel</t>
  </si>
  <si>
    <t>Das sind Mischsubstanzen - ich kann dazu keine Annahme machen</t>
  </si>
  <si>
    <t xml:space="preserve">1l = 10kg CO2e laut: https://www.dr-schnell.com/Co2calculator </t>
  </si>
  <si>
    <t>102,0048605g/€</t>
  </si>
  <si>
    <t>Dünger</t>
  </si>
  <si>
    <t>Welcher? Nitrat oder Phosphatdünger</t>
  </si>
  <si>
    <t>Beton</t>
  </si>
  <si>
    <t>1800 g/ kg CO2</t>
  </si>
  <si>
    <t>wie Beton unten</t>
  </si>
  <si>
    <t>~19€ / kg → 52.63g/€</t>
  </si>
  <si>
    <t>Spraydosen</t>
  </si>
  <si>
    <t>Eisfresser</t>
  </si>
  <si>
    <t>Reaktivperlen</t>
  </si>
  <si>
    <t xml:space="preserve">0.66 kg CO₂e/kg </t>
  </si>
  <si>
    <t>262€/25kg → 95.4g/€</t>
  </si>
  <si>
    <t>https://apps.carboncloud.com/climatehub/product-reports/id/41919745467</t>
  </si>
  <si>
    <t>https://onlinefarben.at/</t>
  </si>
  <si>
    <t>Makadam</t>
  </si>
  <si>
    <t>Zeugnis-Untergrundpapier</t>
  </si>
  <si>
    <t>siehe Papier</t>
  </si>
  <si>
    <t>Schlüssel</t>
  </si>
  <si>
    <t>Material: Stahl</t>
  </si>
  <si>
    <t>~10€/Schlüssel, ~10g, → 1g/€</t>
  </si>
  <si>
    <t>Lampen</t>
  </si>
  <si>
    <r>
      <rPr>
        <sz val="10"/>
        <rFont val="Arial"/>
        <family val="2"/>
        <charset val="1"/>
      </rPr>
      <t xml:space="preserve">34,460 </t>
    </r>
    <r>
      <rPr>
        <i/>
        <sz val="11"/>
        <rFont val="Calibri"/>
        <family val="2"/>
        <charset val="1"/>
      </rPr>
      <t xml:space="preserve">t eq. </t>
    </r>
    <r>
      <rPr>
        <sz val="11"/>
        <rFont val="Calibri"/>
        <family val="2"/>
        <charset val="1"/>
      </rPr>
      <t>CO</t>
    </r>
    <r>
      <rPr>
        <vertAlign val="subscript"/>
        <sz val="11"/>
        <rFont val="Calibri"/>
        <family val="2"/>
        <charset val="1"/>
      </rPr>
      <t>2</t>
    </r>
    <r>
      <rPr>
        <i/>
        <sz val="11"/>
        <rFont val="Calibri"/>
        <family val="2"/>
        <charset val="1"/>
      </rPr>
      <t xml:space="preserve">/ t </t>
    </r>
  </si>
  <si>
    <t xml:space="preserve">gebrauchte elektrische und elektronische…
Annahme: Elektroschrott
</t>
  </si>
  <si>
    <t xml:space="preserve">47.42g/€ </t>
  </si>
  <si>
    <t>Schläuche</t>
  </si>
  <si>
    <t>Epoxy</t>
  </si>
  <si>
    <t>Geschätztz … wie PE</t>
  </si>
  <si>
    <t>Notenblätter</t>
  </si>
  <si>
    <t>Luftballons</t>
  </si>
  <si>
    <t>2900 g/kg CO2</t>
  </si>
  <si>
    <t>Annahme: Gummi</t>
  </si>
  <si>
    <t>100 Luftballons ~200g, 2g/stück, 0.1€ / stück → 20g/€</t>
  </si>
  <si>
    <t>luftballon.at</t>
  </si>
  <si>
    <t>Büroklammern</t>
  </si>
  <si>
    <t>Luftfilter</t>
  </si>
  <si>
    <t>Material?? Wenn Papier dann … Zahlen für Papier nehmen</t>
  </si>
  <si>
    <t>Klarsichthüllen</t>
  </si>
  <si>
    <t>Entkalker</t>
  </si>
  <si>
    <t>Welcher Entkalker - Zitronensäure?</t>
  </si>
  <si>
    <t>Mikrofasertücher</t>
  </si>
  <si>
    <t>Siehe: Textilien unten</t>
  </si>
  <si>
    <t>1.79€ / Stück → 50g/tuch → 27.9g/€</t>
  </si>
  <si>
    <t>LED Belichtung</t>
  </si>
  <si>
    <t>Annahme Elektroschrott</t>
  </si>
  <si>
    <t>7.89g/€</t>
  </si>
  <si>
    <t>Reinigungsmittel</t>
  </si>
  <si>
    <t>Jacken</t>
  </si>
  <si>
    <t>Arbeitshose</t>
  </si>
  <si>
    <t>Sicherheitsschuhe</t>
  </si>
  <si>
    <t>Arbeitshandschuhe</t>
  </si>
  <si>
    <t> 2,921 grams of CO2e emitted into the atmosphere for every 1 kg of synthetic rubber</t>
  </si>
  <si>
    <t>Stiefel</t>
  </si>
  <si>
    <t>"</t>
  </si>
  <si>
    <t>Bohrer</t>
  </si>
  <si>
    <t>Besen</t>
  </si>
  <si>
    <t>Regale</t>
  </si>
  <si>
    <t>Edding</t>
  </si>
  <si>
    <t>Feuerlöscher</t>
  </si>
  <si>
    <t>Material: 100% Papier</t>
  </si>
  <si>
    <t>Papierfilter</t>
  </si>
  <si>
    <t>Laminierhüllen</t>
  </si>
  <si>
    <t>1860g/20€ → 93g/€</t>
  </si>
  <si>
    <t>Strohballen</t>
  </si>
  <si>
    <t>wie  Holz</t>
  </si>
  <si>
    <t>Schwämme</t>
  </si>
  <si>
    <t>Natur oder Synthetisch?</t>
  </si>
  <si>
    <t>Mähfaden</t>
  </si>
  <si>
    <t>307g / 10.99 → 27.9g / €</t>
  </si>
  <si>
    <t>Verkehrsspiegel</t>
  </si>
  <si>
    <t>Annahme: 100%Stahl</t>
  </si>
  <si>
    <t>Polyfix Schnell-Zement-Mörtel</t>
  </si>
  <si>
    <t>Annahme Beton</t>
  </si>
  <si>
    <t>Gußeisen, Schachtabdeckung</t>
  </si>
  <si>
    <t>1000kg CO2 / tonne produkt</t>
  </si>
  <si>
    <t>54kg / 250€ = 216g/€</t>
  </si>
  <si>
    <t xml:space="preserve">Giesserei Rundschau 2009 : Vergleich der Energieeffizienz und CO2-Emissionen bei der Herstellung von Zylinderkurbelgehäusen aus Gusseisen oder aus Aluminiumlegierungen </t>
  </si>
  <si>
    <t>Textilien: Material Used</t>
  </si>
  <si>
    <t>Carbon Emitted</t>
  </si>
  <si>
    <t>Cotton</t>
  </si>
  <si>
    <r>
      <rPr>
        <sz val="10"/>
        <rFont val="Arial"/>
        <family val="2"/>
        <charset val="1"/>
      </rPr>
      <t>8.4kg/CO</t>
    </r>
    <r>
      <rPr>
        <sz val="10"/>
        <color rgb="FF000000"/>
        <rFont val="Arial"/>
        <family val="2"/>
        <charset val="1"/>
      </rPr>
      <t>2</t>
    </r>
    <r>
      <rPr>
        <sz val="14"/>
        <color rgb="FF000000"/>
        <rFont val="Arial"/>
        <family val="2"/>
        <charset val="1"/>
      </rPr>
      <t>e</t>
    </r>
  </si>
  <si>
    <t>Polyester</t>
  </si>
  <si>
    <r>
      <rPr>
        <sz val="10"/>
        <rFont val="Arial"/>
        <family val="2"/>
        <charset val="1"/>
      </rPr>
      <t>7.2kg/CO</t>
    </r>
    <r>
      <rPr>
        <sz val="10"/>
        <color rgb="FF000000"/>
        <rFont val="Arial"/>
        <family val="2"/>
        <charset val="1"/>
      </rPr>
      <t>2</t>
    </r>
    <r>
      <rPr>
        <sz val="14"/>
        <color rgb="FF000000"/>
        <rFont val="Arial"/>
        <family val="2"/>
        <charset val="1"/>
      </rPr>
      <t>e</t>
    </r>
  </si>
  <si>
    <t>Viscose</t>
  </si>
  <si>
    <r>
      <rPr>
        <sz val="10"/>
        <rFont val="Arial"/>
        <family val="2"/>
        <charset val="1"/>
      </rPr>
      <t>6.7kg/CO</t>
    </r>
    <r>
      <rPr>
        <sz val="10"/>
        <color rgb="FF000000"/>
        <rFont val="Arial"/>
        <family val="2"/>
        <charset val="1"/>
      </rPr>
      <t>2</t>
    </r>
    <r>
      <rPr>
        <sz val="14"/>
        <color rgb="FF000000"/>
        <rFont val="Arial"/>
        <family val="2"/>
        <charset val="1"/>
      </rPr>
      <t>e</t>
    </r>
  </si>
  <si>
    <t>Recycled Polyester</t>
  </si>
  <si>
    <r>
      <rPr>
        <sz val="10"/>
        <rFont val="Arial"/>
        <family val="2"/>
        <charset val="1"/>
      </rPr>
      <t>6.5kg/CO</t>
    </r>
    <r>
      <rPr>
        <sz val="10"/>
        <color rgb="FF000000"/>
        <rFont val="Arial"/>
        <family val="2"/>
        <charset val="1"/>
      </rPr>
      <t>2</t>
    </r>
    <r>
      <rPr>
        <sz val="14"/>
        <color rgb="FF000000"/>
        <rFont val="Arial"/>
        <family val="2"/>
        <charset val="1"/>
      </rPr>
      <t>e</t>
    </r>
  </si>
  <si>
    <t>Recycled Viscose</t>
  </si>
  <si>
    <r>
      <rPr>
        <sz val="10"/>
        <rFont val="Arial"/>
        <family val="2"/>
        <charset val="1"/>
      </rPr>
      <t>6.4kg/CO</t>
    </r>
    <r>
      <rPr>
        <sz val="10"/>
        <color rgb="FF000000"/>
        <rFont val="Arial"/>
        <family val="2"/>
        <charset val="1"/>
      </rPr>
      <t>2</t>
    </r>
    <r>
      <rPr>
        <sz val="14"/>
        <color rgb="FF000000"/>
        <rFont val="Arial"/>
        <family val="2"/>
        <charset val="1"/>
      </rPr>
      <t>e</t>
    </r>
  </si>
  <si>
    <t>Recycled Cotton</t>
  </si>
  <si>
    <t>5.6kg/CO2e8</t>
  </si>
  <si>
    <t>Seife - Produktname</t>
  </si>
  <si>
    <t>Carbon footprint</t>
  </si>
  <si>
    <t>Claystone 500g</t>
  </si>
  <si>
    <t>110g</t>
  </si>
  <si>
    <t>Green soap paste sunflower 1kg</t>
  </si>
  <si>
    <t>88g</t>
  </si>
  <si>
    <t>Green soap paste olive 1kg</t>
  </si>
  <si>
    <t>53g</t>
  </si>
  <si>
    <t>Soap flakes 1kg</t>
  </si>
  <si>
    <t>180g</t>
  </si>
  <si>
    <t>Etiketten</t>
  </si>
  <si>
    <t>Plastic : 2.8~3.2g CO/g, Paper : 1.1-1.2 g CO2/g</t>
  </si>
  <si>
    <t>5 gram pro Etikette, 0.4€ / Stück = 12.5g/€</t>
  </si>
  <si>
    <t>An environmental comparison
of paper and plastic labels</t>
  </si>
  <si>
    <t>https://vendo.at/</t>
  </si>
  <si>
    <t>Benzin und Diesel</t>
  </si>
  <si>
    <t>AdBlue</t>
  </si>
  <si>
    <t>1,03kg/l</t>
  </si>
  <si>
    <t>Schneeketten</t>
  </si>
  <si>
    <t>0,2t CO2</t>
  </si>
  <si>
    <t>Wie Stahl</t>
  </si>
  <si>
    <t>Reifen</t>
  </si>
  <si>
    <t>593700gCO2/ Reifen</t>
  </si>
  <si>
    <t>Absperrungen</t>
  </si>
  <si>
    <t>0,0294t / Gitter</t>
  </si>
  <si>
    <t>Feuerwehrhelm</t>
  </si>
  <si>
    <t>0,016875t / Helm</t>
  </si>
  <si>
    <t>Wie Aluminium</t>
  </si>
  <si>
    <t>Axt</t>
  </si>
  <si>
    <t>Ann.: Großteil Stahl</t>
  </si>
  <si>
    <t>Bauaktmappe</t>
  </si>
  <si>
    <t>Wie Karton bzw wie Ordner</t>
  </si>
  <si>
    <t>Druckschläuche</t>
  </si>
  <si>
    <t>Polyestergarn Ann.: 20m Schlauch</t>
  </si>
  <si>
    <t>Abfallsammekorb</t>
  </si>
  <si>
    <t>Kunststoff</t>
  </si>
  <si>
    <t>Wickelrucksäcke</t>
  </si>
  <si>
    <t>Siehe Textilien (https://imbstudent.donau-uni.ac.at/lessemissions2/der-co2-fussabdruck-unserer-kleidung/) --&gt; 5,5kg CO2 / 200g T-Shirt</t>
  </si>
  <si>
    <t>Veranstaltungskalender</t>
  </si>
  <si>
    <t>Papier</t>
  </si>
  <si>
    <t>Klassenbuch</t>
  </si>
  <si>
    <t>Broschüren, Flyer</t>
  </si>
  <si>
    <t>88g/Broschüre, 0.30€/Broschüre → 293g/€</t>
  </si>
  <si>
    <t>https://print-assistant.de/tools/postpress/gewicht-broschuere-berechnen/</t>
  </si>
  <si>
    <t>https://www.druck.at/</t>
  </si>
  <si>
    <t>Flyer : 15g/Flyer, 1 flyer = 0.2€ → 60g/€</t>
  </si>
  <si>
    <t>Toner</t>
  </si>
  <si>
    <t>4.8kg (Cartridge) + 3.2kg (powder)</t>
  </si>
  <si>
    <t>https://energycentral.com/c/ec/ink-waste-environmental-impact-printer-cartridges?pStoreID=sterlingcc</t>
  </si>
  <si>
    <t xml:space="preserve"> Toner CB435A : 0.6kg : 81.65€ → 7.34g/€</t>
  </si>
  <si>
    <t>Toner HP201X : 755g, 125€ → 6.04g/€</t>
  </si>
  <si>
    <t>Hausanschlussschieber</t>
  </si>
  <si>
    <t>Stahl</t>
  </si>
  <si>
    <t>4kg pro Stück, 160€/Stück : 25g/€</t>
  </si>
  <si>
    <t>https://www.wagnerinox.at/HAWLE-2600-Hausanschluss-Schieber-mit-PE-Steckmuffen-PN16</t>
  </si>
  <si>
    <t>Einbaugarnitur</t>
  </si>
  <si>
    <t>Stahl + Etwas Kohlefaser : 1.3kg/kg ~ 25kg/kg</t>
  </si>
  <si>
    <t>~3kg, … Preis? 130€ → 3000/130 = 23g/€</t>
  </si>
  <si>
    <t>Sägekette, Sägeblätter</t>
  </si>
  <si>
    <t>Bewegungsmelder</t>
  </si>
  <si>
    <t>Elektroschrott</t>
  </si>
  <si>
    <t>30€/Unit, 156 g/30€ → 5.2g/€</t>
  </si>
  <si>
    <t>https://www.bauhaus.at/bewegungsmelder/kopp-infrarot-bewegungsmelder-infracontrol/p/20266581</t>
  </si>
  <si>
    <t>Absperrband</t>
  </si>
  <si>
    <t xml:space="preserve">Highdensity Polyethylen </t>
  </si>
  <si>
    <t>8€/Rolle, 624g/Rolle → 78g/€</t>
  </si>
  <si>
    <t>Ccalc</t>
  </si>
  <si>
    <t>https://www.obi.at/maurer-fliesenleger-verlegewerkzeuge/absperrband-rot-weiss-250-m/p/4042446</t>
  </si>
  <si>
    <t>CD-ROM</t>
  </si>
  <si>
    <t xml:space="preserve">172g CO2 / CD…15 grams → </t>
  </si>
  <si>
    <t>15g/CD, 070€/CD→ 21.43g/€</t>
  </si>
  <si>
    <t>Sperrschelle</t>
  </si>
  <si>
    <t>3.5kg/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</si>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</sst>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.5"/>
      <color rgb="FF000000"/>
      <name val="Calibri;Calibri"/>
      <family val="2"/>
      <charset val="1"/>
    </font>
    <font>
      <sz val="8"/>
      <color rgb="FF000000"/>
      <name val="Calibri;Calibri"/>
      <family val="2"/>
      <charset val="1"/>
    </font>
    <font>
      <b/>
      <sz val="11"/>
      <name val="Cambria"/>
      <charset val="1"/>
    </font>
    <font>
      <sz val="9"/>
      <name val="Courier New"/>
      <family val="3"/>
      <charset val="1"/>
    </font>
    <font>
      <sz val="12"/>
      <name val="Times New Roman"/>
      <family val="1"/>
      <charset val="1"/>
    </font>
    <font>
      <sz val="10"/>
      <color rgb="FF0000FF"/>
      <name val="Arial"/>
      <family val="2"/>
      <charset val="1"/>
    </font>
    <font>
      <sz val="11"/>
      <name val="Calibri"/>
      <family val="2"/>
      <charset val="1"/>
    </font>
    <font>
      <i/>
      <sz val="11"/>
      <name val="Calibri"/>
      <family val="2"/>
      <charset val="1"/>
    </font>
    <font>
      <vertAlign val="subscript"/>
      <sz val="11"/>
      <name val="Calibri"/>
      <family val="2"/>
      <charset val="1"/>
    </font>
    <font>
      <sz val="13"/>
      <color rgb="FF081E1E"/>
      <name val="Arial"/>
      <family val="2"/>
      <charset val="1"/>
    </font>
    <font>
      <sz val="10"/>
      <color rgb="FFBBE33D"/>
      <name val="Arial"/>
      <family val="2"/>
      <charset val="1"/>
    </font>
    <font>
      <sz val="12"/>
      <color rgb="FF000000"/>
      <name val="HelveticaNeue-Roman"/>
      <family val="2"/>
      <charset val="1"/>
    </font>
    <font>
      <sz val="10"/>
      <name val="Arial"/>
      <charset val="1"/>
    </font>
    <font>
      <sz val="11"/>
      <color rgb="FF000000"/>
      <name val="Arial"/>
      <family val="2"/>
      <charset val="1"/>
    </font>
    <font>
      <sz val="8"/>
      <name val="Arial"/>
      <family val="2"/>
      <charset val="1"/>
    </font>
    <font>
      <b/>
      <sz val="16"/>
      <color rgb="FF0070C1"/>
      <name val="Helvetica-Bold"/>
    </font>
    <font>
      <b/>
      <sz val="11"/>
      <name val="Cambria"/>
      <family val="1"/>
      <charset val="1"/>
    </font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1"/>
      <color rgb="FF202124"/>
      <name val="Arial"/>
      <family val="2"/>
      <charset val="1"/>
    </font>
    <font>
      <sz val="11"/>
      <color rgb="FF202124"/>
      <name val="Arial"/>
      <family val="2"/>
      <charset val="1"/>
    </font>
    <font>
      <sz val="10"/>
      <name val="TT1007o0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BBE33D"/>
        <bgColor rgb="FFD4EA6B"/>
      </patternFill>
    </fill>
    <fill>
      <patternFill patternType="solid">
        <fgColor rgb="FFD4EA6B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BE33D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5EB91E"/>
        <bgColor rgb="FF92D05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ADCE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4" fillId="0" borderId="0" xfId="0" applyFont="1" applyAlignment="1">
      <alignment horizontal="center" vertical="top"/>
    </xf>
    <xf numFmtId="0" fontId="13" fillId="0" borderId="0" xfId="0" applyFont="1"/>
    <xf numFmtId="0" fontId="9" fillId="0" borderId="0" xfId="0" applyFont="1"/>
    <xf numFmtId="0" fontId="14" fillId="0" borderId="0" xfId="0" applyFont="1" applyAlignment="1">
      <alignment horizontal="left" vertical="top"/>
    </xf>
    <xf numFmtId="0" fontId="0" fillId="7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wrapText="1"/>
    </xf>
    <xf numFmtId="0" fontId="4" fillId="0" borderId="0" xfId="0" applyFont="1"/>
    <xf numFmtId="0" fontId="18" fillId="0" borderId="0" xfId="0" applyFont="1" applyAlignment="1">
      <alignment horizontal="left" vertical="top"/>
    </xf>
    <xf numFmtId="0" fontId="21" fillId="8" borderId="1" xfId="0" applyFont="1" applyFill="1" applyBorder="1" applyAlignment="1">
      <alignment horizontal="left" vertical="top" wrapText="1"/>
    </xf>
    <xf numFmtId="0" fontId="22" fillId="8" borderId="1" xfId="0" applyFont="1" applyFill="1" applyBorder="1" applyAlignment="1">
      <alignment vertical="center" wrapText="1"/>
    </xf>
    <xf numFmtId="0" fontId="23" fillId="0" borderId="0" xfId="0" applyFont="1" applyAlignment="1">
      <alignment wrapText="1"/>
    </xf>
    <xf numFmtId="0" fontId="0" fillId="9" borderId="0" xfId="0" applyFill="1"/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1"/>
      <rgbColor rgb="FFDADC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2D050"/>
      <rgbColor rgb="FFBBE33D"/>
      <rgbColor rgb="FFFF9900"/>
      <rgbColor rgb="FFFF6600"/>
      <rgbColor rgb="FF666699"/>
      <rgbColor rgb="FF969696"/>
      <rgbColor rgb="FF003366"/>
      <rgbColor rgb="FF00B050"/>
      <rgbColor rgb="FF081E1E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8billiontrees.com/carbon-offsets-credits/carbon-footprint-of-polyester/" TargetMode="External"/><Relationship Id="rId3" Type="http://schemas.openxmlformats.org/officeDocument/2006/relationships/hyperlink" Target="https://www.engelbert-strauss.at/muellsaecke-staender/styropor-entsorgungssaecke-7630230-1578032-0.html" TargetMode="External"/><Relationship Id="rId7" Type="http://schemas.openxmlformats.org/officeDocument/2006/relationships/hyperlink" Target="https://www.office-discount.at/" TargetMode="External"/><Relationship Id="rId2" Type="http://schemas.openxmlformats.org/officeDocument/2006/relationships/hyperlink" Target="https://www.poolmegastore.de/" TargetMode="External"/><Relationship Id="rId1" Type="http://schemas.openxmlformats.org/officeDocument/2006/relationships/hyperlink" Target="https://ecoteq.co.za/know-the-facts/" TargetMode="External"/><Relationship Id="rId6" Type="http://schemas.openxmlformats.org/officeDocument/2006/relationships/hyperlink" Target="https://www.office-discount.at/" TargetMode="External"/><Relationship Id="rId11" Type="http://schemas.openxmlformats.org/officeDocument/2006/relationships/hyperlink" Target="https://energycentral.com/c/ec/ink-waste-environmental-impact-printer-cartridges?pStoreID=sterlingcc" TargetMode="External"/><Relationship Id="rId5" Type="http://schemas.openxmlformats.org/officeDocument/2006/relationships/hyperlink" Target="https://onlinefarben.at/" TargetMode="External"/><Relationship Id="rId10" Type="http://schemas.openxmlformats.org/officeDocument/2006/relationships/hyperlink" Target="https://www.druck.at/" TargetMode="External"/><Relationship Id="rId4" Type="http://schemas.openxmlformats.org/officeDocument/2006/relationships/hyperlink" Target="https://www.obi.at/" TargetMode="External"/><Relationship Id="rId9" Type="http://schemas.openxmlformats.org/officeDocument/2006/relationships/hyperlink" Target="https://vendo.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0"/>
  <sheetViews>
    <sheetView tabSelected="1" zoomScale="58" zoomScaleNormal="100" workbookViewId="0">
      <selection activeCell="E57" sqref="E57"/>
    </sheetView>
  </sheetViews>
  <sheetFormatPr baseColWidth="10" defaultColWidth="11.81640625" defaultRowHeight="12.5"/>
  <cols>
    <col min="1" max="1" width="31.1796875" customWidth="1"/>
    <col min="2" max="4" width="35.1796875" customWidth="1"/>
    <col min="5" max="5" width="47.90625" customWidth="1"/>
    <col min="6" max="6" width="71.54296875" customWidth="1"/>
    <col min="7" max="7" width="28.26953125" customWidth="1"/>
    <col min="8" max="8" width="35" customWidth="1"/>
    <col min="9" max="9" width="20.08984375" customWidth="1"/>
    <col min="10" max="10" width="27.7265625" style="1" customWidth="1"/>
    <col min="11" max="11" width="8.7265625" customWidth="1"/>
  </cols>
  <sheetData>
    <row r="1" spans="1:21" ht="13">
      <c r="A1" t="s">
        <v>0</v>
      </c>
      <c r="B1" t="s">
        <v>323</v>
      </c>
      <c r="C1" t="s">
        <v>324</v>
      </c>
      <c r="D1" t="s">
        <v>1</v>
      </c>
      <c r="E1" t="s">
        <v>2</v>
      </c>
      <c r="F1" t="s">
        <v>3</v>
      </c>
      <c r="G1" t="s">
        <v>4</v>
      </c>
      <c r="J1" s="2" t="s">
        <v>5</v>
      </c>
    </row>
    <row r="2" spans="1:21" ht="14.5">
      <c r="A2" t="s">
        <v>6</v>
      </c>
      <c r="B2" s="3"/>
      <c r="C2" s="4"/>
      <c r="E2">
        <v>1898</v>
      </c>
      <c r="F2" t="s">
        <v>7</v>
      </c>
      <c r="G2" t="s">
        <v>8</v>
      </c>
      <c r="H2" s="5" t="s">
        <v>9</v>
      </c>
      <c r="I2" s="6" t="s">
        <v>10</v>
      </c>
      <c r="J2" s="7"/>
    </row>
    <row r="3" spans="1:21" ht="101">
      <c r="A3" t="s">
        <v>11</v>
      </c>
      <c r="B3" s="3"/>
      <c r="C3" s="8"/>
      <c r="D3" t="s">
        <v>12</v>
      </c>
      <c r="E3">
        <v>1700</v>
      </c>
      <c r="F3" s="5" t="s">
        <v>13</v>
      </c>
      <c r="J3" s="7" t="s">
        <v>14</v>
      </c>
    </row>
    <row r="4" spans="1:21" ht="14">
      <c r="A4" t="s">
        <v>15</v>
      </c>
      <c r="B4" s="3"/>
      <c r="C4" s="4"/>
      <c r="E4">
        <v>0.18</v>
      </c>
      <c r="J4" s="7"/>
    </row>
    <row r="5" spans="1:21" ht="14">
      <c r="A5" t="s">
        <v>16</v>
      </c>
      <c r="B5" s="3"/>
      <c r="C5" s="4"/>
      <c r="E5">
        <v>1700</v>
      </c>
      <c r="F5" t="s">
        <v>17</v>
      </c>
      <c r="J5" s="7" t="s">
        <v>18</v>
      </c>
      <c r="K5" t="s">
        <v>19</v>
      </c>
      <c r="N5" t="s">
        <v>20</v>
      </c>
      <c r="Q5" t="s">
        <v>21</v>
      </c>
      <c r="S5" t="s">
        <v>22</v>
      </c>
    </row>
    <row r="6" spans="1:21" ht="14">
      <c r="A6" t="s">
        <v>23</v>
      </c>
      <c r="B6" s="3"/>
      <c r="C6" s="4"/>
      <c r="E6">
        <v>8000</v>
      </c>
      <c r="J6" s="7" t="s">
        <v>24</v>
      </c>
    </row>
    <row r="7" spans="1:21" ht="14">
      <c r="A7" t="s">
        <v>25</v>
      </c>
      <c r="B7" s="9"/>
      <c r="C7" s="8"/>
      <c r="D7" t="s">
        <v>26</v>
      </c>
      <c r="E7">
        <v>1300</v>
      </c>
      <c r="F7" t="s">
        <v>27</v>
      </c>
      <c r="J7" s="7" t="s">
        <v>28</v>
      </c>
      <c r="M7" t="s">
        <v>29</v>
      </c>
      <c r="Q7" t="s">
        <v>30</v>
      </c>
    </row>
    <row r="8" spans="1:21" ht="14">
      <c r="A8" t="s">
        <v>31</v>
      </c>
      <c r="B8" s="10"/>
      <c r="C8" s="4"/>
      <c r="E8">
        <v>4500</v>
      </c>
      <c r="F8" t="s">
        <v>32</v>
      </c>
      <c r="J8" s="7" t="s">
        <v>33</v>
      </c>
      <c r="O8" t="s">
        <v>34</v>
      </c>
      <c r="Q8" s="11" t="s">
        <v>35</v>
      </c>
    </row>
    <row r="9" spans="1:21" ht="14">
      <c r="A9" t="s">
        <v>36</v>
      </c>
      <c r="B9" s="3"/>
      <c r="C9" s="8"/>
      <c r="D9" t="s">
        <v>37</v>
      </c>
      <c r="E9">
        <v>9</v>
      </c>
      <c r="F9" t="s">
        <v>38</v>
      </c>
      <c r="J9" s="7" t="s">
        <v>39</v>
      </c>
      <c r="M9" t="s">
        <v>40</v>
      </c>
      <c r="P9" t="s">
        <v>41</v>
      </c>
    </row>
    <row r="10" spans="1:21">
      <c r="A10" t="s">
        <v>42</v>
      </c>
      <c r="B10" s="3"/>
      <c r="C10" s="4"/>
      <c r="E10">
        <v>537</v>
      </c>
      <c r="J10" t="s">
        <v>43</v>
      </c>
      <c r="N10" t="s">
        <v>44</v>
      </c>
      <c r="U10" s="11" t="s">
        <v>45</v>
      </c>
    </row>
    <row r="11" spans="1:21" ht="16.5">
      <c r="A11" t="s">
        <v>46</v>
      </c>
      <c r="B11" s="3"/>
      <c r="C11" s="8"/>
      <c r="D11" s="12" t="s">
        <v>47</v>
      </c>
      <c r="E11" s="12">
        <v>0.11829000000000001</v>
      </c>
      <c r="F11" t="s">
        <v>48</v>
      </c>
      <c r="J11" s="7" t="s">
        <v>49</v>
      </c>
    </row>
    <row r="12" spans="1:21" ht="14">
      <c r="A12" t="s">
        <v>50</v>
      </c>
      <c r="B12" s="10"/>
      <c r="C12" s="4"/>
      <c r="E12">
        <v>5.3239999999999998</v>
      </c>
      <c r="F12" t="s">
        <v>51</v>
      </c>
      <c r="J12" s="7" t="s">
        <v>52</v>
      </c>
    </row>
    <row r="13" spans="1:21">
      <c r="A13" t="s">
        <v>53</v>
      </c>
      <c r="B13" s="9"/>
      <c r="C13" s="8"/>
      <c r="E13">
        <v>5.827</v>
      </c>
      <c r="F13" t="s">
        <v>54</v>
      </c>
      <c r="J13" s="1" t="s">
        <v>55</v>
      </c>
      <c r="O13" t="s">
        <v>56</v>
      </c>
    </row>
    <row r="14" spans="1:21" ht="16.5">
      <c r="A14" t="s">
        <v>57</v>
      </c>
      <c r="B14" s="10"/>
      <c r="C14" s="4"/>
      <c r="D14" s="13" t="s">
        <v>58</v>
      </c>
      <c r="E14" s="13">
        <v>100</v>
      </c>
      <c r="F14" t="s">
        <v>59</v>
      </c>
      <c r="J14" s="7"/>
    </row>
    <row r="15" spans="1:21" ht="14">
      <c r="A15" t="s">
        <v>60</v>
      </c>
      <c r="B15" s="10"/>
      <c r="C15" s="14"/>
      <c r="D15" t="s">
        <v>37</v>
      </c>
      <c r="E15">
        <v>9</v>
      </c>
      <c r="F15" t="s">
        <v>61</v>
      </c>
      <c r="H15" s="15"/>
      <c r="J15" s="7"/>
    </row>
    <row r="16" spans="1:21" ht="15.5">
      <c r="A16" t="s">
        <v>62</v>
      </c>
      <c r="C16" s="9"/>
      <c r="D16" t="s">
        <v>63</v>
      </c>
      <c r="E16">
        <v>4000</v>
      </c>
      <c r="F16" t="s">
        <v>64</v>
      </c>
      <c r="J16" s="7"/>
      <c r="P16" s="16" t="s">
        <v>65</v>
      </c>
    </row>
    <row r="17" spans="1:26" ht="14">
      <c r="A17" t="s">
        <v>66</v>
      </c>
      <c r="B17" s="10"/>
      <c r="C17" s="4"/>
      <c r="D17" t="s">
        <v>67</v>
      </c>
      <c r="E17">
        <v>2000</v>
      </c>
      <c r="F17" t="s">
        <v>68</v>
      </c>
      <c r="J17" s="7" t="s">
        <v>69</v>
      </c>
      <c r="K17" t="s">
        <v>70</v>
      </c>
    </row>
    <row r="18" spans="1:26" ht="16.5">
      <c r="A18" t="s">
        <v>71</v>
      </c>
      <c r="B18" s="10"/>
      <c r="C18" s="4"/>
      <c r="D18" s="17" t="s">
        <v>72</v>
      </c>
      <c r="E18" s="17">
        <v>34460</v>
      </c>
      <c r="F18" t="s">
        <v>73</v>
      </c>
      <c r="H18" s="15"/>
      <c r="J18" s="18">
        <v>72.791200239999995</v>
      </c>
    </row>
    <row r="19" spans="1:26" ht="16.5">
      <c r="A19" t="s">
        <v>74</v>
      </c>
      <c r="B19" s="10"/>
      <c r="C19" s="4"/>
      <c r="D19" s="17" t="s">
        <v>72</v>
      </c>
      <c r="E19" s="17">
        <v>34460</v>
      </c>
      <c r="F19" t="s">
        <v>73</v>
      </c>
      <c r="H19" s="15"/>
      <c r="J19" s="18">
        <v>72.791200239999995</v>
      </c>
    </row>
    <row r="20" spans="1:26">
      <c r="A20" t="s">
        <v>75</v>
      </c>
      <c r="B20" s="10"/>
      <c r="C20" s="4"/>
      <c r="D20" t="s">
        <v>76</v>
      </c>
      <c r="E20">
        <v>650</v>
      </c>
      <c r="F20" t="s">
        <v>77</v>
      </c>
      <c r="J20" s="1" t="s">
        <v>78</v>
      </c>
      <c r="N20" t="s">
        <v>79</v>
      </c>
    </row>
    <row r="21" spans="1:26">
      <c r="A21" t="s">
        <v>80</v>
      </c>
      <c r="B21" s="10"/>
      <c r="C21" s="8"/>
      <c r="D21" t="s">
        <v>76</v>
      </c>
      <c r="E21">
        <v>650</v>
      </c>
      <c r="F21" t="s">
        <v>77</v>
      </c>
      <c r="J21" s="1" t="s">
        <v>81</v>
      </c>
    </row>
    <row r="22" spans="1:26" ht="16.5">
      <c r="A22" t="s">
        <v>82</v>
      </c>
      <c r="C22" s="9"/>
      <c r="D22" s="12" t="s">
        <v>83</v>
      </c>
      <c r="E22" s="12">
        <v>450</v>
      </c>
      <c r="F22" t="s">
        <v>73</v>
      </c>
      <c r="J22" s="7" t="s">
        <v>84</v>
      </c>
      <c r="P22" t="s">
        <v>85</v>
      </c>
    </row>
    <row r="23" spans="1:26" ht="14">
      <c r="A23" t="s">
        <v>86</v>
      </c>
      <c r="B23" s="10"/>
      <c r="C23" s="4"/>
      <c r="D23" t="s">
        <v>26</v>
      </c>
      <c r="E23">
        <v>1300</v>
      </c>
      <c r="F23" t="s">
        <v>87</v>
      </c>
      <c r="H23" s="15"/>
      <c r="J23" s="5" t="s">
        <v>88</v>
      </c>
    </row>
    <row r="24" spans="1:26">
      <c r="A24" t="s">
        <v>89</v>
      </c>
      <c r="B24" s="19"/>
      <c r="C24" s="4"/>
      <c r="D24" t="s">
        <v>76</v>
      </c>
      <c r="E24">
        <v>650</v>
      </c>
      <c r="F24" t="s">
        <v>77</v>
      </c>
      <c r="J24" s="1" t="s">
        <v>90</v>
      </c>
    </row>
    <row r="25" spans="1:26" ht="14">
      <c r="A25" t="s">
        <v>91</v>
      </c>
      <c r="B25" s="10"/>
      <c r="C25" s="4"/>
      <c r="D25" t="s">
        <v>76</v>
      </c>
      <c r="E25">
        <v>650</v>
      </c>
      <c r="F25" t="s">
        <v>77</v>
      </c>
      <c r="J25" s="7" t="s">
        <v>92</v>
      </c>
    </row>
    <row r="26" spans="1:26" ht="14">
      <c r="A26" t="s">
        <v>93</v>
      </c>
      <c r="C26" s="4"/>
      <c r="D26" t="s">
        <v>76</v>
      </c>
      <c r="E26">
        <v>650</v>
      </c>
      <c r="F26" t="s">
        <v>77</v>
      </c>
      <c r="H26" s="15"/>
      <c r="J26" s="7" t="s">
        <v>94</v>
      </c>
    </row>
    <row r="27" spans="1:26" ht="14">
      <c r="A27" t="s">
        <v>95</v>
      </c>
      <c r="D27" s="20" t="s">
        <v>96</v>
      </c>
      <c r="E27" s="20">
        <v>310</v>
      </c>
    </row>
    <row r="28" spans="1:26" ht="14">
      <c r="A28" s="21" t="s">
        <v>97</v>
      </c>
      <c r="C28" s="4"/>
      <c r="D28" s="20" t="s">
        <v>98</v>
      </c>
      <c r="E28" s="20">
        <f>316*200</f>
        <v>63200</v>
      </c>
      <c r="J28" s="1" t="s">
        <v>99</v>
      </c>
      <c r="L28" t="s">
        <v>100</v>
      </c>
      <c r="P28" s="11" t="s">
        <v>101</v>
      </c>
      <c r="Z28" t="s">
        <v>102</v>
      </c>
    </row>
    <row r="29" spans="1:26">
      <c r="A29" t="s">
        <v>103</v>
      </c>
      <c r="B29" s="10"/>
      <c r="C29" s="4"/>
      <c r="D29" t="s">
        <v>104</v>
      </c>
      <c r="E29">
        <v>3500</v>
      </c>
      <c r="F29" t="s">
        <v>105</v>
      </c>
      <c r="J29" s="1" t="s">
        <v>106</v>
      </c>
      <c r="P29" t="s">
        <v>107</v>
      </c>
    </row>
    <row r="30" spans="1:26" ht="14">
      <c r="A30" t="s">
        <v>108</v>
      </c>
      <c r="C30" s="4"/>
      <c r="D30" t="s">
        <v>109</v>
      </c>
      <c r="E30">
        <v>3500</v>
      </c>
      <c r="F30" t="s">
        <v>105</v>
      </c>
      <c r="H30" s="15" t="s">
        <v>110</v>
      </c>
      <c r="J30" s="1" t="s">
        <v>111</v>
      </c>
      <c r="P30" t="s">
        <v>112</v>
      </c>
    </row>
    <row r="31" spans="1:26">
      <c r="A31" t="s">
        <v>113</v>
      </c>
      <c r="E31">
        <v>2.7109999999999999</v>
      </c>
      <c r="F31" t="s">
        <v>114</v>
      </c>
    </row>
    <row r="32" spans="1:26" ht="14">
      <c r="A32" s="5" t="s">
        <v>115</v>
      </c>
      <c r="C32" s="4"/>
      <c r="D32" t="s">
        <v>67</v>
      </c>
      <c r="E32">
        <v>2000</v>
      </c>
      <c r="F32" t="s">
        <v>116</v>
      </c>
      <c r="H32" s="15"/>
      <c r="J32" s="1" t="s">
        <v>117</v>
      </c>
      <c r="P32" s="11" t="s">
        <v>118</v>
      </c>
    </row>
    <row r="33" spans="1:16">
      <c r="A33" t="s">
        <v>119</v>
      </c>
      <c r="C33" s="4"/>
      <c r="D33" t="s">
        <v>120</v>
      </c>
      <c r="E33">
        <v>300</v>
      </c>
      <c r="F33" t="s">
        <v>121</v>
      </c>
      <c r="J33" s="1" t="s">
        <v>122</v>
      </c>
      <c r="N33" t="s">
        <v>123</v>
      </c>
      <c r="P33" t="s">
        <v>124</v>
      </c>
    </row>
    <row r="34" spans="1:16" ht="14">
      <c r="A34" t="s">
        <v>125</v>
      </c>
      <c r="C34" s="4"/>
      <c r="D34" t="s">
        <v>104</v>
      </c>
      <c r="E34">
        <v>4430</v>
      </c>
      <c r="F34" t="s">
        <v>126</v>
      </c>
      <c r="J34" s="7" t="s">
        <v>127</v>
      </c>
    </row>
    <row r="35" spans="1:16">
      <c r="A35" t="s">
        <v>128</v>
      </c>
      <c r="B35" s="10"/>
      <c r="C35" s="4"/>
      <c r="D35" t="s">
        <v>129</v>
      </c>
      <c r="E35">
        <v>1750</v>
      </c>
      <c r="F35" t="s">
        <v>130</v>
      </c>
      <c r="J35" s="1" t="s">
        <v>131</v>
      </c>
    </row>
    <row r="36" spans="1:16" ht="14">
      <c r="A36" t="s">
        <v>132</v>
      </c>
      <c r="C36" s="4"/>
      <c r="E36">
        <v>1700</v>
      </c>
      <c r="F36" t="s">
        <v>133</v>
      </c>
      <c r="H36" s="15"/>
      <c r="J36" s="7" t="s">
        <v>134</v>
      </c>
    </row>
    <row r="37" spans="1:16" ht="14">
      <c r="A37" t="s">
        <v>135</v>
      </c>
      <c r="F37" t="s">
        <v>136</v>
      </c>
      <c r="H37" s="15"/>
    </row>
    <row r="38" spans="1:16" ht="14">
      <c r="A38" t="s">
        <v>137</v>
      </c>
      <c r="D38" t="s">
        <v>138</v>
      </c>
      <c r="E38">
        <v>3000</v>
      </c>
      <c r="F38" t="s">
        <v>139</v>
      </c>
      <c r="H38" s="15"/>
    </row>
    <row r="39" spans="1:16">
      <c r="A39" t="s">
        <v>140</v>
      </c>
      <c r="F39" t="s">
        <v>141</v>
      </c>
    </row>
    <row r="40" spans="1:16" ht="360">
      <c r="A40" t="s">
        <v>142</v>
      </c>
      <c r="B40" s="4"/>
      <c r="C40" s="4"/>
      <c r="E40">
        <v>2100</v>
      </c>
      <c r="F40" t="s">
        <v>143</v>
      </c>
      <c r="H40" s="15"/>
      <c r="J40" s="7" t="s">
        <v>144</v>
      </c>
      <c r="P40" s="22" t="s">
        <v>145</v>
      </c>
    </row>
    <row r="41" spans="1:16" ht="14">
      <c r="A41" t="s">
        <v>146</v>
      </c>
      <c r="C41" s="4"/>
      <c r="D41" t="s">
        <v>37</v>
      </c>
      <c r="E41">
        <v>9</v>
      </c>
      <c r="F41" t="s">
        <v>61</v>
      </c>
      <c r="H41" s="15"/>
      <c r="J41" s="7" t="s">
        <v>147</v>
      </c>
      <c r="P41" t="s">
        <v>148</v>
      </c>
    </row>
    <row r="42" spans="1:16" ht="14">
      <c r="A42" t="s">
        <v>149</v>
      </c>
      <c r="D42" t="s">
        <v>76</v>
      </c>
      <c r="E42">
        <v>1000</v>
      </c>
      <c r="F42" t="s">
        <v>150</v>
      </c>
      <c r="H42" s="15"/>
    </row>
    <row r="43" spans="1:16" ht="14">
      <c r="A43" t="s">
        <v>151</v>
      </c>
      <c r="F43" t="s">
        <v>152</v>
      </c>
      <c r="H43" s="15"/>
    </row>
    <row r="44" spans="1:16" ht="14">
      <c r="A44" t="s">
        <v>153</v>
      </c>
      <c r="C44" s="4"/>
      <c r="D44" t="s">
        <v>67</v>
      </c>
      <c r="E44">
        <v>2000</v>
      </c>
      <c r="F44" t="s">
        <v>154</v>
      </c>
      <c r="H44" s="15"/>
      <c r="J44" s="1" t="s">
        <v>155</v>
      </c>
      <c r="P44" t="s">
        <v>156</v>
      </c>
    </row>
    <row r="45" spans="1:16" ht="25">
      <c r="A45" t="s">
        <v>157</v>
      </c>
      <c r="B45" s="10"/>
      <c r="C45" s="4"/>
      <c r="E45">
        <v>10000</v>
      </c>
      <c r="F45" t="s">
        <v>158</v>
      </c>
      <c r="H45" s="5" t="s">
        <v>159</v>
      </c>
      <c r="J45" s="7" t="s">
        <v>160</v>
      </c>
    </row>
    <row r="46" spans="1:16" ht="14">
      <c r="A46" t="s">
        <v>161</v>
      </c>
      <c r="F46" t="s">
        <v>162</v>
      </c>
      <c r="H46" s="15"/>
    </row>
    <row r="47" spans="1:16" ht="14">
      <c r="A47" t="s">
        <v>163</v>
      </c>
      <c r="C47" s="4"/>
      <c r="D47" t="s">
        <v>164</v>
      </c>
      <c r="E47">
        <v>1800</v>
      </c>
      <c r="F47" t="s">
        <v>165</v>
      </c>
      <c r="H47" s="15"/>
      <c r="J47" s="7" t="s">
        <v>166</v>
      </c>
      <c r="P47" s="23" t="s">
        <v>118</v>
      </c>
    </row>
    <row r="48" spans="1:16" ht="14">
      <c r="A48" t="s">
        <v>167</v>
      </c>
      <c r="F48" t="s">
        <v>87</v>
      </c>
      <c r="H48" s="15"/>
      <c r="J48" s="7"/>
    </row>
    <row r="49" spans="1:22">
      <c r="A49" t="s">
        <v>168</v>
      </c>
      <c r="F49" t="s">
        <v>136</v>
      </c>
    </row>
    <row r="50" spans="1:22" ht="14">
      <c r="A50" t="s">
        <v>169</v>
      </c>
      <c r="C50" s="4"/>
      <c r="D50" s="5" t="s">
        <v>170</v>
      </c>
      <c r="E50">
        <v>660</v>
      </c>
      <c r="F50" t="s">
        <v>136</v>
      </c>
      <c r="H50" s="15"/>
      <c r="J50" s="1" t="s">
        <v>171</v>
      </c>
      <c r="P50" t="s">
        <v>172</v>
      </c>
      <c r="V50" s="11" t="s">
        <v>173</v>
      </c>
    </row>
    <row r="51" spans="1:22" ht="14">
      <c r="A51" t="s">
        <v>174</v>
      </c>
      <c r="F51" t="s">
        <v>136</v>
      </c>
      <c r="H51" s="15"/>
    </row>
    <row r="52" spans="1:22" ht="14">
      <c r="A52" t="s">
        <v>175</v>
      </c>
      <c r="D52" t="s">
        <v>76</v>
      </c>
      <c r="E52">
        <v>650</v>
      </c>
      <c r="F52" t="s">
        <v>176</v>
      </c>
      <c r="H52" s="15"/>
    </row>
    <row r="53" spans="1:22" ht="14">
      <c r="A53" t="s">
        <v>177</v>
      </c>
      <c r="C53" s="4"/>
      <c r="D53" t="s">
        <v>26</v>
      </c>
      <c r="E53">
        <v>1300</v>
      </c>
      <c r="F53" t="s">
        <v>178</v>
      </c>
      <c r="J53" s="24" t="s">
        <v>179</v>
      </c>
    </row>
    <row r="54" spans="1:22" ht="39.5">
      <c r="A54" t="s">
        <v>180</v>
      </c>
      <c r="B54" s="4"/>
      <c r="C54" s="4"/>
      <c r="D54" t="s">
        <v>181</v>
      </c>
      <c r="E54">
        <v>34460</v>
      </c>
      <c r="F54" s="5" t="s">
        <v>182</v>
      </c>
      <c r="J54" s="5" t="s">
        <v>183</v>
      </c>
    </row>
    <row r="55" spans="1:22">
      <c r="A55" t="s">
        <v>184</v>
      </c>
      <c r="D55" t="s">
        <v>67</v>
      </c>
      <c r="E55">
        <v>2000</v>
      </c>
      <c r="F55" t="s">
        <v>154</v>
      </c>
    </row>
    <row r="56" spans="1:22">
      <c r="A56" t="s">
        <v>185</v>
      </c>
      <c r="E56">
        <v>2000</v>
      </c>
      <c r="F56" t="s">
        <v>186</v>
      </c>
    </row>
    <row r="57" spans="1:22" ht="14">
      <c r="A57" t="s">
        <v>187</v>
      </c>
      <c r="D57" t="s">
        <v>76</v>
      </c>
      <c r="E57">
        <v>650</v>
      </c>
      <c r="F57" t="s">
        <v>150</v>
      </c>
      <c r="H57" s="15"/>
    </row>
    <row r="58" spans="1:22" ht="14">
      <c r="A58" t="s">
        <v>188</v>
      </c>
      <c r="C58" s="4"/>
      <c r="D58" t="s">
        <v>189</v>
      </c>
      <c r="E58">
        <v>2900</v>
      </c>
      <c r="F58" t="s">
        <v>190</v>
      </c>
      <c r="H58" s="15"/>
      <c r="J58" s="7" t="s">
        <v>191</v>
      </c>
      <c r="P58" t="s">
        <v>192</v>
      </c>
    </row>
    <row r="59" spans="1:22" ht="14">
      <c r="A59" t="s">
        <v>193</v>
      </c>
      <c r="D59" t="s">
        <v>26</v>
      </c>
      <c r="E59">
        <v>1300</v>
      </c>
      <c r="F59" t="s">
        <v>178</v>
      </c>
      <c r="H59" s="15"/>
    </row>
    <row r="60" spans="1:22" ht="14">
      <c r="A60" t="s">
        <v>194</v>
      </c>
      <c r="E60">
        <v>650</v>
      </c>
      <c r="F60" t="s">
        <v>195</v>
      </c>
      <c r="H60" s="15"/>
    </row>
    <row r="61" spans="1:22" ht="14">
      <c r="A61" t="s">
        <v>196</v>
      </c>
      <c r="C61" s="4"/>
      <c r="D61" t="s">
        <v>67</v>
      </c>
      <c r="E61">
        <v>2000</v>
      </c>
      <c r="F61" t="s">
        <v>154</v>
      </c>
      <c r="H61" s="15"/>
      <c r="J61" s="1" t="s">
        <v>155</v>
      </c>
      <c r="P61" t="s">
        <v>156</v>
      </c>
    </row>
    <row r="62" spans="1:22">
      <c r="A62" t="s">
        <v>197</v>
      </c>
      <c r="F62" t="s">
        <v>198</v>
      </c>
    </row>
    <row r="63" spans="1:22">
      <c r="A63" t="s">
        <v>199</v>
      </c>
      <c r="C63" s="4"/>
      <c r="E63">
        <v>7</v>
      </c>
      <c r="F63" t="s">
        <v>200</v>
      </c>
      <c r="J63" s="1" t="s">
        <v>201</v>
      </c>
      <c r="P63" s="11" t="s">
        <v>156</v>
      </c>
    </row>
    <row r="64" spans="1:22" ht="16.5">
      <c r="A64" t="s">
        <v>202</v>
      </c>
      <c r="B64" s="10"/>
      <c r="C64" s="4"/>
      <c r="D64" s="12" t="s">
        <v>83</v>
      </c>
      <c r="E64" s="12">
        <v>34000</v>
      </c>
      <c r="F64" t="s">
        <v>203</v>
      </c>
      <c r="H64" s="15"/>
      <c r="J64" s="1" t="s">
        <v>204</v>
      </c>
    </row>
    <row r="65" spans="1:14" ht="14">
      <c r="A65" t="s">
        <v>205</v>
      </c>
      <c r="H65" s="15"/>
    </row>
    <row r="66" spans="1:14" ht="14">
      <c r="A66" t="s">
        <v>206</v>
      </c>
      <c r="B66" s="10"/>
      <c r="C66" s="4"/>
      <c r="E66">
        <v>7</v>
      </c>
      <c r="F66" t="s">
        <v>200</v>
      </c>
      <c r="H66" s="15"/>
      <c r="J66" s="5">
        <v>4.8121721649999998</v>
      </c>
    </row>
    <row r="67" spans="1:14">
      <c r="A67" t="s">
        <v>207</v>
      </c>
      <c r="B67" s="10"/>
      <c r="C67" s="4"/>
      <c r="E67">
        <v>7</v>
      </c>
      <c r="F67" t="s">
        <v>200</v>
      </c>
      <c r="J67" s="1">
        <v>5.2269210470000003</v>
      </c>
    </row>
    <row r="68" spans="1:14">
      <c r="A68" t="s">
        <v>208</v>
      </c>
      <c r="B68" s="10"/>
      <c r="C68" s="4"/>
      <c r="D68" t="s">
        <v>189</v>
      </c>
      <c r="E68">
        <v>2900</v>
      </c>
      <c r="F68" t="s">
        <v>190</v>
      </c>
      <c r="J68" s="1">
        <v>15.575471459999999</v>
      </c>
    </row>
    <row r="69" spans="1:14" ht="14">
      <c r="A69" t="s">
        <v>209</v>
      </c>
      <c r="B69" s="10"/>
      <c r="C69" s="4"/>
      <c r="D69" t="s">
        <v>189</v>
      </c>
      <c r="E69">
        <v>2900</v>
      </c>
      <c r="F69" t="s">
        <v>210</v>
      </c>
      <c r="J69" s="7">
        <v>14.92795986</v>
      </c>
    </row>
    <row r="70" spans="1:14" ht="14">
      <c r="A70" t="s">
        <v>211</v>
      </c>
      <c r="B70" s="10"/>
      <c r="C70" s="4"/>
      <c r="D70" t="s">
        <v>189</v>
      </c>
      <c r="E70">
        <v>2900</v>
      </c>
      <c r="F70" t="s">
        <v>212</v>
      </c>
      <c r="J70" s="7">
        <v>15.575471459999999</v>
      </c>
    </row>
    <row r="71" spans="1:14" ht="14">
      <c r="A71" t="s">
        <v>213</v>
      </c>
      <c r="D71" t="s">
        <v>26</v>
      </c>
      <c r="E71">
        <v>1300</v>
      </c>
      <c r="F71" t="s">
        <v>178</v>
      </c>
      <c r="J71" s="7"/>
    </row>
    <row r="72" spans="1:14" ht="16.5">
      <c r="A72" t="s">
        <v>214</v>
      </c>
      <c r="D72" s="12" t="s">
        <v>47</v>
      </c>
      <c r="E72" s="12">
        <v>118.29</v>
      </c>
      <c r="F72" t="s">
        <v>48</v>
      </c>
      <c r="H72" s="15"/>
    </row>
    <row r="73" spans="1:14">
      <c r="A73" t="s">
        <v>215</v>
      </c>
      <c r="D73" t="s">
        <v>26</v>
      </c>
      <c r="E73">
        <v>1300</v>
      </c>
      <c r="F73" t="s">
        <v>178</v>
      </c>
    </row>
    <row r="74" spans="1:14" ht="14">
      <c r="A74" t="s">
        <v>216</v>
      </c>
      <c r="H74" s="15"/>
      <c r="J74" s="7"/>
    </row>
    <row r="75" spans="1:14">
      <c r="A75" t="s">
        <v>217</v>
      </c>
      <c r="D75" t="s">
        <v>76</v>
      </c>
      <c r="E75">
        <v>650</v>
      </c>
      <c r="F75" t="s">
        <v>218</v>
      </c>
    </row>
    <row r="76" spans="1:14" ht="14">
      <c r="A76" t="s">
        <v>219</v>
      </c>
      <c r="D76" t="s">
        <v>76</v>
      </c>
      <c r="E76">
        <v>650</v>
      </c>
      <c r="F76" t="s">
        <v>77</v>
      </c>
      <c r="H76" s="15"/>
      <c r="J76" s="7"/>
    </row>
    <row r="77" spans="1:14" ht="14">
      <c r="A77" t="s">
        <v>220</v>
      </c>
      <c r="C77" s="4"/>
      <c r="D77" t="s">
        <v>67</v>
      </c>
      <c r="E77">
        <v>2000</v>
      </c>
      <c r="F77" t="s">
        <v>154</v>
      </c>
      <c r="H77" s="15"/>
      <c r="J77" s="1" t="s">
        <v>221</v>
      </c>
      <c r="N77" s="11" t="s">
        <v>156</v>
      </c>
    </row>
    <row r="78" spans="1:14" ht="16.5">
      <c r="A78" t="s">
        <v>222</v>
      </c>
      <c r="D78" s="12" t="s">
        <v>47</v>
      </c>
      <c r="E78" s="12">
        <v>118.29</v>
      </c>
      <c r="F78" t="s">
        <v>223</v>
      </c>
    </row>
    <row r="79" spans="1:14" ht="14">
      <c r="A79" t="s">
        <v>224</v>
      </c>
      <c r="E79">
        <v>2700</v>
      </c>
      <c r="F79" t="s">
        <v>225</v>
      </c>
      <c r="H79" s="15"/>
    </row>
    <row r="80" spans="1:14">
      <c r="A80" t="s">
        <v>226</v>
      </c>
      <c r="C80" s="4"/>
      <c r="E80">
        <v>3200</v>
      </c>
      <c r="F80" t="s">
        <v>136</v>
      </c>
      <c r="J80" s="1" t="s">
        <v>227</v>
      </c>
      <c r="N80" t="s">
        <v>123</v>
      </c>
    </row>
    <row r="81" spans="1:14" ht="14">
      <c r="A81" t="s">
        <v>228</v>
      </c>
      <c r="B81" s="10"/>
      <c r="C81" s="4"/>
      <c r="D81" t="s">
        <v>26</v>
      </c>
      <c r="E81">
        <v>1300</v>
      </c>
      <c r="F81" t="s">
        <v>229</v>
      </c>
      <c r="J81" s="7"/>
    </row>
    <row r="82" spans="1:14" ht="14">
      <c r="A82" t="s">
        <v>230</v>
      </c>
      <c r="D82" t="s">
        <v>164</v>
      </c>
      <c r="E82">
        <v>1800</v>
      </c>
      <c r="F82" t="s">
        <v>231</v>
      </c>
      <c r="J82" s="7"/>
    </row>
    <row r="83" spans="1:14">
      <c r="A83" t="s">
        <v>232</v>
      </c>
      <c r="C83" s="4"/>
      <c r="D83" t="s">
        <v>233</v>
      </c>
      <c r="E83">
        <v>1000</v>
      </c>
      <c r="J83" s="1" t="s">
        <v>234</v>
      </c>
      <c r="N83" t="s">
        <v>235</v>
      </c>
    </row>
    <row r="84" spans="1:14">
      <c r="F84" t="s">
        <v>236</v>
      </c>
      <c r="G84" t="s">
        <v>237</v>
      </c>
    </row>
    <row r="85" spans="1:14" ht="17.5">
      <c r="F85" t="s">
        <v>238</v>
      </c>
      <c r="G85" t="s">
        <v>239</v>
      </c>
    </row>
    <row r="86" spans="1:14" ht="17.5">
      <c r="F86" t="s">
        <v>240</v>
      </c>
      <c r="G86" t="s">
        <v>241</v>
      </c>
    </row>
    <row r="87" spans="1:14" ht="17.5">
      <c r="F87" t="s">
        <v>242</v>
      </c>
      <c r="G87" t="s">
        <v>243</v>
      </c>
    </row>
    <row r="88" spans="1:14" ht="17.5">
      <c r="F88" t="s">
        <v>244</v>
      </c>
      <c r="G88" t="s">
        <v>245</v>
      </c>
    </row>
    <row r="89" spans="1:14" ht="17.5">
      <c r="F89" t="s">
        <v>246</v>
      </c>
      <c r="G89" t="s">
        <v>247</v>
      </c>
    </row>
    <row r="90" spans="1:14">
      <c r="F90" t="s">
        <v>248</v>
      </c>
      <c r="G90" s="11" t="s">
        <v>249</v>
      </c>
    </row>
    <row r="92" spans="1:14" ht="14">
      <c r="D92" s="25" t="s">
        <v>250</v>
      </c>
      <c r="E92" s="25"/>
      <c r="F92" s="25" t="s">
        <v>251</v>
      </c>
    </row>
    <row r="93" spans="1:14" ht="14">
      <c r="D93" s="26" t="s">
        <v>252</v>
      </c>
      <c r="E93" s="26"/>
      <c r="F93" s="26" t="s">
        <v>253</v>
      </c>
    </row>
    <row r="94" spans="1:14" ht="14">
      <c r="D94" s="26" t="s">
        <v>254</v>
      </c>
      <c r="E94" s="26"/>
      <c r="F94" s="26" t="s">
        <v>255</v>
      </c>
    </row>
    <row r="95" spans="1:14" ht="14">
      <c r="D95" s="26" t="s">
        <v>256</v>
      </c>
      <c r="E95" s="26"/>
      <c r="F95" s="26" t="s">
        <v>257</v>
      </c>
    </row>
    <row r="96" spans="1:14" ht="14">
      <c r="D96" s="26" t="s">
        <v>258</v>
      </c>
      <c r="E96" s="26"/>
      <c r="F96" s="26" t="s">
        <v>259</v>
      </c>
    </row>
    <row r="97" spans="1:17" ht="62.5">
      <c r="A97" t="s">
        <v>260</v>
      </c>
      <c r="C97" s="4"/>
      <c r="D97" t="s">
        <v>261</v>
      </c>
      <c r="E97">
        <v>2200</v>
      </c>
      <c r="J97" s="1" t="s">
        <v>262</v>
      </c>
      <c r="N97" s="27" t="s">
        <v>263</v>
      </c>
      <c r="Q97" s="11" t="s">
        <v>264</v>
      </c>
    </row>
    <row r="98" spans="1:17">
      <c r="A98" t="s">
        <v>265</v>
      </c>
      <c r="B98" s="10"/>
      <c r="C98" s="28"/>
      <c r="E98">
        <v>2640</v>
      </c>
    </row>
    <row r="99" spans="1:17">
      <c r="A99" t="s">
        <v>266</v>
      </c>
      <c r="B99" s="10"/>
      <c r="C99" s="4"/>
      <c r="D99" t="s">
        <v>267</v>
      </c>
      <c r="E99">
        <v>1030</v>
      </c>
      <c r="J99" s="1">
        <v>1559.735111</v>
      </c>
    </row>
    <row r="100" spans="1:17" ht="14">
      <c r="A100" t="s">
        <v>268</v>
      </c>
      <c r="B100" s="10"/>
      <c r="D100" t="s">
        <v>269</v>
      </c>
      <c r="E100">
        <v>200000</v>
      </c>
      <c r="F100" t="s">
        <v>270</v>
      </c>
      <c r="H100" s="15"/>
      <c r="J100" s="24">
        <v>72.978616000000002</v>
      </c>
    </row>
    <row r="101" spans="1:17" ht="14">
      <c r="A101" t="s">
        <v>271</v>
      </c>
      <c r="B101" s="10"/>
      <c r="C101" s="4"/>
      <c r="D101" t="s">
        <v>272</v>
      </c>
      <c r="E101">
        <v>593700</v>
      </c>
      <c r="H101" s="15"/>
      <c r="J101" s="24">
        <v>63.433283469999999</v>
      </c>
    </row>
    <row r="102" spans="1:17">
      <c r="A102" t="s">
        <v>273</v>
      </c>
      <c r="B102" s="10"/>
      <c r="C102" s="4"/>
      <c r="D102" t="s">
        <v>274</v>
      </c>
      <c r="F102" t="s">
        <v>270</v>
      </c>
      <c r="J102" s="1">
        <v>116.4716895</v>
      </c>
    </row>
    <row r="103" spans="1:17" ht="14">
      <c r="A103" t="s">
        <v>275</v>
      </c>
      <c r="B103" s="10"/>
      <c r="D103" t="s">
        <v>276</v>
      </c>
      <c r="F103" t="s">
        <v>277</v>
      </c>
      <c r="J103" s="24">
        <v>6.93</v>
      </c>
    </row>
    <row r="104" spans="1:17" ht="14">
      <c r="A104" t="s">
        <v>278</v>
      </c>
      <c r="B104" s="10"/>
      <c r="F104" t="s">
        <v>279</v>
      </c>
      <c r="H104" s="15"/>
      <c r="J104" s="24">
        <v>13.17</v>
      </c>
    </row>
    <row r="105" spans="1:17" ht="14">
      <c r="A105" t="s">
        <v>280</v>
      </c>
      <c r="B105" s="19"/>
      <c r="F105" t="s">
        <v>281</v>
      </c>
      <c r="H105" s="15"/>
      <c r="J105" s="24">
        <v>7.3851866660000001</v>
      </c>
    </row>
    <row r="106" spans="1:17" ht="14">
      <c r="A106" t="s">
        <v>282</v>
      </c>
      <c r="B106" s="10"/>
      <c r="C106" s="4"/>
      <c r="E106">
        <v>10208</v>
      </c>
      <c r="F106" t="s">
        <v>283</v>
      </c>
      <c r="H106" s="15"/>
      <c r="J106" s="24">
        <v>81.461675580000005</v>
      </c>
    </row>
    <row r="107" spans="1:17" ht="14">
      <c r="A107" t="s">
        <v>284</v>
      </c>
      <c r="B107" s="10"/>
      <c r="C107" s="4"/>
      <c r="E107">
        <v>2000</v>
      </c>
      <c r="F107" t="s">
        <v>285</v>
      </c>
      <c r="H107" s="15"/>
      <c r="J107" s="24">
        <v>38.702682000000003</v>
      </c>
    </row>
    <row r="108" spans="1:17" ht="14">
      <c r="A108" t="s">
        <v>286</v>
      </c>
      <c r="B108" s="10"/>
      <c r="E108">
        <v>2612.5</v>
      </c>
      <c r="F108" t="s">
        <v>287</v>
      </c>
      <c r="H108" s="15"/>
      <c r="J108" s="1">
        <v>15.663061880000001</v>
      </c>
    </row>
    <row r="109" spans="1:17" ht="14">
      <c r="A109" t="s">
        <v>288</v>
      </c>
      <c r="B109" s="19"/>
      <c r="E109">
        <v>650</v>
      </c>
      <c r="F109" t="s">
        <v>289</v>
      </c>
      <c r="H109" s="15"/>
      <c r="J109" s="1">
        <v>146.2950348</v>
      </c>
    </row>
    <row r="110" spans="1:17" ht="14">
      <c r="A110" t="s">
        <v>290</v>
      </c>
      <c r="B110" s="19"/>
      <c r="E110">
        <v>650</v>
      </c>
      <c r="F110" t="s">
        <v>289</v>
      </c>
      <c r="H110" s="15"/>
      <c r="J110" s="1">
        <v>7.0252472880000001</v>
      </c>
    </row>
    <row r="111" spans="1:17" ht="14">
      <c r="H111" s="15"/>
    </row>
    <row r="112" spans="1:17" ht="14">
      <c r="H112" s="15"/>
    </row>
    <row r="113" spans="1:26" ht="14">
      <c r="H113" s="15"/>
    </row>
    <row r="114" spans="1:26" ht="14">
      <c r="H114" s="15"/>
    </row>
    <row r="115" spans="1:26" ht="14">
      <c r="H115" s="15"/>
    </row>
    <row r="116" spans="1:26" ht="14">
      <c r="H116" s="15"/>
    </row>
    <row r="117" spans="1:26" ht="14">
      <c r="H117" s="15"/>
    </row>
    <row r="121" spans="1:26">
      <c r="A121" t="s">
        <v>291</v>
      </c>
      <c r="C121" s="4"/>
      <c r="E121">
        <v>650</v>
      </c>
      <c r="F121" t="s">
        <v>77</v>
      </c>
      <c r="J121" s="1" t="s">
        <v>292</v>
      </c>
      <c r="N121" t="s">
        <v>293</v>
      </c>
      <c r="T121" s="11" t="s">
        <v>294</v>
      </c>
      <c r="W121" t="s">
        <v>295</v>
      </c>
    </row>
    <row r="122" spans="1:26">
      <c r="A122" t="s">
        <v>296</v>
      </c>
      <c r="C122" s="4"/>
      <c r="D122" t="s">
        <v>297</v>
      </c>
      <c r="E122">
        <v>8000</v>
      </c>
      <c r="N122" s="11" t="s">
        <v>298</v>
      </c>
      <c r="W122" s="21" t="s">
        <v>299</v>
      </c>
      <c r="Z122" s="21" t="s">
        <v>300</v>
      </c>
    </row>
    <row r="123" spans="1:26">
      <c r="A123" t="s">
        <v>301</v>
      </c>
      <c r="C123" s="4"/>
      <c r="E123">
        <v>1300</v>
      </c>
      <c r="F123" t="s">
        <v>302</v>
      </c>
      <c r="J123" s="1" t="s">
        <v>303</v>
      </c>
      <c r="N123" t="s">
        <v>304</v>
      </c>
    </row>
    <row r="124" spans="1:26">
      <c r="A124" t="s">
        <v>305</v>
      </c>
      <c r="C124" s="4"/>
      <c r="E124">
        <v>2000</v>
      </c>
      <c r="F124" t="s">
        <v>306</v>
      </c>
      <c r="J124" t="s">
        <v>307</v>
      </c>
    </row>
    <row r="125" spans="1:26">
      <c r="A125" t="s">
        <v>308</v>
      </c>
      <c r="E125">
        <v>1300</v>
      </c>
      <c r="F125" t="s">
        <v>302</v>
      </c>
    </row>
    <row r="126" spans="1:26" ht="14.5">
      <c r="A126" t="s">
        <v>309</v>
      </c>
      <c r="C126" s="4"/>
      <c r="E126" s="17">
        <v>34460</v>
      </c>
      <c r="F126" t="s">
        <v>310</v>
      </c>
      <c r="J126" s="1" t="s">
        <v>311</v>
      </c>
      <c r="N126" t="s">
        <v>312</v>
      </c>
    </row>
    <row r="127" spans="1:26" ht="13">
      <c r="A127" t="s">
        <v>313</v>
      </c>
      <c r="C127" s="4"/>
      <c r="E127">
        <v>1949</v>
      </c>
      <c r="F127" s="29" t="s">
        <v>314</v>
      </c>
      <c r="J127" s="1" t="s">
        <v>315</v>
      </c>
      <c r="N127" t="s">
        <v>316</v>
      </c>
      <c r="P127" t="s">
        <v>317</v>
      </c>
    </row>
    <row r="128" spans="1:26">
      <c r="A128" t="s">
        <v>318</v>
      </c>
      <c r="C128" s="30"/>
      <c r="D128" s="5" t="s">
        <v>319</v>
      </c>
      <c r="E128" s="5">
        <v>11466</v>
      </c>
      <c r="J128" s="1" t="s">
        <v>320</v>
      </c>
    </row>
    <row r="129" spans="1:10">
      <c r="A129" t="s">
        <v>321</v>
      </c>
      <c r="C129" s="4"/>
      <c r="E129">
        <v>1300</v>
      </c>
      <c r="F129" t="s">
        <v>302</v>
      </c>
      <c r="G129" t="s">
        <v>322</v>
      </c>
    </row>
    <row r="130" spans="1:10">
      <c r="J130"/>
    </row>
  </sheetData>
  <hyperlinks>
    <hyperlink ref="Q8" r:id="rId1" xr:uid="{00000000-0004-0000-0000-000000000000}"/>
    <hyperlink ref="U10" r:id="rId2" xr:uid="{00000000-0004-0000-0000-000001000000}"/>
    <hyperlink ref="P28" r:id="rId3" xr:uid="{00000000-0004-0000-0000-000002000000}"/>
    <hyperlink ref="P32" r:id="rId4" xr:uid="{00000000-0004-0000-0000-000003000000}"/>
    <hyperlink ref="V50" r:id="rId5" xr:uid="{00000000-0004-0000-0000-000004000000}"/>
    <hyperlink ref="P63" r:id="rId6" xr:uid="{00000000-0004-0000-0000-000005000000}"/>
    <hyperlink ref="N77" r:id="rId7" xr:uid="{00000000-0004-0000-0000-000006000000}"/>
    <hyperlink ref="G90" r:id="rId8" location="ref-8" xr:uid="{00000000-0004-0000-0000-000007000000}"/>
    <hyperlink ref="Q97" r:id="rId9" xr:uid="{00000000-0004-0000-0000-000008000000}"/>
    <hyperlink ref="T121" r:id="rId10" xr:uid="{00000000-0004-0000-0000-000009000000}"/>
    <hyperlink ref="N122" r:id="rId11" xr:uid="{00000000-0004-0000-0000-00000A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2575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dc:description/>
  <cp:lastModifiedBy>Adamitsch, Anja</cp:lastModifiedBy>
  <cp:revision>196</cp:revision>
  <dcterms:created xsi:type="dcterms:W3CDTF">2023-06-09T02:13:43Z</dcterms:created>
  <dcterms:modified xsi:type="dcterms:W3CDTF">2025-06-04T08:38:02Z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