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01d87ec1765403/Documents/"/>
    </mc:Choice>
  </mc:AlternateContent>
  <xr:revisionPtr revIDLastSave="4425" documentId="8_{768B7A81-4D08-4A21-8665-7A07059D618F}" xr6:coauthVersionLast="47" xr6:coauthVersionMax="47" xr10:uidLastSave="{3C49C2BF-3CCE-42CD-942E-B14B5F4C7338}"/>
  <bookViews>
    <workbookView xWindow="-120" yWindow="-120" windowWidth="29040" windowHeight="15840" firstSheet="5" activeTab="10" xr2:uid="{8650C53B-CCE6-4140-A2B9-69A7E0D77EC6}"/>
  </bookViews>
  <sheets>
    <sheet name="Platform Reference Table" sheetId="1" r:id="rId1"/>
    <sheet name="Plan Reference Table" sheetId="2" r:id="rId2"/>
    <sheet name="Costs Table" sheetId="3" r:id="rId3"/>
    <sheet name="Review  Sheet" sheetId="22" r:id="rId4"/>
    <sheet name="Mapping Table" sheetId="9" r:id="rId5"/>
    <sheet name="Features Table" sheetId="8" r:id="rId6"/>
    <sheet name="Feature+Plan Mapping" sheetId="16" r:id="rId7"/>
    <sheet name="Features Limtiation" sheetId="18" r:id="rId8"/>
    <sheet name="Sub Features Mapping" sheetId="13" r:id="rId9"/>
    <sheet name="Sub-Features Limtiation" sheetId="17" r:id="rId10"/>
    <sheet name="Prioirty Table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70" i="16"/>
  <c r="C27" i="16"/>
  <c r="C15" i="16"/>
  <c r="C46" i="16"/>
  <c r="C20" i="16"/>
  <c r="C18" i="16"/>
  <c r="C8" i="16"/>
  <c r="C2" i="16"/>
  <c r="C3" i="16"/>
  <c r="C4" i="16"/>
  <c r="C7" i="16"/>
  <c r="C11" i="16"/>
  <c r="C12" i="16"/>
  <c r="C13" i="16"/>
  <c r="C14" i="16"/>
  <c r="C16" i="16"/>
  <c r="C17" i="16"/>
  <c r="C19" i="16"/>
  <c r="C21" i="16"/>
  <c r="C22" i="16"/>
  <c r="C23" i="16"/>
  <c r="C24" i="16"/>
  <c r="C25" i="16"/>
  <c r="C26" i="16"/>
  <c r="C28" i="16"/>
  <c r="C29" i="16"/>
  <c r="C30" i="16"/>
  <c r="C31" i="16"/>
  <c r="C32" i="16"/>
  <c r="C33" i="16"/>
  <c r="C34" i="16"/>
  <c r="C35" i="16"/>
  <c r="C37" i="16"/>
  <c r="C38" i="16"/>
  <c r="C39" i="16"/>
  <c r="C40" i="16"/>
  <c r="C41" i="16"/>
  <c r="C42" i="16"/>
  <c r="C43" i="16"/>
  <c r="C44" i="16"/>
  <c r="C45" i="16"/>
  <c r="C47" i="16"/>
  <c r="F79" i="3"/>
  <c r="F78" i="3"/>
  <c r="F77" i="3"/>
  <c r="F76" i="3"/>
</calcChain>
</file>

<file path=xl/sharedStrings.xml><?xml version="1.0" encoding="utf-8"?>
<sst xmlns="http://schemas.openxmlformats.org/spreadsheetml/2006/main" count="2078" uniqueCount="814">
  <si>
    <t>Reference ID</t>
  </si>
  <si>
    <t>Platform</t>
  </si>
  <si>
    <t>Zapier</t>
  </si>
  <si>
    <t>Make</t>
  </si>
  <si>
    <t>Power Automate</t>
  </si>
  <si>
    <t>Plan ID</t>
  </si>
  <si>
    <t>Free</t>
  </si>
  <si>
    <t>Professional</t>
  </si>
  <si>
    <t>Team</t>
  </si>
  <si>
    <t>Enterprise</t>
  </si>
  <si>
    <t>Premium</t>
  </si>
  <si>
    <t>Process</t>
  </si>
  <si>
    <t>Hosted Process</t>
  </si>
  <si>
    <t>Core</t>
  </si>
  <si>
    <t>Pro</t>
  </si>
  <si>
    <t>1FE</t>
  </si>
  <si>
    <t>1PL</t>
  </si>
  <si>
    <t>1TM</t>
  </si>
  <si>
    <t>1EE</t>
  </si>
  <si>
    <t>2PM</t>
  </si>
  <si>
    <t>2HP</t>
  </si>
  <si>
    <t>3FE</t>
  </si>
  <si>
    <t>3CE</t>
  </si>
  <si>
    <t>3PO</t>
  </si>
  <si>
    <t>3TM</t>
  </si>
  <si>
    <t>3EE</t>
  </si>
  <si>
    <t>N/A</t>
  </si>
  <si>
    <t>Free Trial</t>
  </si>
  <si>
    <t>2FT</t>
  </si>
  <si>
    <t>Tasks Included(Per month)</t>
  </si>
  <si>
    <t>Flows Included(Per Month)</t>
  </si>
  <si>
    <t>Actions/Runs Included</t>
  </si>
  <si>
    <t>2PC</t>
  </si>
  <si>
    <t>Unlimited</t>
  </si>
  <si>
    <t>Monthly Cost</t>
  </si>
  <si>
    <t>Yearly Cost</t>
  </si>
  <si>
    <t>Feature Name</t>
  </si>
  <si>
    <t>Notes</t>
  </si>
  <si>
    <t>Zaps</t>
  </si>
  <si>
    <t>Tables</t>
  </si>
  <si>
    <t>Feature ID</t>
  </si>
  <si>
    <t>Interfaces</t>
  </si>
  <si>
    <t>Annual Task Limits</t>
  </si>
  <si>
    <t>Two-factor authentication</t>
  </si>
  <si>
    <t>Make AI Tools</t>
  </si>
  <si>
    <t>User Limit</t>
  </si>
  <si>
    <t>Audit Logs</t>
  </si>
  <si>
    <t>Hosting</t>
  </si>
  <si>
    <t>AI Assistant</t>
  </si>
  <si>
    <t>Paths</t>
  </si>
  <si>
    <t>Filters</t>
  </si>
  <si>
    <t>Formatter</t>
  </si>
  <si>
    <t>Delay</t>
  </si>
  <si>
    <t>Code Steps</t>
  </si>
  <si>
    <t>Visual Workflow Builder</t>
  </si>
  <si>
    <t>Real-time Execution Monitoring</t>
  </si>
  <si>
    <t>Dynamic Connections</t>
  </si>
  <si>
    <t>ID</t>
  </si>
  <si>
    <t>Chatbots</t>
  </si>
  <si>
    <t>No-code Workflow Builder</t>
  </si>
  <si>
    <t>Two-factor Authentication</t>
  </si>
  <si>
    <t>System Variables</t>
  </si>
  <si>
    <t>Full-text Execution Log Search</t>
  </si>
  <si>
    <t>Custom Variables</t>
  </si>
  <si>
    <t>Information Security Compliance Support</t>
  </si>
  <si>
    <t>Custom Functions</t>
  </si>
  <si>
    <t>Relation Tree</t>
  </si>
  <si>
    <t>Execution Log Storage [days]</t>
  </si>
  <si>
    <t>Standard Feature Name</t>
  </si>
  <si>
    <t>Automation Workflows</t>
  </si>
  <si>
    <t>Scenarios</t>
  </si>
  <si>
    <t>Flows</t>
  </si>
  <si>
    <t>Conditional Logic</t>
  </si>
  <si>
    <t>Conditions</t>
  </si>
  <si>
    <t>Automated workflows connecting apps, triggering actions based on events.</t>
  </si>
  <si>
    <t>Visual workflows for automation, similar to Zaps, with drag-and-drop interface.</t>
  </si>
  <si>
    <t>Cloud flows for automating tasks across Microsoft services and beyond.</t>
  </si>
  <si>
    <t>Allows branching in Zaps based on conditions, enabling multiple action paths.</t>
  </si>
  <si>
    <t>Routers</t>
  </si>
  <si>
    <t>Splits workflows into multiple paths based on data, similar to Paths.</t>
  </si>
  <si>
    <t>Control for branching logic, deciding flow paths based on data evaluation.</t>
  </si>
  <si>
    <t>Workflow Filters</t>
  </si>
  <si>
    <t>Sets conditions for Zaps to proceed, stopping if criteria aren't met.</t>
  </si>
  <si>
    <t>Similar to Zapier, used to control workflow continuation based on conditions.</t>
  </si>
  <si>
    <t>Condition (filtering)</t>
  </si>
  <si>
    <t>Uses Condition control to filter flow continuation, akin to Filters in others.</t>
  </si>
  <si>
    <t>Data Transformation</t>
  </si>
  <si>
    <t>Transforms text, numbers, and dates, e.g., splitting text, formatting currencies.</t>
  </si>
  <si>
    <t>Text Parser</t>
  </si>
  <si>
    <t>Handles text manipulation using regex, similar to Formatter for text.</t>
  </si>
  <si>
    <t>Data Operations</t>
  </si>
  <si>
    <t>Includes actions like Compose, Select, and expressions for data manipulation.</t>
  </si>
  <si>
    <t>Data Storage</t>
  </si>
  <si>
    <t>Built-in database for storing and automating data, integrates with Zaps.</t>
  </si>
  <si>
    <t>Data Store</t>
  </si>
  <si>
    <t>Simple database for storing and managing data across scenarios.</t>
  </si>
  <si>
    <t>External (e.g., Excel)</t>
  </si>
  <si>
    <t>Relies on external services like Excel or SharePoint for table-like storage.</t>
  </si>
  <si>
    <t>Code by Zapier</t>
  </si>
  <si>
    <t>Custom Code Execution</t>
  </si>
  <si>
    <t>Runs JavaScript or Python within Zaps for custom logic.</t>
  </si>
  <si>
    <t>Custom JS/Python</t>
  </si>
  <si>
    <t>Allows running custom Node.js, Python code within scenarios for advanced automation.</t>
  </si>
  <si>
    <t>Azure Functions</t>
  </si>
  <si>
    <t>Integrates with Azure Functions for custom code, called via HTTP actions.</t>
  </si>
  <si>
    <t>Delay by Zapier</t>
  </si>
  <si>
    <t>Pauses Zaps for specified time, e.g., delaying actions by minutes or hours.</t>
  </si>
  <si>
    <t>Sleep / Scheduled</t>
  </si>
  <si>
    <t>Uses Sleep for short delays (up to 5 minutes) or scheduled scenarios for longer.</t>
  </si>
  <si>
    <t>Delay Action</t>
  </si>
  <si>
    <t>Built-in action to pause flows for specified duration, configurable in minutes.</t>
  </si>
  <si>
    <t>Category</t>
  </si>
  <si>
    <t>Description</t>
  </si>
  <si>
    <t>Basic automated workflows that connect apps using triggers and actions.</t>
  </si>
  <si>
    <t>Built-in database feature for storing and managing data used within workflows.</t>
  </si>
  <si>
    <t>Allows running custom code (JavaScript/Python) within a workflow for bespoke logic.</t>
  </si>
  <si>
    <t>Pauses the execution of a workflow for a specified period.</t>
  </si>
  <si>
    <t>Provides tools to build custom user interfaces that interact with workflows.</t>
  </si>
  <si>
    <t>Enables creation of automated chat interfaces for customer interaction.</t>
  </si>
  <si>
    <t>Allows custom integrations through API callbacks to external services.</t>
  </si>
  <si>
    <t>Support</t>
  </si>
  <si>
    <t>Specifies the maximum number of users allowed on an account/plan.</t>
  </si>
  <si>
    <t>Enables teams to work together by sharing workflow environments.</t>
  </si>
  <si>
    <t>Offers granular control over user roles, permissions, and app access.</t>
  </si>
  <si>
    <t>Sets the total number of tasks available on an annual basis rather than monthly.</t>
  </si>
  <si>
    <t>Workflows designed specifically to run in cloud environments.</t>
  </si>
  <si>
    <t>Basic connectors to commonly used apps and services.</t>
  </si>
  <si>
    <t>Tools for building and deploying custom AI models within workflows.</t>
  </si>
  <si>
    <t>Analytics</t>
  </si>
  <si>
    <t>A structured database component for managing workflow-related data.</t>
  </si>
  <si>
    <t>Managed and hosted automation processes that are maintained by the vendor.</t>
  </si>
  <si>
    <t>Intuitive, drag-and-drop tool for building workflows without any coding required.</t>
  </si>
  <si>
    <t>Adds an extra layer of security through two-step verification processes.</t>
  </si>
  <si>
    <t>Provides immediate, real-time insights into the status and performance of workflows.</t>
  </si>
  <si>
    <t>Predefined or dynamic variables available for use within workflows.</t>
  </si>
  <si>
    <t>AI-powered tools specific to the Make platform to enhance automation.</t>
  </si>
  <si>
    <t>Enables comprehensive text-based searching through workflow execution logs.</t>
  </si>
  <si>
    <t>User-defined variables to introduce dynamic behavior into workflows.</t>
  </si>
  <si>
    <t>Provides tools and guidance to help meet industry or regulatory compliance standards.</t>
  </si>
  <si>
    <t>Ability to create and run custom functions within workflows, often requiring coding expertise.</t>
  </si>
  <si>
    <t>Automatically adjusts or manages connections based on the context of workflow execution.</t>
  </si>
  <si>
    <t>Detailed logs capturing all workflow activity for auditing and compliance purposes.</t>
  </si>
  <si>
    <t>A graphical representation of the dependencies and relationships within complex workflows.</t>
  </si>
  <si>
    <t>Provision and management of hosting resources for running workflows.</t>
  </si>
  <si>
    <t>Specifies how long execution logs are retained for analysis and audit.</t>
  </si>
  <si>
    <t>An AI-powered virtual assistant to help manage and optimize workflows.</t>
  </si>
  <si>
    <t>Drag-and-drop tool for designing and visualizing workflows with minimal technical input.</t>
  </si>
  <si>
    <t>Full access to 100 steps</t>
  </si>
  <si>
    <t>Customizable via negotiation</t>
  </si>
  <si>
    <t>First 30 steps run, rest are blocked</t>
  </si>
  <si>
    <t>Up to 3 nested layers (in Nested Paths)</t>
  </si>
  <si>
    <t>This means 100 fields per table</t>
  </si>
  <si>
    <t>This means 2500 records per table</t>
  </si>
  <si>
    <t>This means 3 views per table</t>
  </si>
  <si>
    <t>This means 200 fields per table</t>
  </si>
  <si>
    <t>This means 100000 records per table</t>
  </si>
  <si>
    <t>This means 50 views per table</t>
  </si>
  <si>
    <t>Formulas</t>
  </si>
  <si>
    <t>AI fields</t>
  </si>
  <si>
    <t>Linked Records field</t>
  </si>
  <si>
    <t>Limits table creation to 20.</t>
  </si>
  <si>
    <t>Limits table creation to 50.</t>
  </si>
  <si>
    <t>This means 500000 records per table</t>
  </si>
  <si>
    <t>Custom pricing, likely no limits or customizable.</t>
  </si>
  <si>
    <t>Interfaces project limit</t>
  </si>
  <si>
    <t>Max Interfaces you can build</t>
  </si>
  <si>
    <t>Component access</t>
  </si>
  <si>
    <t>Navigation</t>
  </si>
  <si>
    <t>Web embedding</t>
  </si>
  <si>
    <t>File uploads</t>
  </si>
  <si>
    <t>These File Uploads are in MB</t>
  </si>
  <si>
    <t>Public access</t>
  </si>
  <si>
    <t>Conditional form logic</t>
  </si>
  <si>
    <t>Branding</t>
  </si>
  <si>
    <t>Custom colors</t>
  </si>
  <si>
    <t>Unique ID</t>
  </si>
  <si>
    <t>1FE1</t>
  </si>
  <si>
    <t>1PL1</t>
  </si>
  <si>
    <t>1FE5</t>
  </si>
  <si>
    <t>Sub Features</t>
  </si>
  <si>
    <t>Fields</t>
  </si>
  <si>
    <t>Records</t>
  </si>
  <si>
    <t>Views</t>
  </si>
  <si>
    <t>1FE8</t>
  </si>
  <si>
    <t>Unique Sub Category ID</t>
  </si>
  <si>
    <t>Extra Notes</t>
  </si>
  <si>
    <t>1FE5T</t>
  </si>
  <si>
    <t>1FE5F</t>
  </si>
  <si>
    <t>1FE5R</t>
  </si>
  <si>
    <t>1FE5V</t>
  </si>
  <si>
    <t>Limitions</t>
  </si>
  <si>
    <t>Sub Features ID</t>
  </si>
  <si>
    <t>Features ID</t>
  </si>
  <si>
    <t>Steps</t>
  </si>
  <si>
    <t>1FE1S</t>
  </si>
  <si>
    <t>1TM1</t>
  </si>
  <si>
    <t>1EE1</t>
  </si>
  <si>
    <t>1PL1S</t>
  </si>
  <si>
    <t>1TM1S</t>
  </si>
  <si>
    <t>1EE1S</t>
  </si>
  <si>
    <t>1PL5</t>
  </si>
  <si>
    <t>1PL8</t>
  </si>
  <si>
    <t>1PL5T</t>
  </si>
  <si>
    <t>1PL5F</t>
  </si>
  <si>
    <t>1PL5R</t>
  </si>
  <si>
    <t>1PL5V</t>
  </si>
  <si>
    <t>1PL5FS</t>
  </si>
  <si>
    <t>1PL5AI</t>
  </si>
  <si>
    <t>1PL5LR</t>
  </si>
  <si>
    <t>1TM5</t>
  </si>
  <si>
    <t>1TM8</t>
  </si>
  <si>
    <t>1TM5T</t>
  </si>
  <si>
    <t>1TM5F</t>
  </si>
  <si>
    <t>1TM5R</t>
  </si>
  <si>
    <t>1TM5V</t>
  </si>
  <si>
    <t>1TM5AI</t>
  </si>
  <si>
    <t>1TM5FS</t>
  </si>
  <si>
    <t>1TM5LR</t>
  </si>
  <si>
    <t>1EE5</t>
  </si>
  <si>
    <t>1EE5T</t>
  </si>
  <si>
    <t>1EE5F</t>
  </si>
  <si>
    <t>1EE5R</t>
  </si>
  <si>
    <t>1EE5V</t>
  </si>
  <si>
    <t>1EE5AI</t>
  </si>
  <si>
    <t>1EE5FS</t>
  </si>
  <si>
    <t>1EE5LR</t>
  </si>
  <si>
    <t>1PL2</t>
  </si>
  <si>
    <t>1TM2</t>
  </si>
  <si>
    <t>1FE8I</t>
  </si>
  <si>
    <t>1FE8C</t>
  </si>
  <si>
    <t>1FE8N</t>
  </si>
  <si>
    <t>1FE8W</t>
  </si>
  <si>
    <t>1FE8F</t>
  </si>
  <si>
    <t>1FE8P</t>
  </si>
  <si>
    <t>Analytics tracking</t>
  </si>
  <si>
    <t>Password protect</t>
  </si>
  <si>
    <t>Managed users Limits</t>
  </si>
  <si>
    <t>1PL8I</t>
  </si>
  <si>
    <t>1PL8C</t>
  </si>
  <si>
    <t>1PL8N</t>
  </si>
  <si>
    <t>1PL8W</t>
  </si>
  <si>
    <t>1PL8F</t>
  </si>
  <si>
    <t>1PL8P</t>
  </si>
  <si>
    <t>1PL8B</t>
  </si>
  <si>
    <t>1PL8A</t>
  </si>
  <si>
    <t>1PL8CF</t>
  </si>
  <si>
    <t>1PL8CC</t>
  </si>
  <si>
    <t>1PL8PP</t>
  </si>
  <si>
    <t>1PL8M</t>
  </si>
  <si>
    <t>1EE8</t>
  </si>
  <si>
    <t>1EE14</t>
  </si>
  <si>
    <t>1EE16</t>
  </si>
  <si>
    <t>1EE19</t>
  </si>
  <si>
    <t>Dynamic filtering</t>
  </si>
  <si>
    <t>1EE8I</t>
  </si>
  <si>
    <t>1EE8C</t>
  </si>
  <si>
    <t>1EE8N</t>
  </si>
  <si>
    <t>1EE8W</t>
  </si>
  <si>
    <t>1EE8F</t>
  </si>
  <si>
    <t>1EE8B</t>
  </si>
  <si>
    <t>1EE8D</t>
  </si>
  <si>
    <t>1EE8A</t>
  </si>
  <si>
    <t>1EE8P</t>
  </si>
  <si>
    <t>1EE8CF</t>
  </si>
  <si>
    <t>1EE8CC</t>
  </si>
  <si>
    <t>1EE8PP</t>
  </si>
  <si>
    <t>1EE8M</t>
  </si>
  <si>
    <t>Limit of users that can be added to a interface</t>
  </si>
  <si>
    <t>1TM8I</t>
  </si>
  <si>
    <t>1TM8C</t>
  </si>
  <si>
    <t>1TM8N</t>
  </si>
  <si>
    <t>1TM8W</t>
  </si>
  <si>
    <t>1TM8F</t>
  </si>
  <si>
    <t>1TM8CF</t>
  </si>
  <si>
    <t>1TM8B</t>
  </si>
  <si>
    <t>1TM8CC</t>
  </si>
  <si>
    <t>1TM8D</t>
  </si>
  <si>
    <t>1TM8A</t>
  </si>
  <si>
    <t>1TM8P</t>
  </si>
  <si>
    <t>1TM8PP</t>
  </si>
  <si>
    <t>1TM8M</t>
  </si>
  <si>
    <t>Limits in this case are Unlimted</t>
  </si>
  <si>
    <t>Provides customer support via different channels.</t>
  </si>
  <si>
    <t>1PL14</t>
  </si>
  <si>
    <t>Email Support</t>
  </si>
  <si>
    <t>Live Chat</t>
  </si>
  <si>
    <t>1TM14</t>
  </si>
  <si>
    <t>Premier Support (Quicker Responses)</t>
  </si>
  <si>
    <t>1PL14E</t>
  </si>
  <si>
    <t>1PL14L</t>
  </si>
  <si>
    <t>1TM14E</t>
  </si>
  <si>
    <t>1TM14L</t>
  </si>
  <si>
    <t>1TM14P</t>
  </si>
  <si>
    <t>Technical Account Manager</t>
  </si>
  <si>
    <t>1EE14E</t>
  </si>
  <si>
    <t>1EE14L</t>
  </si>
  <si>
    <t>1EE14P</t>
  </si>
  <si>
    <t>1EE14T</t>
  </si>
  <si>
    <t>Admin Controls</t>
  </si>
  <si>
    <t>1FE19</t>
  </si>
  <si>
    <t>1PL19</t>
  </si>
  <si>
    <t>1TM19</t>
  </si>
  <si>
    <t>Pay-per-task for overage tasks</t>
  </si>
  <si>
    <t>Static IP</t>
  </si>
  <si>
    <t>Audit log</t>
  </si>
  <si>
    <t>Owner access</t>
  </si>
  <si>
    <t>SAML single sign-on (SSO)</t>
  </si>
  <si>
    <t>User provisioning (SCIM)</t>
  </si>
  <si>
    <t>Domain capture</t>
  </si>
  <si>
    <t>Super Admin</t>
  </si>
  <si>
    <t>Advanced admin permissions</t>
  </si>
  <si>
    <t>App restrictions</t>
  </si>
  <si>
    <t>Action restrictions</t>
  </si>
  <si>
    <t>Custom data retention</t>
  </si>
  <si>
    <t>Observability API</t>
  </si>
  <si>
    <t>Annual task limits</t>
  </si>
  <si>
    <t>1FE19T</t>
  </si>
  <si>
    <t>1PL19T</t>
  </si>
  <si>
    <t>1PL19P</t>
  </si>
  <si>
    <t>1TM19T</t>
  </si>
  <si>
    <t>1TM19P</t>
  </si>
  <si>
    <t>1EE19T</t>
  </si>
  <si>
    <t>1EE19P</t>
  </si>
  <si>
    <t>1EE19A</t>
  </si>
  <si>
    <t>1EE19O</t>
  </si>
  <si>
    <t>1EE19D</t>
  </si>
  <si>
    <t>1EE19C</t>
  </si>
  <si>
    <t>1PL19SP</t>
  </si>
  <si>
    <t>1EE19AE</t>
  </si>
  <si>
    <t>1EE19OE</t>
  </si>
  <si>
    <t>1TM19SI</t>
  </si>
  <si>
    <t>1TM19AL</t>
  </si>
  <si>
    <t>1TM19OA</t>
  </si>
  <si>
    <t>1TM19S</t>
  </si>
  <si>
    <t>1EE19SI</t>
  </si>
  <si>
    <t>1EE19UP</t>
  </si>
  <si>
    <t>1EE19AP</t>
  </si>
  <si>
    <t>1EE19AT</t>
  </si>
  <si>
    <t>Collaboration tools</t>
  </si>
  <si>
    <t>1TM16</t>
  </si>
  <si>
    <t>Seats</t>
  </si>
  <si>
    <t>Shared app connections</t>
  </si>
  <si>
    <t>Shared workspace</t>
  </si>
  <si>
    <t>Folder permissions</t>
  </si>
  <si>
    <t>1TM16S</t>
  </si>
  <si>
    <t>1TM16SA</t>
  </si>
  <si>
    <t>1TM16SW</t>
  </si>
  <si>
    <t>1TM16FP</t>
  </si>
  <si>
    <t>Approval requests</t>
  </si>
  <si>
    <t>1EE16S</t>
  </si>
  <si>
    <t>1EE16SA</t>
  </si>
  <si>
    <t>1EE16SW</t>
  </si>
  <si>
    <t>1EE16FP</t>
  </si>
  <si>
    <t>1EE16AL</t>
  </si>
  <si>
    <t>Person Who can build and Edit Zaps</t>
  </si>
  <si>
    <t>1FE9</t>
  </si>
  <si>
    <t>1PL9</t>
  </si>
  <si>
    <t>1TM9</t>
  </si>
  <si>
    <t>Number of Chatbots</t>
  </si>
  <si>
    <t>Custom directive</t>
  </si>
  <si>
    <t>Conversation history</t>
  </si>
  <si>
    <t>GPT-4o mini &amp; GPT-3.5</t>
  </si>
  <si>
    <t>Zap button</t>
  </si>
  <si>
    <t>Share a public link</t>
  </si>
  <si>
    <t>Sharing via Zapier Interfaces</t>
  </si>
  <si>
    <t>1FE9N</t>
  </si>
  <si>
    <t>1FE9C</t>
  </si>
  <si>
    <t>1FE9GPT</t>
  </si>
  <si>
    <t>1FE9Z</t>
  </si>
  <si>
    <t>1FE9S</t>
  </si>
  <si>
    <t>1FE9CH</t>
  </si>
  <si>
    <t>1FE9SI</t>
  </si>
  <si>
    <t>Maximum number of chatbots you can build.</t>
  </si>
  <si>
    <t>Advanced AI models</t>
  </si>
  <si>
    <t>Connect Knowledge</t>
  </si>
  <si>
    <t>Keyword Actions</t>
  </si>
  <si>
    <t>Lead collection</t>
  </si>
  <si>
    <t>Embed</t>
  </si>
  <si>
    <t>Theme</t>
  </si>
  <si>
    <t>Custom info collection</t>
  </si>
  <si>
    <t>Remove Zapier label</t>
  </si>
  <si>
    <t>1PL9N</t>
  </si>
  <si>
    <t>1PL9C</t>
  </si>
  <si>
    <t>1PL9GPT</t>
  </si>
  <si>
    <t>1PL9A</t>
  </si>
  <si>
    <t>1PL9Z</t>
  </si>
  <si>
    <t>1PL9K</t>
  </si>
  <si>
    <t>1PL9L</t>
  </si>
  <si>
    <t>1PL9S</t>
  </si>
  <si>
    <t>1PL9E</t>
  </si>
  <si>
    <t>1PL9T</t>
  </si>
  <si>
    <t>1TM9N</t>
  </si>
  <si>
    <t>1TM9C</t>
  </si>
  <si>
    <t>1TM9GPT</t>
  </si>
  <si>
    <t>1TM9A</t>
  </si>
  <si>
    <t>1TM9Z</t>
  </si>
  <si>
    <t>1TM9K</t>
  </si>
  <si>
    <t>1TM9L</t>
  </si>
  <si>
    <t>1TM9S</t>
  </si>
  <si>
    <t>1TM9E</t>
  </si>
  <si>
    <t>1TM9T</t>
  </si>
  <si>
    <t>1PL9CH</t>
  </si>
  <si>
    <t>1PL9CK</t>
  </si>
  <si>
    <t>1PL9SI</t>
  </si>
  <si>
    <t>1TM9CH</t>
  </si>
  <si>
    <t>1TM9CK</t>
  </si>
  <si>
    <t>1TM9CC</t>
  </si>
  <si>
    <t>1TM9SI</t>
  </si>
  <si>
    <t>Train your chatbot using public URLs, file uploads, or Zapier Tables.</t>
  </si>
  <si>
    <t>View chatbot conversation transcripts from the past 14 days.</t>
  </si>
  <si>
    <t>View chatbot conversation transcripts from the past 7 days.</t>
  </si>
  <si>
    <t>1TM9R</t>
  </si>
  <si>
    <t>Integrations</t>
  </si>
  <si>
    <t>Polling time</t>
  </si>
  <si>
    <t>Visual editor</t>
  </si>
  <si>
    <t>AI power-ups</t>
  </si>
  <si>
    <t>Custom test records</t>
  </si>
  <si>
    <t>Filters &amp; Paths</t>
  </si>
  <si>
    <t>1TM1P</t>
  </si>
  <si>
    <t>1TM1V</t>
  </si>
  <si>
    <t>1TM1AI</t>
  </si>
  <si>
    <t>1TM1C</t>
  </si>
  <si>
    <t>1TM1F</t>
  </si>
  <si>
    <t>1EE1P</t>
  </si>
  <si>
    <t>1EE1V</t>
  </si>
  <si>
    <t>1EE1AI</t>
  </si>
  <si>
    <t>1EE1C</t>
  </si>
  <si>
    <t>1EE1F</t>
  </si>
  <si>
    <t>1TM1FP</t>
  </si>
  <si>
    <t>1EE1FP</t>
  </si>
  <si>
    <t>How often Zapier checks for new data to start your Zap.(1 MIN)</t>
  </si>
  <si>
    <t>Zap Management</t>
  </si>
  <si>
    <t xml:space="preserve">A comprehensive interface for managing Zaps, including creation, editing, activation, and performance monitoring.	</t>
  </si>
  <si>
    <t>1TM11</t>
  </si>
  <si>
    <t>1EE11</t>
  </si>
  <si>
    <t>Drafts</t>
  </si>
  <si>
    <t>Autoreplay</t>
  </si>
  <si>
    <t>Customized error settings</t>
  </si>
  <si>
    <t>Customized polling time</t>
  </si>
  <si>
    <t>Flood protection settings</t>
  </si>
  <si>
    <t>Versions</t>
  </si>
  <si>
    <t>Compare Versions</t>
  </si>
  <si>
    <t>1TM11D</t>
  </si>
  <si>
    <t>1TM11A</t>
  </si>
  <si>
    <t>1TM11F</t>
  </si>
  <si>
    <t>1TM11V</t>
  </si>
  <si>
    <t>1EE11D</t>
  </si>
  <si>
    <t>1EE11A</t>
  </si>
  <si>
    <t>1EE11F</t>
  </si>
  <si>
    <t>1EE11V</t>
  </si>
  <si>
    <t>1TM11CP</t>
  </si>
  <si>
    <t>1TM11CE</t>
  </si>
  <si>
    <t>1EE11CE</t>
  </si>
  <si>
    <t>1EE11CP</t>
  </si>
  <si>
    <t>1EE11CV</t>
  </si>
  <si>
    <t>1FE11</t>
  </si>
  <si>
    <t>1PL11</t>
  </si>
  <si>
    <t>1PL13</t>
  </si>
  <si>
    <t>1FE13</t>
  </si>
  <si>
    <t>1FE11D</t>
  </si>
  <si>
    <t>1PL11D</t>
  </si>
  <si>
    <t>1PL11A</t>
  </si>
  <si>
    <t>1PL11V</t>
  </si>
  <si>
    <t>1FE11A</t>
  </si>
  <si>
    <t>1PL11CV</t>
  </si>
  <si>
    <t>1FE11CE</t>
  </si>
  <si>
    <t>1PL11CE</t>
  </si>
  <si>
    <t>1PL11CP</t>
  </si>
  <si>
    <t>Basic Alerts</t>
  </si>
  <si>
    <t>Advanced Alerts</t>
  </si>
  <si>
    <t>1FE11BA</t>
  </si>
  <si>
    <t>1PL11AA</t>
  </si>
  <si>
    <t>1EE11AA</t>
  </si>
  <si>
    <t>1TM11AA</t>
  </si>
  <si>
    <t>1TM11CV</t>
  </si>
  <si>
    <t>1EE13</t>
  </si>
  <si>
    <t>1TM13</t>
  </si>
  <si>
    <t>Connections via webhooks</t>
  </si>
  <si>
    <t>1FE13CW</t>
  </si>
  <si>
    <t>Custom actions (with AI)</t>
  </si>
  <si>
    <t>Unlimited premium apps</t>
  </si>
  <si>
    <t>1PL13CW</t>
  </si>
  <si>
    <t>1PL13CA</t>
  </si>
  <si>
    <t>1PL13UP</t>
  </si>
  <si>
    <t>1TM13CW</t>
  </si>
  <si>
    <t>1TM13CA</t>
  </si>
  <si>
    <t>1TM13UP</t>
  </si>
  <si>
    <t>1EE13CW</t>
  </si>
  <si>
    <t>1EE13CA</t>
  </si>
  <si>
    <t>1EE13UP</t>
  </si>
  <si>
    <t>Custom limits, typically higher based on agreement.</t>
  </si>
  <si>
    <t>Build custom integrations that connect any app with Webhooks.</t>
  </si>
  <si>
    <t>Unlimited Zaps</t>
  </si>
  <si>
    <t>Multi-step</t>
  </si>
  <si>
    <t>1FE1UZ</t>
  </si>
  <si>
    <t>1PL1UZ</t>
  </si>
  <si>
    <t>1TM1UZ</t>
  </si>
  <si>
    <t>1EE1UZ</t>
  </si>
  <si>
    <t>1PL1MS</t>
  </si>
  <si>
    <t>1TM1MS</t>
  </si>
  <si>
    <t>1EE1MS</t>
  </si>
  <si>
    <t>1PL1P</t>
  </si>
  <si>
    <t>1PL1V</t>
  </si>
  <si>
    <t>1PL1AI</t>
  </si>
  <si>
    <t>1PL1C</t>
  </si>
  <si>
    <t>1PL1F</t>
  </si>
  <si>
    <t>1FE15</t>
  </si>
  <si>
    <t>1PL15</t>
  </si>
  <si>
    <t>1TM15</t>
  </si>
  <si>
    <t>1EE15</t>
  </si>
  <si>
    <t>Allow only one user per account</t>
  </si>
  <si>
    <t>Allows multiple users, with a 25-user limit</t>
  </si>
  <si>
    <t>Offers unlimited users</t>
  </si>
  <si>
    <t>1EE19SSO</t>
  </si>
  <si>
    <t>1EE19SA</t>
  </si>
  <si>
    <t>1EE19APP</t>
  </si>
  <si>
    <t>1EE19ACT</t>
  </si>
  <si>
    <t>Limits table creation to 2.</t>
  </si>
  <si>
    <t>Connectors</t>
  </si>
  <si>
    <t>AI Builder service credits</t>
  </si>
  <si>
    <t>Dataverse</t>
  </si>
  <si>
    <t>Microsoft hosted virtual machine</t>
  </si>
  <si>
    <t>Cloud flows (DPA)</t>
  </si>
  <si>
    <t>Attended desktop flows (RPA)</t>
  </si>
  <si>
    <t>Unattended desktop flows (RPA)</t>
  </si>
  <si>
    <t>Process mining data storage entitlements3</t>
  </si>
  <si>
    <t>Process and task mining</t>
  </si>
  <si>
    <t>Managed environments</t>
  </si>
  <si>
    <t>2FT21</t>
  </si>
  <si>
    <t>2FT24</t>
  </si>
  <si>
    <t>2FT29</t>
  </si>
  <si>
    <t>2PM21</t>
  </si>
  <si>
    <t>2PM22</t>
  </si>
  <si>
    <t>2PM24</t>
  </si>
  <si>
    <t>2PM28</t>
  </si>
  <si>
    <t>2PM29</t>
  </si>
  <si>
    <t>2PM25</t>
  </si>
  <si>
    <t>2PM27</t>
  </si>
  <si>
    <t>2PM30</t>
  </si>
  <si>
    <t>2PC21</t>
  </si>
  <si>
    <t>2PC23</t>
  </si>
  <si>
    <t>2PC24</t>
  </si>
  <si>
    <t>2PC25</t>
  </si>
  <si>
    <t>2PC27</t>
  </si>
  <si>
    <t>2HP21</t>
  </si>
  <si>
    <t>2HP23</t>
  </si>
  <si>
    <t>2HP31</t>
  </si>
  <si>
    <t>2HP24</t>
  </si>
  <si>
    <t>2HP25</t>
  </si>
  <si>
    <t>Standard connectors</t>
  </si>
  <si>
    <t>Premium connectors</t>
  </si>
  <si>
    <t>Custom connectors</t>
  </si>
  <si>
    <t>2HP27</t>
  </si>
  <si>
    <t>2PM27DD</t>
  </si>
  <si>
    <t>2PC27DD</t>
  </si>
  <si>
    <t>2HP27DD</t>
  </si>
  <si>
    <t>2PM27DF</t>
  </si>
  <si>
    <t>2PC27DF</t>
  </si>
  <si>
    <t>2HP27DF</t>
  </si>
  <si>
    <t>HTTP Actions</t>
  </si>
  <si>
    <t>On-Premises Data Gateway</t>
  </si>
  <si>
    <t>2FT24SC</t>
  </si>
  <si>
    <t>2PM24SC</t>
  </si>
  <si>
    <t>2PC24SC</t>
  </si>
  <si>
    <t>2HP24SC</t>
  </si>
  <si>
    <t>2PM24PC</t>
  </si>
  <si>
    <t>2PM24CC</t>
  </si>
  <si>
    <t>2PC24PC</t>
  </si>
  <si>
    <t>2PC24CC</t>
  </si>
  <si>
    <t>2HP24PC</t>
  </si>
  <si>
    <t>2HP24CC</t>
  </si>
  <si>
    <t>2FT24HA</t>
  </si>
  <si>
    <t>2PM24HA</t>
  </si>
  <si>
    <t>2PC24HA</t>
  </si>
  <si>
    <t>2HP24HA</t>
  </si>
  <si>
    <t>2PC24DG</t>
  </si>
  <si>
    <t>2HP24DG</t>
  </si>
  <si>
    <t>Teams</t>
  </si>
  <si>
    <t>Scenario</t>
  </si>
  <si>
    <t>Data Management</t>
  </si>
  <si>
    <t>3FE13</t>
  </si>
  <si>
    <t>Custom apps</t>
  </si>
  <si>
    <t>Access to 300+ Make API endpoints [request/min]</t>
  </si>
  <si>
    <t>Parallel scenario execution</t>
  </si>
  <si>
    <t>3FE14</t>
  </si>
  <si>
    <t>3FE15</t>
  </si>
  <si>
    <t>On-prem agent</t>
  </si>
  <si>
    <t xml:space="preserve">Access to enterprise apps </t>
  </si>
  <si>
    <t>Standard apps</t>
  </si>
  <si>
    <t>3CE13</t>
  </si>
  <si>
    <t>3CE14</t>
  </si>
  <si>
    <t>3CE15</t>
  </si>
  <si>
    <t>3PO13</t>
  </si>
  <si>
    <t>3PO14</t>
  </si>
  <si>
    <t>3PO15</t>
  </si>
  <si>
    <t>3TM13</t>
  </si>
  <si>
    <t>3TM14</t>
  </si>
  <si>
    <t>3TM15</t>
  </si>
  <si>
    <t>3TM16</t>
  </si>
  <si>
    <t>3EE13</t>
  </si>
  <si>
    <t>Limited Customer Support</t>
  </si>
  <si>
    <t>Medium Customer Support</t>
  </si>
  <si>
    <t>Operations Usage Flexibility</t>
  </si>
  <si>
    <t>High Customer Support</t>
  </si>
  <si>
    <t>3EE14</t>
  </si>
  <si>
    <t>3EE15</t>
  </si>
  <si>
    <t>3EE16</t>
  </si>
  <si>
    <t>24/7 Customer Support</t>
  </si>
  <si>
    <t>Operations Overage Protection</t>
  </si>
  <si>
    <t>Access to Value Engineer</t>
  </si>
  <si>
    <t>Unlimited users</t>
  </si>
  <si>
    <t>3FE19</t>
  </si>
  <si>
    <t>3CE19</t>
  </si>
  <si>
    <t>3PO19</t>
  </si>
  <si>
    <t>3TM19</t>
  </si>
  <si>
    <t>3EE19</t>
  </si>
  <si>
    <t>Company Single Sign-on (SSO)</t>
  </si>
  <si>
    <t xml:space="preserve">Domain Claim </t>
  </si>
  <si>
    <t>3EE33</t>
  </si>
  <si>
    <t>3FE33</t>
  </si>
  <si>
    <t>Subscenarios</t>
  </si>
  <si>
    <t>Minimum Interval Between Scheduled Scenarios [min]</t>
  </si>
  <si>
    <t>Maximum Scenario Execution Time [min]</t>
  </si>
  <si>
    <t>3FE36</t>
  </si>
  <si>
    <t>Scenario Inputs</t>
  </si>
  <si>
    <t>3CE33</t>
  </si>
  <si>
    <t>3CE36</t>
  </si>
  <si>
    <t>3PO33</t>
  </si>
  <si>
    <t>3PO36</t>
  </si>
  <si>
    <t>3PO37</t>
  </si>
  <si>
    <t>Priority Scenario Execution (High)</t>
  </si>
  <si>
    <t>3TM33</t>
  </si>
  <si>
    <t>3TM36</t>
  </si>
  <si>
    <t>Priority Scenario Execution (Priority)</t>
  </si>
  <si>
    <t xml:space="preserve">Create and share scenario templates </t>
  </si>
  <si>
    <t>Maximum Number of Active Scenarios (2)</t>
  </si>
  <si>
    <t>Maximum Number of Active Scenarios (Unlimited)</t>
  </si>
  <si>
    <t>3EE36</t>
  </si>
  <si>
    <t>Custom Scenario Properties</t>
  </si>
  <si>
    <t>Teams and Team Roles</t>
  </si>
  <si>
    <t>Data Transfer</t>
  </si>
  <si>
    <t>Maximum File Size [MB]</t>
  </si>
  <si>
    <t>3FE47</t>
  </si>
  <si>
    <t>3CE47</t>
  </si>
  <si>
    <t>3PO47</t>
  </si>
  <si>
    <t>3TM47</t>
  </si>
  <si>
    <t>3EE47</t>
  </si>
  <si>
    <t>3FE48</t>
  </si>
  <si>
    <t>3CE48</t>
  </si>
  <si>
    <t>3PO48</t>
  </si>
  <si>
    <t>3TM48</t>
  </si>
  <si>
    <t>3EE48</t>
  </si>
  <si>
    <t>30 calls per Week</t>
  </si>
  <si>
    <t>100 calls per Week</t>
  </si>
  <si>
    <t>Automation that requires human intervention to initiate or monitor the process.</t>
  </si>
  <si>
    <t>Fully automated workflows executed without human intervention on desktop environments.</t>
  </si>
  <si>
    <t>Allocated storage capacity for storing data used in process mining analysis.</t>
  </si>
  <si>
    <t>Tools to analyze and visualize workflows to identify inefficiencies and suggest optimizations.</t>
  </si>
  <si>
    <t>Pre-configured environments for building, testing, and deploying workflows.</t>
  </si>
  <si>
    <t>A logical sequence of tasks that define how a workflow is executed.</t>
  </si>
  <si>
    <t xml:space="preserve">Tools and features to control, store, and manage data used across workflows.	</t>
  </si>
  <si>
    <t>3FE13SA</t>
  </si>
  <si>
    <t>3FE13CA</t>
  </si>
  <si>
    <t>3FE13PS</t>
  </si>
  <si>
    <t>3CE13SA</t>
  </si>
  <si>
    <t>3CE13CA</t>
  </si>
  <si>
    <t>3CE13AP</t>
  </si>
  <si>
    <t>3CE13PS</t>
  </si>
  <si>
    <t>3PO13SA</t>
  </si>
  <si>
    <t>3PO13CA</t>
  </si>
  <si>
    <t>3PO13AP</t>
  </si>
  <si>
    <t>3PO13PS</t>
  </si>
  <si>
    <t>3TM13SA</t>
  </si>
  <si>
    <t>3TM13CA</t>
  </si>
  <si>
    <t>3TM13AP</t>
  </si>
  <si>
    <t>3TM13PS</t>
  </si>
  <si>
    <t>3EE13SA</t>
  </si>
  <si>
    <t>3EE13CA</t>
  </si>
  <si>
    <t>3EE13AP</t>
  </si>
  <si>
    <t>3EE13PS</t>
  </si>
  <si>
    <t>3EE13OA</t>
  </si>
  <si>
    <t>3EE13EA</t>
  </si>
  <si>
    <t>3FE14LC</t>
  </si>
  <si>
    <t>3CE14MC</t>
  </si>
  <si>
    <t>3PO14MC</t>
  </si>
  <si>
    <t>3PO14OU</t>
  </si>
  <si>
    <t>3TM14HC</t>
  </si>
  <si>
    <t>3TM14OU</t>
  </si>
  <si>
    <t>3EE14CS</t>
  </si>
  <si>
    <t>3EE14OU</t>
  </si>
  <si>
    <t>3EE14OP</t>
  </si>
  <si>
    <t>3EE14VE</t>
  </si>
  <si>
    <t>3FE15UU</t>
  </si>
  <si>
    <t>3CE15UU</t>
  </si>
  <si>
    <t>3PO15UU</t>
  </si>
  <si>
    <t>3TM15UU</t>
  </si>
  <si>
    <t>3EE15UU</t>
  </si>
  <si>
    <t>3FE19TA</t>
  </si>
  <si>
    <t>3CE19TA</t>
  </si>
  <si>
    <t>3PO19TA</t>
  </si>
  <si>
    <t>3TM19TA</t>
  </si>
  <si>
    <t>3EE19TA</t>
  </si>
  <si>
    <t>3EE19SS</t>
  </si>
  <si>
    <t>3EE19DC</t>
  </si>
  <si>
    <t>3FE33SS</t>
  </si>
  <si>
    <t>3FE33SI</t>
  </si>
  <si>
    <t>3FE33MI</t>
  </si>
  <si>
    <t>3FE33MA</t>
  </si>
  <si>
    <t>3FE33MT</t>
  </si>
  <si>
    <t>3CE33SS</t>
  </si>
  <si>
    <t>3CE33SI</t>
  </si>
  <si>
    <t>3CE33MI</t>
  </si>
  <si>
    <t>3CE33MA</t>
  </si>
  <si>
    <t>3CE33MT</t>
  </si>
  <si>
    <t>3PO33SS</t>
  </si>
  <si>
    <t>3PO33SI</t>
  </si>
  <si>
    <t>3PO33MI</t>
  </si>
  <si>
    <t>3PO33MA</t>
  </si>
  <si>
    <t>3PO33MT</t>
  </si>
  <si>
    <t>3PO33PH</t>
  </si>
  <si>
    <t>3TM33SS</t>
  </si>
  <si>
    <t>3TM33SI</t>
  </si>
  <si>
    <t>3TM33MI</t>
  </si>
  <si>
    <t>3TM33MA</t>
  </si>
  <si>
    <t>3TM33MT</t>
  </si>
  <si>
    <t>3TM33PP</t>
  </si>
  <si>
    <t>3TM33ST</t>
  </si>
  <si>
    <t>3EE33SS</t>
  </si>
  <si>
    <t>3EE33SI</t>
  </si>
  <si>
    <t>3EE33MI</t>
  </si>
  <si>
    <t>3EE33MA</t>
  </si>
  <si>
    <t>3EE33MT</t>
  </si>
  <si>
    <t>3EE33PP</t>
  </si>
  <si>
    <t>3EE33ST</t>
  </si>
  <si>
    <t>3EE33CP</t>
  </si>
  <si>
    <t>3TM16TR</t>
  </si>
  <si>
    <t>3EE16TR</t>
  </si>
  <si>
    <t>3FE36FS</t>
  </si>
  <si>
    <t>3FE36DT</t>
  </si>
  <si>
    <t>3CE36FS</t>
  </si>
  <si>
    <t>3CE36DT</t>
  </si>
  <si>
    <t>3PO36FS</t>
  </si>
  <si>
    <t>3PO37DT</t>
  </si>
  <si>
    <t>3TM36FS</t>
  </si>
  <si>
    <t>3TM36DT</t>
  </si>
  <si>
    <t>3EE36FS</t>
  </si>
  <si>
    <t>3EE36DT</t>
  </si>
  <si>
    <t>Choose from 2000+ apps to integrate and automate workflows.</t>
  </si>
  <si>
    <t>Automate faster with 300+ Make API endpoints.</t>
  </si>
  <si>
    <t>Minimum interval between scheduled scenarios [min]</t>
  </si>
  <si>
    <t>Maximum scenario execution time [min]</t>
  </si>
  <si>
    <t>Maximum Size of File you can Automate and Process</t>
  </si>
  <si>
    <t>Maximum Runtime of a Single Senario Execution</t>
  </si>
  <si>
    <t>Dataverse database capacity (MB)</t>
  </si>
  <si>
    <t>Dataverse file capacity (MB)</t>
  </si>
  <si>
    <t>Storage for structured data like tables and records</t>
  </si>
  <si>
    <t>Storage for unstructured data like files and attachments</t>
  </si>
  <si>
    <t>Build and deploy custom AI models in workflows.</t>
  </si>
  <si>
    <t>Specifies retention duration for execution logs.</t>
  </si>
  <si>
    <t>Mid-Tier</t>
  </si>
  <si>
    <t>Premium/Advanced</t>
  </si>
  <si>
    <t>Plan Name</t>
  </si>
  <si>
    <t>Data &amp; Process Management</t>
  </si>
  <si>
    <t>AI &amp; Advanced Features</t>
  </si>
  <si>
    <t>Security &amp; Compliance</t>
  </si>
  <si>
    <t>Team Collaboration &amp; Management</t>
  </si>
  <si>
    <t>Integrations &amp; Extensibility</t>
  </si>
  <si>
    <t>Support &amp; Assistance</t>
  </si>
  <si>
    <t>Category Explaination Notes</t>
  </si>
  <si>
    <t>Automation &amp; Workflow Execution</t>
  </si>
  <si>
    <t>Execution &amp; Monitoring</t>
  </si>
  <si>
    <t>Estimated Monthly Workflows Supported</t>
  </si>
  <si>
    <t>Priority Score</t>
  </si>
  <si>
    <t>High</t>
  </si>
  <si>
    <t>Medium</t>
  </si>
  <si>
    <t>Low</t>
  </si>
  <si>
    <t>Meedium</t>
  </si>
  <si>
    <t>Priority</t>
  </si>
  <si>
    <t>Feature Type</t>
  </si>
  <si>
    <t>Core Automation Features</t>
  </si>
  <si>
    <t>Essential functions like "Zaps," "Flows," and "Scenarios" that define automation.</t>
  </si>
  <si>
    <t>Enhancements &amp; Utilities</t>
  </si>
  <si>
    <t>Useful but non-essential features like "Delay," "Interfaces," and "Data Storage."</t>
  </si>
  <si>
    <t>Advanced &amp; Niche Capabilities</t>
  </si>
  <si>
    <t>Specialized tools such as "Custom Code Execution," "AI Builder," and "Process Mining."</t>
  </si>
  <si>
    <t>Pros</t>
  </si>
  <si>
    <t>Cons</t>
  </si>
  <si>
    <t>Best For</t>
  </si>
  <si>
    <t>Beginners &amp; quick automation needs</t>
  </si>
  <si>
    <t>Advanced users needing flexibility</t>
  </si>
  <si>
    <t>Microsoft 365 users &amp; enterprises</t>
  </si>
  <si>
    <t>Easy to use, no coding required</t>
  </si>
  <si>
    <t>Wide range of integrations</t>
  </si>
  <si>
    <t>No-code automation</t>
  </si>
  <si>
    <t>Expensive, especially for high task limits</t>
  </si>
  <si>
    <t>Troubleshooting errors is difficult</t>
  </si>
  <si>
    <t>Limited customization for advanced users</t>
  </si>
  <si>
    <t>Highly versatile with API &amp; webhooks</t>
  </si>
  <si>
    <t>Drag-and-drop interface</t>
  </si>
  <si>
    <t>Unpredictable customer support</t>
  </si>
  <si>
    <t>Unclear pricing/usage limits</t>
  </si>
  <si>
    <t>Strong Microsoft integration</t>
  </si>
  <si>
    <t>Easy setup for simple workflows</t>
  </si>
  <si>
    <t>Many templates &amp; support resources</t>
  </si>
  <si>
    <t>Steep learning curve for complex workflows</t>
  </si>
  <si>
    <t>Troubleshooting is difficult</t>
  </si>
  <si>
    <t>Extra costs for some connectors</t>
  </si>
  <si>
    <t>Complex app connections</t>
  </si>
  <si>
    <t>Advanced features</t>
  </si>
  <si>
    <t>High Priority</t>
  </si>
  <si>
    <t>Medium Priority</t>
  </si>
  <si>
    <t>Low Priority</t>
  </si>
  <si>
    <t>FYI</t>
  </si>
  <si>
    <t>1EE2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</si>
</sst>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40404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3" borderId="2" xfId="0" applyFill="1" applyBorder="1"/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3" fillId="6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AE24-9B3F-4CC7-9460-0597A3DF38EA}">
  <dimension ref="A1:B4"/>
  <sheetViews>
    <sheetView workbookViewId="0">
      <selection sqref="A1:B4"/>
    </sheetView>
  </sheetViews>
  <sheetFormatPr defaultRowHeight="15" x14ac:dyDescent="0.25"/>
  <cols>
    <col min="1" max="1" width="12.42578125" bestFit="1" customWidth="1"/>
    <col min="2" max="2" width="16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v>2</v>
      </c>
      <c r="B3" s="1" t="s">
        <v>4</v>
      </c>
    </row>
    <row r="4" spans="1:2" x14ac:dyDescent="0.25">
      <c r="A4" s="1">
        <v>3</v>
      </c>
      <c r="B4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2FAF-2B28-4C65-8D5C-5FB4D9DA46BA}">
  <dimension ref="A1:C87"/>
  <sheetViews>
    <sheetView topLeftCell="A18" workbookViewId="0">
      <selection activeCell="A2" sqref="A2:C87"/>
    </sheetView>
  </sheetViews>
  <sheetFormatPr defaultRowHeight="15" x14ac:dyDescent="0.25"/>
  <cols>
    <col min="1" max="1" width="25.85546875" customWidth="1"/>
    <col min="2" max="2" width="8.5703125" bestFit="1" customWidth="1"/>
    <col min="3" max="3" width="61.28515625" bestFit="1" customWidth="1"/>
  </cols>
  <sheetData>
    <row r="1" spans="1:3" x14ac:dyDescent="0.25">
      <c r="A1" s="10" t="s">
        <v>191</v>
      </c>
      <c r="B1" s="10" t="s">
        <v>190</v>
      </c>
      <c r="C1" s="10" t="s">
        <v>185</v>
      </c>
    </row>
    <row r="2" spans="1:3" ht="15.75" x14ac:dyDescent="0.25">
      <c r="A2" s="24" t="s">
        <v>186</v>
      </c>
      <c r="B2" s="28">
        <v>2</v>
      </c>
      <c r="C2" s="24" t="s">
        <v>517</v>
      </c>
    </row>
    <row r="3" spans="1:3" ht="15.75" x14ac:dyDescent="0.25">
      <c r="A3" s="24" t="s">
        <v>187</v>
      </c>
      <c r="B3" s="28">
        <v>100</v>
      </c>
      <c r="C3" s="24" t="s">
        <v>151</v>
      </c>
    </row>
    <row r="4" spans="1:3" ht="15.75" x14ac:dyDescent="0.25">
      <c r="A4" s="24" t="s">
        <v>188</v>
      </c>
      <c r="B4" s="28">
        <v>2500</v>
      </c>
      <c r="C4" s="24" t="s">
        <v>152</v>
      </c>
    </row>
    <row r="5" spans="1:3" ht="15.75" x14ac:dyDescent="0.25">
      <c r="A5" s="26" t="s">
        <v>189</v>
      </c>
      <c r="B5" s="28">
        <v>3</v>
      </c>
      <c r="C5" s="24" t="s">
        <v>153</v>
      </c>
    </row>
    <row r="6" spans="1:3" x14ac:dyDescent="0.25">
      <c r="A6" s="24" t="s">
        <v>194</v>
      </c>
      <c r="B6" s="29">
        <v>30</v>
      </c>
      <c r="C6" s="29" t="s">
        <v>149</v>
      </c>
    </row>
    <row r="7" spans="1:3" x14ac:dyDescent="0.25">
      <c r="A7" s="24" t="s">
        <v>197</v>
      </c>
      <c r="B7" s="24">
        <v>100</v>
      </c>
      <c r="C7" s="24" t="s">
        <v>147</v>
      </c>
    </row>
    <row r="8" spans="1:3" x14ac:dyDescent="0.25">
      <c r="A8" s="24" t="s">
        <v>198</v>
      </c>
      <c r="B8" s="24">
        <v>100</v>
      </c>
      <c r="C8" s="24" t="s">
        <v>147</v>
      </c>
    </row>
    <row r="9" spans="1:3" x14ac:dyDescent="0.25">
      <c r="A9" s="24" t="s">
        <v>199</v>
      </c>
      <c r="B9" s="40">
        <v>10000</v>
      </c>
      <c r="C9" s="24" t="s">
        <v>148</v>
      </c>
    </row>
    <row r="10" spans="1:3" ht="15.75" x14ac:dyDescent="0.25">
      <c r="A10" s="29" t="s">
        <v>202</v>
      </c>
      <c r="B10" s="27">
        <v>20</v>
      </c>
      <c r="C10" s="29" t="s">
        <v>160</v>
      </c>
    </row>
    <row r="11" spans="1:3" ht="15.75" x14ac:dyDescent="0.25">
      <c r="A11" s="24" t="s">
        <v>203</v>
      </c>
      <c r="B11" s="28">
        <v>200</v>
      </c>
      <c r="C11" s="24" t="s">
        <v>154</v>
      </c>
    </row>
    <row r="12" spans="1:3" ht="15.75" x14ac:dyDescent="0.25">
      <c r="A12" s="24" t="s">
        <v>204</v>
      </c>
      <c r="B12" s="28">
        <v>100000</v>
      </c>
      <c r="C12" s="24" t="s">
        <v>155</v>
      </c>
    </row>
    <row r="13" spans="1:3" ht="15.75" x14ac:dyDescent="0.25">
      <c r="A13" s="26" t="s">
        <v>205</v>
      </c>
      <c r="B13" s="41">
        <v>50</v>
      </c>
      <c r="C13" s="26" t="s">
        <v>156</v>
      </c>
    </row>
    <row r="14" spans="1:3" ht="15.75" x14ac:dyDescent="0.25">
      <c r="A14" s="29" t="s">
        <v>202</v>
      </c>
      <c r="B14" s="28">
        <v>20</v>
      </c>
      <c r="C14" s="24" t="s">
        <v>160</v>
      </c>
    </row>
    <row r="15" spans="1:3" ht="15.75" x14ac:dyDescent="0.25">
      <c r="A15" s="24" t="s">
        <v>203</v>
      </c>
      <c r="B15" s="28">
        <v>200</v>
      </c>
      <c r="C15" s="24" t="s">
        <v>154</v>
      </c>
    </row>
    <row r="16" spans="1:3" ht="15.75" x14ac:dyDescent="0.25">
      <c r="A16" s="24" t="s">
        <v>204</v>
      </c>
      <c r="B16" s="28">
        <v>100000</v>
      </c>
      <c r="C16" s="24" t="s">
        <v>155</v>
      </c>
    </row>
    <row r="17" spans="1:3" ht="15.75" x14ac:dyDescent="0.25">
      <c r="A17" s="26" t="s">
        <v>205</v>
      </c>
      <c r="B17" s="41">
        <v>50</v>
      </c>
      <c r="C17" s="26" t="s">
        <v>156</v>
      </c>
    </row>
    <row r="18" spans="1:3" x14ac:dyDescent="0.25">
      <c r="A18" s="24" t="s">
        <v>211</v>
      </c>
      <c r="B18" s="24">
        <v>50</v>
      </c>
      <c r="C18" s="24" t="s">
        <v>161</v>
      </c>
    </row>
    <row r="19" spans="1:3" x14ac:dyDescent="0.25">
      <c r="A19" s="24" t="s">
        <v>212</v>
      </c>
      <c r="B19" s="24">
        <v>200</v>
      </c>
      <c r="C19" s="24" t="s">
        <v>154</v>
      </c>
    </row>
    <row r="20" spans="1:3" x14ac:dyDescent="0.25">
      <c r="A20" s="24" t="s">
        <v>213</v>
      </c>
      <c r="B20" s="40">
        <v>500000</v>
      </c>
      <c r="C20" s="24" t="s">
        <v>162</v>
      </c>
    </row>
    <row r="21" spans="1:3" x14ac:dyDescent="0.25">
      <c r="A21" s="26" t="s">
        <v>214</v>
      </c>
      <c r="B21" s="26">
        <v>50</v>
      </c>
      <c r="C21" s="26" t="s">
        <v>156</v>
      </c>
    </row>
    <row r="22" spans="1:3" x14ac:dyDescent="0.25">
      <c r="A22" s="24" t="s">
        <v>219</v>
      </c>
      <c r="B22" s="24">
        <v>50</v>
      </c>
      <c r="C22" s="24" t="s">
        <v>163</v>
      </c>
    </row>
    <row r="23" spans="1:3" x14ac:dyDescent="0.25">
      <c r="A23" s="24" t="s">
        <v>220</v>
      </c>
      <c r="B23" s="24">
        <v>200</v>
      </c>
      <c r="C23" s="24" t="s">
        <v>163</v>
      </c>
    </row>
    <row r="24" spans="1:3" x14ac:dyDescent="0.25">
      <c r="A24" s="24" t="s">
        <v>221</v>
      </c>
      <c r="B24" s="40">
        <v>500000</v>
      </c>
      <c r="C24" s="24" t="s">
        <v>163</v>
      </c>
    </row>
    <row r="25" spans="1:3" x14ac:dyDescent="0.25">
      <c r="A25" s="26" t="s">
        <v>222</v>
      </c>
      <c r="B25" s="26">
        <v>50</v>
      </c>
      <c r="C25" s="26" t="s">
        <v>163</v>
      </c>
    </row>
    <row r="26" spans="1:3" x14ac:dyDescent="0.25">
      <c r="A26" s="24" t="s">
        <v>228</v>
      </c>
      <c r="B26" s="24">
        <v>2</v>
      </c>
      <c r="C26" s="24" t="s">
        <v>165</v>
      </c>
    </row>
    <row r="27" spans="1:3" x14ac:dyDescent="0.25">
      <c r="A27" s="26" t="s">
        <v>232</v>
      </c>
      <c r="B27" s="26">
        <v>5</v>
      </c>
      <c r="C27" s="26" t="s">
        <v>170</v>
      </c>
    </row>
    <row r="28" spans="1:3" x14ac:dyDescent="0.25">
      <c r="A28" s="24" t="s">
        <v>237</v>
      </c>
      <c r="B28" s="24">
        <v>5</v>
      </c>
      <c r="C28" s="24" t="s">
        <v>165</v>
      </c>
    </row>
    <row r="29" spans="1:3" x14ac:dyDescent="0.25">
      <c r="A29" s="24" t="s">
        <v>241</v>
      </c>
      <c r="B29" s="24">
        <v>10</v>
      </c>
      <c r="C29" s="24" t="s">
        <v>170</v>
      </c>
    </row>
    <row r="30" spans="1:3" x14ac:dyDescent="0.25">
      <c r="A30" s="26" t="s">
        <v>248</v>
      </c>
      <c r="B30" s="26">
        <v>20</v>
      </c>
      <c r="C30" s="26" t="s">
        <v>267</v>
      </c>
    </row>
    <row r="31" spans="1:3" x14ac:dyDescent="0.25">
      <c r="A31" s="24" t="s">
        <v>268</v>
      </c>
      <c r="B31" s="24">
        <v>20</v>
      </c>
      <c r="C31" s="24" t="s">
        <v>165</v>
      </c>
    </row>
    <row r="32" spans="1:3" x14ac:dyDescent="0.25">
      <c r="A32" s="24" t="s">
        <v>272</v>
      </c>
      <c r="B32" s="24">
        <v>25</v>
      </c>
      <c r="C32" s="24" t="s">
        <v>170</v>
      </c>
    </row>
    <row r="33" spans="1:3" x14ac:dyDescent="0.25">
      <c r="A33" s="26" t="s">
        <v>280</v>
      </c>
      <c r="B33" s="26">
        <v>100</v>
      </c>
      <c r="C33" s="26" t="s">
        <v>267</v>
      </c>
    </row>
    <row r="34" spans="1:3" x14ac:dyDescent="0.25">
      <c r="A34" s="24" t="s">
        <v>254</v>
      </c>
      <c r="B34" s="24">
        <v>99</v>
      </c>
      <c r="C34" s="24" t="s">
        <v>281</v>
      </c>
    </row>
    <row r="35" spans="1:3" x14ac:dyDescent="0.25">
      <c r="A35" s="24" t="s">
        <v>258</v>
      </c>
      <c r="B35" s="24">
        <v>99</v>
      </c>
      <c r="C35" s="24" t="s">
        <v>281</v>
      </c>
    </row>
    <row r="36" spans="1:3" x14ac:dyDescent="0.25">
      <c r="A36" s="26" t="s">
        <v>266</v>
      </c>
      <c r="B36" s="26">
        <v>100</v>
      </c>
      <c r="C36" s="26" t="s">
        <v>281</v>
      </c>
    </row>
    <row r="37" spans="1:3" x14ac:dyDescent="0.25">
      <c r="A37" s="24" t="s">
        <v>344</v>
      </c>
      <c r="B37" s="24">
        <v>25</v>
      </c>
      <c r="C37" s="24" t="s">
        <v>354</v>
      </c>
    </row>
    <row r="38" spans="1:3" x14ac:dyDescent="0.25">
      <c r="A38" s="26" t="s">
        <v>349</v>
      </c>
      <c r="B38" s="26">
        <v>100</v>
      </c>
      <c r="C38" s="26" t="s">
        <v>281</v>
      </c>
    </row>
    <row r="39" spans="1:3" x14ac:dyDescent="0.25">
      <c r="A39" s="24" t="s">
        <v>365</v>
      </c>
      <c r="B39" s="24">
        <v>2</v>
      </c>
      <c r="C39" s="32" t="s">
        <v>372</v>
      </c>
    </row>
    <row r="40" spans="1:3" x14ac:dyDescent="0.25">
      <c r="A40" s="26" t="s">
        <v>370</v>
      </c>
      <c r="B40" s="26">
        <v>7</v>
      </c>
      <c r="C40" s="42" t="s">
        <v>410</v>
      </c>
    </row>
    <row r="41" spans="1:3" x14ac:dyDescent="0.25">
      <c r="A41" s="24" t="s">
        <v>381</v>
      </c>
      <c r="B41" s="24">
        <v>5</v>
      </c>
      <c r="C41" s="32" t="s">
        <v>372</v>
      </c>
    </row>
    <row r="42" spans="1:3" x14ac:dyDescent="0.25">
      <c r="A42" s="24" t="s">
        <v>401</v>
      </c>
      <c r="B42" s="24">
        <v>14</v>
      </c>
      <c r="C42" s="42" t="s">
        <v>409</v>
      </c>
    </row>
    <row r="43" spans="1:3" x14ac:dyDescent="0.25">
      <c r="A43" s="26" t="s">
        <v>402</v>
      </c>
      <c r="B43" s="26">
        <v>10</v>
      </c>
      <c r="C43" s="26" t="s">
        <v>408</v>
      </c>
    </row>
    <row r="44" spans="1:3" x14ac:dyDescent="0.25">
      <c r="A44" s="24" t="s">
        <v>391</v>
      </c>
      <c r="B44" s="24">
        <v>20</v>
      </c>
      <c r="C44" s="32" t="s">
        <v>372</v>
      </c>
    </row>
    <row r="45" spans="1:3" x14ac:dyDescent="0.25">
      <c r="A45" s="24" t="s">
        <v>404</v>
      </c>
      <c r="B45" s="24">
        <v>30</v>
      </c>
      <c r="C45" s="32" t="s">
        <v>410</v>
      </c>
    </row>
    <row r="46" spans="1:3" x14ac:dyDescent="0.25">
      <c r="A46" s="26" t="s">
        <v>405</v>
      </c>
      <c r="B46" s="26">
        <v>20</v>
      </c>
      <c r="C46" s="26" t="s">
        <v>408</v>
      </c>
    </row>
    <row r="47" spans="1:3" x14ac:dyDescent="0.25">
      <c r="A47" s="24" t="s">
        <v>418</v>
      </c>
      <c r="B47" s="24">
        <v>1</v>
      </c>
      <c r="C47" s="32" t="s">
        <v>430</v>
      </c>
    </row>
    <row r="48" spans="1:3" x14ac:dyDescent="0.25">
      <c r="A48" s="26" t="s">
        <v>423</v>
      </c>
      <c r="B48" s="26">
        <v>1</v>
      </c>
      <c r="C48" s="42" t="s">
        <v>430</v>
      </c>
    </row>
    <row r="49" spans="1:3" x14ac:dyDescent="0.25">
      <c r="A49" s="24" t="s">
        <v>478</v>
      </c>
      <c r="B49" s="24">
        <v>2</v>
      </c>
      <c r="C49" s="32" t="s">
        <v>491</v>
      </c>
    </row>
    <row r="50" spans="1:3" x14ac:dyDescent="0.25">
      <c r="A50" s="24" t="s">
        <v>481</v>
      </c>
      <c r="B50" s="24">
        <v>20</v>
      </c>
      <c r="C50" s="32" t="s">
        <v>491</v>
      </c>
    </row>
    <row r="51" spans="1:3" x14ac:dyDescent="0.25">
      <c r="A51" s="24" t="s">
        <v>484</v>
      </c>
      <c r="B51" s="24">
        <v>50</v>
      </c>
      <c r="C51" s="32" t="s">
        <v>491</v>
      </c>
    </row>
    <row r="52" spans="1:3" x14ac:dyDescent="0.25">
      <c r="A52" s="26" t="s">
        <v>487</v>
      </c>
      <c r="B52" s="26">
        <v>100</v>
      </c>
      <c r="C52" s="26" t="s">
        <v>490</v>
      </c>
    </row>
    <row r="53" spans="1:3" x14ac:dyDescent="0.25">
      <c r="A53" s="24" t="s">
        <v>553</v>
      </c>
      <c r="B53" s="24">
        <v>250</v>
      </c>
      <c r="C53" s="32" t="s">
        <v>755</v>
      </c>
    </row>
    <row r="54" spans="1:3" x14ac:dyDescent="0.25">
      <c r="A54" s="24" t="s">
        <v>556</v>
      </c>
      <c r="B54" s="24">
        <v>2000</v>
      </c>
      <c r="C54" s="32" t="s">
        <v>756</v>
      </c>
    </row>
    <row r="55" spans="1:3" x14ac:dyDescent="0.25">
      <c r="A55" s="24" t="s">
        <v>554</v>
      </c>
      <c r="B55" s="24">
        <v>50</v>
      </c>
      <c r="C55" s="32" t="s">
        <v>755</v>
      </c>
    </row>
    <row r="56" spans="1:3" x14ac:dyDescent="0.25">
      <c r="A56" s="24" t="s">
        <v>557</v>
      </c>
      <c r="B56" s="24">
        <v>200</v>
      </c>
      <c r="C56" s="32" t="s">
        <v>756</v>
      </c>
    </row>
    <row r="57" spans="1:3" x14ac:dyDescent="0.25">
      <c r="A57" s="24" t="s">
        <v>555</v>
      </c>
      <c r="B57" s="24">
        <v>50</v>
      </c>
      <c r="C57" s="32" t="s">
        <v>755</v>
      </c>
    </row>
    <row r="58" spans="1:3" x14ac:dyDescent="0.25">
      <c r="A58" s="26" t="s">
        <v>558</v>
      </c>
      <c r="B58" s="26">
        <v>200</v>
      </c>
      <c r="C58" s="42" t="s">
        <v>756</v>
      </c>
    </row>
    <row r="59" spans="1:3" x14ac:dyDescent="0.25">
      <c r="A59" s="32" t="s">
        <v>661</v>
      </c>
      <c r="B59" s="24">
        <v>2000</v>
      </c>
      <c r="C59" s="32" t="s">
        <v>747</v>
      </c>
    </row>
    <row r="60" spans="1:3" x14ac:dyDescent="0.25">
      <c r="A60" s="32" t="s">
        <v>664</v>
      </c>
      <c r="B60" s="24">
        <v>2000</v>
      </c>
      <c r="C60" s="32" t="s">
        <v>747</v>
      </c>
    </row>
    <row r="61" spans="1:3" x14ac:dyDescent="0.25">
      <c r="A61" s="32" t="s">
        <v>668</v>
      </c>
      <c r="B61" s="24">
        <v>2000</v>
      </c>
      <c r="C61" s="32" t="s">
        <v>747</v>
      </c>
    </row>
    <row r="62" spans="1:3" x14ac:dyDescent="0.25">
      <c r="A62" s="32" t="s">
        <v>672</v>
      </c>
      <c r="B62" s="24">
        <v>2000</v>
      </c>
      <c r="C62" s="32" t="s">
        <v>747</v>
      </c>
    </row>
    <row r="63" spans="1:3" x14ac:dyDescent="0.25">
      <c r="A63" s="42" t="s">
        <v>676</v>
      </c>
      <c r="B63" s="26">
        <v>2000</v>
      </c>
      <c r="C63" s="42" t="s">
        <v>747</v>
      </c>
    </row>
    <row r="64" spans="1:3" x14ac:dyDescent="0.25">
      <c r="A64" s="24" t="s">
        <v>666</v>
      </c>
      <c r="B64" s="24">
        <v>60</v>
      </c>
      <c r="C64" s="32" t="s">
        <v>748</v>
      </c>
    </row>
    <row r="65" spans="1:3" x14ac:dyDescent="0.25">
      <c r="A65" s="24" t="s">
        <v>670</v>
      </c>
      <c r="B65" s="24">
        <v>120</v>
      </c>
      <c r="C65" s="32" t="s">
        <v>748</v>
      </c>
    </row>
    <row r="66" spans="1:3" x14ac:dyDescent="0.25">
      <c r="A66" s="24" t="s">
        <v>674</v>
      </c>
      <c r="B66" s="24">
        <v>240</v>
      </c>
      <c r="C66" s="32" t="s">
        <v>748</v>
      </c>
    </row>
    <row r="67" spans="1:3" x14ac:dyDescent="0.25">
      <c r="A67" s="26" t="s">
        <v>678</v>
      </c>
      <c r="B67" s="26">
        <v>1000</v>
      </c>
      <c r="C67" s="42" t="s">
        <v>748</v>
      </c>
    </row>
    <row r="68" spans="1:3" x14ac:dyDescent="0.25">
      <c r="A68" s="24" t="s">
        <v>706</v>
      </c>
      <c r="B68" s="24">
        <v>15</v>
      </c>
      <c r="C68" s="32" t="s">
        <v>749</v>
      </c>
    </row>
    <row r="69" spans="1:3" x14ac:dyDescent="0.25">
      <c r="A69" s="24" t="s">
        <v>711</v>
      </c>
      <c r="B69" s="24">
        <v>1</v>
      </c>
      <c r="C69" s="32" t="s">
        <v>749</v>
      </c>
    </row>
    <row r="70" spans="1:3" x14ac:dyDescent="0.25">
      <c r="A70" s="24" t="s">
        <v>716</v>
      </c>
      <c r="B70" s="24">
        <v>1</v>
      </c>
      <c r="C70" s="32" t="s">
        <v>749</v>
      </c>
    </row>
    <row r="71" spans="1:3" x14ac:dyDescent="0.25">
      <c r="A71" s="24" t="s">
        <v>722</v>
      </c>
      <c r="B71" s="24">
        <v>1</v>
      </c>
      <c r="C71" s="32" t="s">
        <v>749</v>
      </c>
    </row>
    <row r="72" spans="1:3" x14ac:dyDescent="0.25">
      <c r="A72" s="26" t="s">
        <v>729</v>
      </c>
      <c r="B72" s="26">
        <v>1</v>
      </c>
      <c r="C72" s="42" t="s">
        <v>749</v>
      </c>
    </row>
    <row r="73" spans="1:3" x14ac:dyDescent="0.25">
      <c r="A73" s="24" t="s">
        <v>708</v>
      </c>
      <c r="B73" s="24">
        <v>5</v>
      </c>
      <c r="C73" s="32" t="s">
        <v>750</v>
      </c>
    </row>
    <row r="74" spans="1:3" x14ac:dyDescent="0.25">
      <c r="A74" s="24" t="s">
        <v>713</v>
      </c>
      <c r="B74" s="24">
        <v>40</v>
      </c>
      <c r="C74" s="32" t="s">
        <v>750</v>
      </c>
    </row>
    <row r="75" spans="1:3" x14ac:dyDescent="0.25">
      <c r="A75" s="24" t="s">
        <v>718</v>
      </c>
      <c r="B75" s="24">
        <v>40</v>
      </c>
      <c r="C75" s="32" t="s">
        <v>750</v>
      </c>
    </row>
    <row r="76" spans="1:3" x14ac:dyDescent="0.25">
      <c r="A76" s="24" t="s">
        <v>724</v>
      </c>
      <c r="B76" s="24">
        <v>40</v>
      </c>
      <c r="C76" s="32" t="s">
        <v>750</v>
      </c>
    </row>
    <row r="77" spans="1:3" x14ac:dyDescent="0.25">
      <c r="A77" s="26" t="s">
        <v>731</v>
      </c>
      <c r="B77" s="26">
        <v>40</v>
      </c>
      <c r="C77" s="42" t="s">
        <v>750</v>
      </c>
    </row>
    <row r="78" spans="1:3" x14ac:dyDescent="0.25">
      <c r="A78" s="24" t="s">
        <v>737</v>
      </c>
      <c r="B78" s="24">
        <v>5</v>
      </c>
      <c r="C78" s="32" t="s">
        <v>751</v>
      </c>
    </row>
    <row r="79" spans="1:3" x14ac:dyDescent="0.25">
      <c r="A79" s="24" t="s">
        <v>739</v>
      </c>
      <c r="B79" s="24">
        <v>100</v>
      </c>
      <c r="C79" s="32" t="s">
        <v>751</v>
      </c>
    </row>
    <row r="80" spans="1:3" x14ac:dyDescent="0.25">
      <c r="A80" s="24" t="s">
        <v>741</v>
      </c>
      <c r="B80" s="24">
        <v>250</v>
      </c>
      <c r="C80" s="32" t="s">
        <v>751</v>
      </c>
    </row>
    <row r="81" spans="1:3" x14ac:dyDescent="0.25">
      <c r="A81" s="24" t="s">
        <v>743</v>
      </c>
      <c r="B81" s="24">
        <v>500</v>
      </c>
      <c r="C81" s="32" t="s">
        <v>751</v>
      </c>
    </row>
    <row r="82" spans="1:3" x14ac:dyDescent="0.25">
      <c r="A82" s="26" t="s">
        <v>745</v>
      </c>
      <c r="B82" s="26">
        <v>1000</v>
      </c>
      <c r="C82" s="42" t="s">
        <v>751</v>
      </c>
    </row>
    <row r="83" spans="1:3" x14ac:dyDescent="0.25">
      <c r="A83" s="24" t="s">
        <v>738</v>
      </c>
      <c r="B83" s="24">
        <v>512</v>
      </c>
      <c r="C83" s="32" t="s">
        <v>752</v>
      </c>
    </row>
    <row r="84" spans="1:3" x14ac:dyDescent="0.25">
      <c r="A84" s="24" t="s">
        <v>740</v>
      </c>
      <c r="B84" s="24">
        <v>5000</v>
      </c>
      <c r="C84" s="32" t="s">
        <v>752</v>
      </c>
    </row>
    <row r="85" spans="1:3" x14ac:dyDescent="0.25">
      <c r="A85" s="24" t="s">
        <v>742</v>
      </c>
      <c r="B85" s="24">
        <v>5000</v>
      </c>
      <c r="C85" s="32" t="s">
        <v>752</v>
      </c>
    </row>
    <row r="86" spans="1:3" x14ac:dyDescent="0.25">
      <c r="A86" s="24" t="s">
        <v>744</v>
      </c>
      <c r="B86" s="24">
        <v>5000</v>
      </c>
      <c r="C86" s="32" t="s">
        <v>752</v>
      </c>
    </row>
    <row r="87" spans="1:3" x14ac:dyDescent="0.25">
      <c r="A87" s="24" t="s">
        <v>746</v>
      </c>
      <c r="B87" s="24">
        <v>5000</v>
      </c>
      <c r="C87" s="32" t="s">
        <v>752</v>
      </c>
    </row>
  </sheetData>
  <conditionalFormatting sqref="A59">
    <cfRule type="duplicateValues" dxfId="4" priority="5"/>
  </conditionalFormatting>
  <conditionalFormatting sqref="A60">
    <cfRule type="duplicateValues" dxfId="3" priority="4"/>
  </conditionalFormatting>
  <conditionalFormatting sqref="A61">
    <cfRule type="duplicateValues" dxfId="2" priority="3"/>
  </conditionalFormatting>
  <conditionalFormatting sqref="A62">
    <cfRule type="duplicateValues" dxfId="1" priority="2"/>
  </conditionalFormatting>
  <conditionalFormatting sqref="A63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D88B-1FA2-4468-9A02-B38CFD49B468}">
  <dimension ref="A1:D4"/>
  <sheetViews>
    <sheetView tabSelected="1" workbookViewId="0">
      <selection activeCell="H14" sqref="H14"/>
    </sheetView>
  </sheetViews>
  <sheetFormatPr defaultRowHeight="15" x14ac:dyDescent="0.25"/>
  <cols>
    <col min="1" max="1" width="20.42578125" customWidth="1"/>
    <col min="2" max="2" width="17.42578125" customWidth="1"/>
    <col min="3" max="3" width="46" customWidth="1"/>
    <col min="4" max="4" width="17.42578125" customWidth="1"/>
  </cols>
  <sheetData>
    <row r="1" spans="1:4" ht="30" x14ac:dyDescent="0.25">
      <c r="A1" s="6" t="s">
        <v>777</v>
      </c>
      <c r="B1" s="6" t="s">
        <v>778</v>
      </c>
      <c r="C1" s="6" t="s">
        <v>112</v>
      </c>
      <c r="D1" s="43"/>
    </row>
    <row r="2" spans="1:4" ht="30" x14ac:dyDescent="0.25">
      <c r="A2" s="36" t="s">
        <v>809</v>
      </c>
      <c r="B2" s="5" t="s">
        <v>779</v>
      </c>
      <c r="C2" s="5" t="s">
        <v>780</v>
      </c>
      <c r="D2" s="5"/>
    </row>
    <row r="3" spans="1:4" ht="30" x14ac:dyDescent="0.25">
      <c r="A3" s="36" t="s">
        <v>810</v>
      </c>
      <c r="B3" s="5" t="s">
        <v>781</v>
      </c>
      <c r="C3" s="5" t="s">
        <v>782</v>
      </c>
      <c r="D3" s="5"/>
    </row>
    <row r="4" spans="1:4" ht="30" x14ac:dyDescent="0.25">
      <c r="A4" s="36" t="s">
        <v>811</v>
      </c>
      <c r="B4" s="5" t="s">
        <v>783</v>
      </c>
      <c r="C4" s="5" t="s">
        <v>784</v>
      </c>
      <c r="D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F257-E44D-4418-AB64-0724BBC4D1B0}">
  <dimension ref="A1:D14"/>
  <sheetViews>
    <sheetView workbookViewId="0">
      <selection activeCell="C8" sqref="C8"/>
    </sheetView>
  </sheetViews>
  <sheetFormatPr defaultRowHeight="15" x14ac:dyDescent="0.25"/>
  <cols>
    <col min="1" max="1" width="12.42578125" bestFit="1" customWidth="1"/>
    <col min="2" max="2" width="14.5703125" bestFit="1" customWidth="1"/>
    <col min="3" max="3" width="10.7109375" customWidth="1"/>
  </cols>
  <sheetData>
    <row r="1" spans="1:4" x14ac:dyDescent="0.25">
      <c r="A1" s="2" t="s">
        <v>0</v>
      </c>
      <c r="B1" s="2" t="s">
        <v>761</v>
      </c>
      <c r="C1" s="2" t="s">
        <v>5</v>
      </c>
      <c r="D1" s="6" t="s">
        <v>111</v>
      </c>
    </row>
    <row r="2" spans="1:4" x14ac:dyDescent="0.25">
      <c r="A2" s="1">
        <v>1</v>
      </c>
      <c r="B2" s="1" t="s">
        <v>6</v>
      </c>
      <c r="C2" s="1" t="s">
        <v>15</v>
      </c>
      <c r="D2" s="35" t="s">
        <v>6</v>
      </c>
    </row>
    <row r="3" spans="1:4" x14ac:dyDescent="0.25">
      <c r="A3" s="1">
        <v>1</v>
      </c>
      <c r="B3" s="1" t="s">
        <v>7</v>
      </c>
      <c r="C3" s="1" t="s">
        <v>16</v>
      </c>
      <c r="D3" s="35" t="s">
        <v>759</v>
      </c>
    </row>
    <row r="4" spans="1:4" x14ac:dyDescent="0.25">
      <c r="A4" s="1">
        <v>1</v>
      </c>
      <c r="B4" s="1" t="s">
        <v>8</v>
      </c>
      <c r="C4" s="1" t="s">
        <v>17</v>
      </c>
      <c r="D4" s="35" t="s">
        <v>8</v>
      </c>
    </row>
    <row r="5" spans="1:4" ht="30" x14ac:dyDescent="0.25">
      <c r="A5" s="1">
        <v>1</v>
      </c>
      <c r="B5" s="1" t="s">
        <v>9</v>
      </c>
      <c r="C5" s="1" t="s">
        <v>18</v>
      </c>
      <c r="D5" s="35" t="s">
        <v>9</v>
      </c>
    </row>
    <row r="6" spans="1:4" x14ac:dyDescent="0.25">
      <c r="A6" s="1">
        <v>2</v>
      </c>
      <c r="B6" s="1" t="s">
        <v>27</v>
      </c>
      <c r="C6" s="1" t="s">
        <v>28</v>
      </c>
      <c r="D6" s="35" t="s">
        <v>6</v>
      </c>
    </row>
    <row r="7" spans="1:4" ht="45" x14ac:dyDescent="0.25">
      <c r="A7" s="1">
        <v>2</v>
      </c>
      <c r="B7" s="1" t="s">
        <v>10</v>
      </c>
      <c r="C7" s="1" t="s">
        <v>19</v>
      </c>
      <c r="D7" s="35" t="s">
        <v>760</v>
      </c>
    </row>
    <row r="8" spans="1:4" x14ac:dyDescent="0.25">
      <c r="A8" s="1">
        <v>2</v>
      </c>
      <c r="B8" s="1" t="s">
        <v>11</v>
      </c>
      <c r="C8" s="1" t="s">
        <v>32</v>
      </c>
      <c r="D8" s="35" t="s">
        <v>759</v>
      </c>
    </row>
    <row r="9" spans="1:4" x14ac:dyDescent="0.25">
      <c r="A9" s="1">
        <v>2</v>
      </c>
      <c r="B9" s="1" t="s">
        <v>12</v>
      </c>
      <c r="C9" s="1" t="s">
        <v>20</v>
      </c>
      <c r="D9" s="35" t="s">
        <v>8</v>
      </c>
    </row>
    <row r="10" spans="1:4" x14ac:dyDescent="0.25">
      <c r="A10" s="1">
        <v>3</v>
      </c>
      <c r="B10" s="1" t="s">
        <v>6</v>
      </c>
      <c r="C10" s="1" t="s">
        <v>21</v>
      </c>
      <c r="D10" s="35" t="s">
        <v>6</v>
      </c>
    </row>
    <row r="11" spans="1:4" x14ac:dyDescent="0.25">
      <c r="A11" s="1">
        <v>3</v>
      </c>
      <c r="B11" s="1" t="s">
        <v>13</v>
      </c>
      <c r="C11" s="1" t="s">
        <v>22</v>
      </c>
      <c r="D11" s="35" t="s">
        <v>759</v>
      </c>
    </row>
    <row r="12" spans="1:4" x14ac:dyDescent="0.25">
      <c r="A12" s="1">
        <v>3</v>
      </c>
      <c r="B12" s="1" t="s">
        <v>14</v>
      </c>
      <c r="C12" s="1" t="s">
        <v>23</v>
      </c>
      <c r="D12" s="35" t="s">
        <v>759</v>
      </c>
    </row>
    <row r="13" spans="1:4" x14ac:dyDescent="0.25">
      <c r="A13" s="1">
        <v>3</v>
      </c>
      <c r="B13" s="1" t="s">
        <v>577</v>
      </c>
      <c r="C13" s="1" t="s">
        <v>24</v>
      </c>
      <c r="D13" s="35" t="s">
        <v>8</v>
      </c>
    </row>
    <row r="14" spans="1:4" ht="30" x14ac:dyDescent="0.25">
      <c r="A14" s="1">
        <v>3</v>
      </c>
      <c r="B14" s="1" t="s">
        <v>9</v>
      </c>
      <c r="C14" s="1" t="s">
        <v>25</v>
      </c>
      <c r="D14" s="3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29E2-D1DA-4A2E-9DB5-E6C16866FB5B}">
  <dimension ref="A1:G79"/>
  <sheetViews>
    <sheetView topLeftCell="A52" workbookViewId="0">
      <selection activeCell="A78" sqref="A78"/>
    </sheetView>
  </sheetViews>
  <sheetFormatPr defaultRowHeight="15" x14ac:dyDescent="0.25"/>
  <cols>
    <col min="1" max="1" width="9.140625" style="1"/>
    <col min="2" max="2" width="25" style="1" bestFit="1" customWidth="1"/>
    <col min="3" max="3" width="25.5703125" style="1" bestFit="1" customWidth="1"/>
    <col min="4" max="4" width="21.140625" style="1" bestFit="1" customWidth="1"/>
    <col min="5" max="5" width="34.5703125" style="1" bestFit="1" customWidth="1"/>
    <col min="6" max="6" width="34.5703125" bestFit="1" customWidth="1"/>
    <col min="7" max="7" width="38.42578125" bestFit="1" customWidth="1"/>
  </cols>
  <sheetData>
    <row r="1" spans="1:7" x14ac:dyDescent="0.25">
      <c r="A1" s="2" t="s">
        <v>5</v>
      </c>
      <c r="B1" s="2" t="s">
        <v>29</v>
      </c>
      <c r="C1" s="2" t="s">
        <v>30</v>
      </c>
      <c r="D1" s="2" t="s">
        <v>31</v>
      </c>
      <c r="E1" s="2" t="s">
        <v>34</v>
      </c>
      <c r="F1" s="2" t="s">
        <v>35</v>
      </c>
      <c r="G1" s="2" t="s">
        <v>771</v>
      </c>
    </row>
    <row r="2" spans="1:7" x14ac:dyDescent="0.25">
      <c r="A2" s="1" t="s">
        <v>15</v>
      </c>
      <c r="B2" s="1">
        <v>100</v>
      </c>
      <c r="C2" s="1" t="s">
        <v>26</v>
      </c>
      <c r="D2" s="1" t="s">
        <v>26</v>
      </c>
      <c r="E2" s="1">
        <v>0</v>
      </c>
      <c r="F2" s="3">
        <v>0</v>
      </c>
      <c r="G2" s="1">
        <f>IF(LEFT(A2,1)="1", B2/5, IF(LEFT(A2,1)="3", B2/5, IF(LEFT(A2,1)="2", D2, 0)))</f>
        <v>20</v>
      </c>
    </row>
    <row r="3" spans="1:7" x14ac:dyDescent="0.25">
      <c r="A3" s="1" t="s">
        <v>16</v>
      </c>
      <c r="B3" s="1">
        <v>750</v>
      </c>
      <c r="C3" s="1" t="s">
        <v>26</v>
      </c>
      <c r="D3" s="1" t="s">
        <v>26</v>
      </c>
      <c r="E3" s="1">
        <v>29.99</v>
      </c>
      <c r="F3" s="3">
        <v>239.88</v>
      </c>
      <c r="G3" s="1">
        <f t="shared" ref="G3:G66" si="0">IF(LEFT(A3,1)="1", B3/5, IF(LEFT(A3,1)="3", B3/5, IF(LEFT(A3,1)="2", D3, 0)))</f>
        <v>150</v>
      </c>
    </row>
    <row r="4" spans="1:7" x14ac:dyDescent="0.25">
      <c r="A4" s="1" t="s">
        <v>16</v>
      </c>
      <c r="B4" s="1">
        <v>1500</v>
      </c>
      <c r="C4" s="1" t="s">
        <v>26</v>
      </c>
      <c r="D4" s="1" t="s">
        <v>26</v>
      </c>
      <c r="E4" s="1">
        <v>58.5</v>
      </c>
      <c r="F4" s="3">
        <v>468</v>
      </c>
      <c r="G4" s="1">
        <f t="shared" si="0"/>
        <v>300</v>
      </c>
    </row>
    <row r="5" spans="1:7" x14ac:dyDescent="0.25">
      <c r="A5" s="1" t="s">
        <v>16</v>
      </c>
      <c r="B5" s="1">
        <v>2000</v>
      </c>
      <c r="C5" s="1" t="s">
        <v>26</v>
      </c>
      <c r="D5" s="1" t="s">
        <v>26</v>
      </c>
      <c r="E5" s="1">
        <v>73.5</v>
      </c>
      <c r="F5" s="3">
        <v>588</v>
      </c>
      <c r="G5" s="1">
        <f t="shared" si="0"/>
        <v>400</v>
      </c>
    </row>
    <row r="6" spans="1:7" x14ac:dyDescent="0.25">
      <c r="A6" s="1" t="s">
        <v>17</v>
      </c>
      <c r="B6" s="1">
        <v>2000</v>
      </c>
      <c r="C6" s="1" t="s">
        <v>26</v>
      </c>
      <c r="D6" s="1" t="s">
        <v>26</v>
      </c>
      <c r="E6" s="1">
        <v>103.5</v>
      </c>
      <c r="F6" s="3">
        <v>828</v>
      </c>
      <c r="G6" s="1">
        <f t="shared" si="0"/>
        <v>400</v>
      </c>
    </row>
    <row r="7" spans="1:7" x14ac:dyDescent="0.25">
      <c r="A7" s="1" t="s">
        <v>16</v>
      </c>
      <c r="B7" s="1">
        <v>5000</v>
      </c>
      <c r="C7" s="1" t="s">
        <v>26</v>
      </c>
      <c r="D7" s="1" t="s">
        <v>26</v>
      </c>
      <c r="E7" s="1">
        <v>133.5</v>
      </c>
      <c r="F7" s="3">
        <v>1068</v>
      </c>
      <c r="G7" s="1">
        <f t="shared" si="0"/>
        <v>1000</v>
      </c>
    </row>
    <row r="8" spans="1:7" x14ac:dyDescent="0.25">
      <c r="A8" s="1" t="s">
        <v>17</v>
      </c>
      <c r="B8" s="1">
        <v>5000</v>
      </c>
      <c r="C8" s="1" t="s">
        <v>26</v>
      </c>
      <c r="D8" s="1" t="s">
        <v>26</v>
      </c>
      <c r="E8" s="1">
        <v>178.5</v>
      </c>
      <c r="F8" s="3">
        <v>1428</v>
      </c>
      <c r="G8" s="1">
        <f t="shared" si="0"/>
        <v>1000</v>
      </c>
    </row>
    <row r="9" spans="1:7" x14ac:dyDescent="0.25">
      <c r="A9" s="1" t="s">
        <v>16</v>
      </c>
      <c r="B9" s="1">
        <v>10000</v>
      </c>
      <c r="C9" s="1" t="s">
        <v>26</v>
      </c>
      <c r="D9" s="1" t="s">
        <v>26</v>
      </c>
      <c r="E9" s="1">
        <v>193.5</v>
      </c>
      <c r="F9" s="3">
        <v>1548</v>
      </c>
      <c r="G9" s="1">
        <f t="shared" si="0"/>
        <v>2000</v>
      </c>
    </row>
    <row r="10" spans="1:7" x14ac:dyDescent="0.25">
      <c r="A10" s="1" t="s">
        <v>17</v>
      </c>
      <c r="B10" s="1">
        <v>10000</v>
      </c>
      <c r="C10" s="1" t="s">
        <v>26</v>
      </c>
      <c r="D10" s="1" t="s">
        <v>26</v>
      </c>
      <c r="E10" s="1">
        <v>253.5</v>
      </c>
      <c r="F10" s="3">
        <v>2028</v>
      </c>
      <c r="G10" s="1">
        <f t="shared" si="0"/>
        <v>2000</v>
      </c>
    </row>
    <row r="11" spans="1:7" x14ac:dyDescent="0.25">
      <c r="A11" s="1" t="s">
        <v>16</v>
      </c>
      <c r="B11" s="1">
        <v>20000</v>
      </c>
      <c r="C11" s="1" t="s">
        <v>26</v>
      </c>
      <c r="D11" s="1" t="s">
        <v>26</v>
      </c>
      <c r="E11" s="1">
        <v>283.5</v>
      </c>
      <c r="F11" s="3">
        <v>2268</v>
      </c>
      <c r="G11" s="1">
        <f t="shared" si="0"/>
        <v>4000</v>
      </c>
    </row>
    <row r="12" spans="1:7" x14ac:dyDescent="0.25">
      <c r="A12" s="1" t="s">
        <v>17</v>
      </c>
      <c r="B12" s="1">
        <v>20000</v>
      </c>
      <c r="C12" s="1" t="s">
        <v>26</v>
      </c>
      <c r="D12" s="1" t="s">
        <v>26</v>
      </c>
      <c r="E12" s="1">
        <v>373.5</v>
      </c>
      <c r="F12" s="3">
        <v>2988</v>
      </c>
      <c r="G12" s="1">
        <f t="shared" si="0"/>
        <v>4000</v>
      </c>
    </row>
    <row r="13" spans="1:7" x14ac:dyDescent="0.25">
      <c r="A13" s="1" t="s">
        <v>16</v>
      </c>
      <c r="B13" s="1">
        <v>50000</v>
      </c>
      <c r="C13" s="1" t="s">
        <v>26</v>
      </c>
      <c r="D13" s="1" t="s">
        <v>26</v>
      </c>
      <c r="E13" s="1">
        <v>433.5</v>
      </c>
      <c r="F13" s="3">
        <v>3468</v>
      </c>
      <c r="G13" s="1">
        <f t="shared" si="0"/>
        <v>10000</v>
      </c>
    </row>
    <row r="14" spans="1:7" x14ac:dyDescent="0.25">
      <c r="A14" s="1" t="s">
        <v>17</v>
      </c>
      <c r="B14" s="1">
        <v>50000</v>
      </c>
      <c r="C14" s="1" t="s">
        <v>26</v>
      </c>
      <c r="D14" s="1" t="s">
        <v>26</v>
      </c>
      <c r="E14" s="1">
        <v>598.5</v>
      </c>
      <c r="F14" s="3">
        <v>4788</v>
      </c>
      <c r="G14" s="1">
        <f t="shared" si="0"/>
        <v>10000</v>
      </c>
    </row>
    <row r="15" spans="1:7" x14ac:dyDescent="0.25">
      <c r="A15" s="1" t="s">
        <v>16</v>
      </c>
      <c r="B15" s="1">
        <v>100000</v>
      </c>
      <c r="C15" s="1" t="s">
        <v>26</v>
      </c>
      <c r="D15" s="1" t="s">
        <v>26</v>
      </c>
      <c r="E15" s="1">
        <v>733.5</v>
      </c>
      <c r="F15" s="3">
        <v>5868</v>
      </c>
      <c r="G15" s="1">
        <f t="shared" si="0"/>
        <v>20000</v>
      </c>
    </row>
    <row r="16" spans="1:7" x14ac:dyDescent="0.25">
      <c r="A16" s="1" t="s">
        <v>17</v>
      </c>
      <c r="B16" s="1">
        <v>100000</v>
      </c>
      <c r="C16" s="1" t="s">
        <v>26</v>
      </c>
      <c r="D16" s="1" t="s">
        <v>26</v>
      </c>
      <c r="E16" s="1">
        <v>898.5</v>
      </c>
      <c r="F16" s="3">
        <v>7188</v>
      </c>
      <c r="G16" s="1">
        <f t="shared" si="0"/>
        <v>20000</v>
      </c>
    </row>
    <row r="17" spans="1:7" x14ac:dyDescent="0.25">
      <c r="A17" s="1" t="s">
        <v>16</v>
      </c>
      <c r="B17" s="1">
        <v>200000</v>
      </c>
      <c r="C17" s="1" t="s">
        <v>26</v>
      </c>
      <c r="D17" s="1" t="s">
        <v>26</v>
      </c>
      <c r="E17" s="1">
        <v>1149</v>
      </c>
      <c r="F17" s="3">
        <v>9228</v>
      </c>
      <c r="G17" s="1">
        <f t="shared" si="0"/>
        <v>40000</v>
      </c>
    </row>
    <row r="18" spans="1:7" x14ac:dyDescent="0.25">
      <c r="A18" s="1" t="s">
        <v>17</v>
      </c>
      <c r="B18" s="1">
        <v>200000</v>
      </c>
      <c r="C18" s="1" t="s">
        <v>26</v>
      </c>
      <c r="D18" s="1" t="s">
        <v>26</v>
      </c>
      <c r="E18" s="1">
        <v>1499</v>
      </c>
      <c r="F18" s="3">
        <v>11988</v>
      </c>
      <c r="G18" s="1">
        <f t="shared" si="0"/>
        <v>40000</v>
      </c>
    </row>
    <row r="19" spans="1:7" x14ac:dyDescent="0.25">
      <c r="A19" s="1" t="s">
        <v>16</v>
      </c>
      <c r="B19" s="1">
        <v>300000</v>
      </c>
      <c r="C19" s="1" t="s">
        <v>26</v>
      </c>
      <c r="D19" s="1" t="s">
        <v>26</v>
      </c>
      <c r="E19" s="1">
        <v>1599</v>
      </c>
      <c r="F19" s="3">
        <v>12828</v>
      </c>
      <c r="G19" s="1">
        <f t="shared" si="0"/>
        <v>60000</v>
      </c>
    </row>
    <row r="20" spans="1:7" x14ac:dyDescent="0.25">
      <c r="A20" s="1" t="s">
        <v>17</v>
      </c>
      <c r="B20" s="1">
        <v>300000</v>
      </c>
      <c r="C20" s="1" t="s">
        <v>26</v>
      </c>
      <c r="D20" s="1" t="s">
        <v>26</v>
      </c>
      <c r="E20" s="1">
        <v>1799</v>
      </c>
      <c r="F20" s="3">
        <v>14388</v>
      </c>
      <c r="G20" s="1">
        <f t="shared" si="0"/>
        <v>60000</v>
      </c>
    </row>
    <row r="21" spans="1:7" x14ac:dyDescent="0.25">
      <c r="A21" s="1" t="s">
        <v>16</v>
      </c>
      <c r="B21" s="1">
        <v>400000</v>
      </c>
      <c r="C21" s="1" t="s">
        <v>26</v>
      </c>
      <c r="D21" s="1" t="s">
        <v>26</v>
      </c>
      <c r="E21" s="1">
        <v>1899</v>
      </c>
      <c r="F21" s="3">
        <v>15228</v>
      </c>
      <c r="G21" s="1">
        <f t="shared" si="0"/>
        <v>80000</v>
      </c>
    </row>
    <row r="22" spans="1:7" x14ac:dyDescent="0.25">
      <c r="A22" s="1" t="s">
        <v>17</v>
      </c>
      <c r="B22" s="1">
        <v>400000</v>
      </c>
      <c r="C22" s="1" t="s">
        <v>26</v>
      </c>
      <c r="D22" s="1" t="s">
        <v>26</v>
      </c>
      <c r="E22" s="1">
        <v>2099</v>
      </c>
      <c r="F22" s="3">
        <v>16788</v>
      </c>
      <c r="G22" s="1">
        <f t="shared" si="0"/>
        <v>80000</v>
      </c>
    </row>
    <row r="23" spans="1:7" x14ac:dyDescent="0.25">
      <c r="A23" s="1" t="s">
        <v>16</v>
      </c>
      <c r="B23" s="1">
        <v>500000</v>
      </c>
      <c r="C23" s="1" t="s">
        <v>26</v>
      </c>
      <c r="D23" s="1" t="s">
        <v>26</v>
      </c>
      <c r="E23" s="1">
        <v>2199</v>
      </c>
      <c r="F23" s="3">
        <v>17988</v>
      </c>
      <c r="G23" s="1">
        <f t="shared" si="0"/>
        <v>100000</v>
      </c>
    </row>
    <row r="24" spans="1:7" x14ac:dyDescent="0.25">
      <c r="A24" s="1" t="s">
        <v>17</v>
      </c>
      <c r="B24" s="1">
        <v>500000</v>
      </c>
      <c r="C24" s="1" t="s">
        <v>26</v>
      </c>
      <c r="D24" s="1" t="s">
        <v>26</v>
      </c>
      <c r="E24" s="1">
        <v>2699</v>
      </c>
      <c r="F24" s="3">
        <v>21588</v>
      </c>
      <c r="G24" s="1">
        <f t="shared" si="0"/>
        <v>100000</v>
      </c>
    </row>
    <row r="25" spans="1:7" x14ac:dyDescent="0.25">
      <c r="A25" s="1" t="s">
        <v>16</v>
      </c>
      <c r="B25" s="1">
        <v>750000</v>
      </c>
      <c r="C25" s="1" t="s">
        <v>26</v>
      </c>
      <c r="D25" s="1" t="s">
        <v>26</v>
      </c>
      <c r="E25" s="1">
        <v>2999</v>
      </c>
      <c r="F25" s="3">
        <v>23988</v>
      </c>
      <c r="G25" s="1">
        <f t="shared" si="0"/>
        <v>150000</v>
      </c>
    </row>
    <row r="26" spans="1:7" x14ac:dyDescent="0.25">
      <c r="A26" s="1" t="s">
        <v>17</v>
      </c>
      <c r="B26" s="1">
        <v>750000</v>
      </c>
      <c r="C26" s="1" t="s">
        <v>26</v>
      </c>
      <c r="D26" s="1" t="s">
        <v>26</v>
      </c>
      <c r="E26" s="1">
        <v>3299</v>
      </c>
      <c r="F26" s="3">
        <v>26388</v>
      </c>
      <c r="G26" s="1">
        <f t="shared" si="0"/>
        <v>150000</v>
      </c>
    </row>
    <row r="27" spans="1:7" x14ac:dyDescent="0.25">
      <c r="A27" s="1" t="s">
        <v>16</v>
      </c>
      <c r="B27" s="1">
        <v>1000000</v>
      </c>
      <c r="C27" s="1" t="s">
        <v>26</v>
      </c>
      <c r="D27" s="1" t="s">
        <v>26</v>
      </c>
      <c r="E27" s="1">
        <v>3299</v>
      </c>
      <c r="F27" s="3">
        <v>26388</v>
      </c>
      <c r="G27" s="1">
        <f t="shared" si="0"/>
        <v>200000</v>
      </c>
    </row>
    <row r="28" spans="1:7" x14ac:dyDescent="0.25">
      <c r="A28" s="1" t="s">
        <v>17</v>
      </c>
      <c r="B28" s="1">
        <v>1000000</v>
      </c>
      <c r="C28" s="1" t="s">
        <v>26</v>
      </c>
      <c r="D28" s="1" t="s">
        <v>26</v>
      </c>
      <c r="E28" s="1">
        <v>3749</v>
      </c>
      <c r="F28" s="3">
        <v>29988</v>
      </c>
      <c r="G28" s="1">
        <f t="shared" si="0"/>
        <v>200000</v>
      </c>
    </row>
    <row r="29" spans="1:7" x14ac:dyDescent="0.25">
      <c r="A29" s="1" t="s">
        <v>16</v>
      </c>
      <c r="B29" s="1">
        <v>1500000</v>
      </c>
      <c r="C29" s="1" t="s">
        <v>26</v>
      </c>
      <c r="D29" s="1" t="s">
        <v>26</v>
      </c>
      <c r="E29" s="1">
        <v>4499</v>
      </c>
      <c r="F29" s="3">
        <v>35988</v>
      </c>
      <c r="G29" s="1">
        <f t="shared" si="0"/>
        <v>300000</v>
      </c>
    </row>
    <row r="30" spans="1:7" x14ac:dyDescent="0.25">
      <c r="A30" s="1" t="s">
        <v>17</v>
      </c>
      <c r="B30" s="1">
        <v>1500000</v>
      </c>
      <c r="C30" s="1" t="s">
        <v>26</v>
      </c>
      <c r="D30" s="1" t="s">
        <v>26</v>
      </c>
      <c r="E30" s="1">
        <v>5099</v>
      </c>
      <c r="F30" s="3">
        <v>40788</v>
      </c>
      <c r="G30" s="1">
        <f t="shared" si="0"/>
        <v>300000</v>
      </c>
    </row>
    <row r="31" spans="1:7" x14ac:dyDescent="0.25">
      <c r="A31" s="1" t="s">
        <v>16</v>
      </c>
      <c r="B31" s="1">
        <v>1750000</v>
      </c>
      <c r="C31" s="1" t="s">
        <v>26</v>
      </c>
      <c r="D31" s="1" t="s">
        <v>26</v>
      </c>
      <c r="E31" s="1">
        <v>4799</v>
      </c>
      <c r="F31" s="3">
        <v>38388</v>
      </c>
      <c r="G31" s="1">
        <f t="shared" si="0"/>
        <v>350000</v>
      </c>
    </row>
    <row r="32" spans="1:7" x14ac:dyDescent="0.25">
      <c r="A32" s="1" t="s">
        <v>17</v>
      </c>
      <c r="B32" s="1">
        <v>1750000</v>
      </c>
      <c r="C32" s="1" t="s">
        <v>26</v>
      </c>
      <c r="D32" s="1" t="s">
        <v>26</v>
      </c>
      <c r="E32" s="1">
        <v>5699</v>
      </c>
      <c r="F32" s="3">
        <v>45588</v>
      </c>
      <c r="G32" s="1">
        <f t="shared" si="0"/>
        <v>350000</v>
      </c>
    </row>
    <row r="33" spans="1:7" x14ac:dyDescent="0.25">
      <c r="A33" s="1" t="s">
        <v>16</v>
      </c>
      <c r="B33" s="1">
        <v>2000000</v>
      </c>
      <c r="C33" s="1" t="s">
        <v>26</v>
      </c>
      <c r="D33" s="1" t="s">
        <v>26</v>
      </c>
      <c r="E33" s="1">
        <v>5099</v>
      </c>
      <c r="F33" s="3">
        <v>40668</v>
      </c>
      <c r="G33" s="1">
        <f t="shared" si="0"/>
        <v>400000</v>
      </c>
    </row>
    <row r="34" spans="1:7" x14ac:dyDescent="0.25">
      <c r="A34" s="1" t="s">
        <v>17</v>
      </c>
      <c r="B34" s="1">
        <v>2000000</v>
      </c>
      <c r="C34" s="1" t="s">
        <v>26</v>
      </c>
      <c r="D34" s="1" t="s">
        <v>26</v>
      </c>
      <c r="E34" s="1">
        <v>5999</v>
      </c>
      <c r="F34" s="3">
        <v>47988</v>
      </c>
      <c r="G34" s="1">
        <f t="shared" si="0"/>
        <v>400000</v>
      </c>
    </row>
    <row r="35" spans="1:7" x14ac:dyDescent="0.25">
      <c r="A35" s="1" t="s">
        <v>21</v>
      </c>
      <c r="B35" s="1">
        <v>1000</v>
      </c>
      <c r="C35" s="1" t="s">
        <v>26</v>
      </c>
      <c r="D35" s="1" t="s">
        <v>26</v>
      </c>
      <c r="E35" s="1">
        <v>0</v>
      </c>
      <c r="F35" s="3">
        <v>0</v>
      </c>
      <c r="G35" s="1">
        <f t="shared" si="0"/>
        <v>200</v>
      </c>
    </row>
    <row r="36" spans="1:7" x14ac:dyDescent="0.25">
      <c r="A36" s="1" t="s">
        <v>22</v>
      </c>
      <c r="B36" s="1">
        <v>10000</v>
      </c>
      <c r="C36" s="1" t="s">
        <v>26</v>
      </c>
      <c r="D36" s="1" t="s">
        <v>26</v>
      </c>
      <c r="E36" s="1">
        <v>10.59</v>
      </c>
      <c r="F36" s="3">
        <v>108</v>
      </c>
      <c r="G36" s="1">
        <f t="shared" si="0"/>
        <v>2000</v>
      </c>
    </row>
    <row r="37" spans="1:7" x14ac:dyDescent="0.25">
      <c r="A37" s="1" t="s">
        <v>23</v>
      </c>
      <c r="B37" s="1">
        <v>10000</v>
      </c>
      <c r="C37" s="1" t="s">
        <v>26</v>
      </c>
      <c r="D37" s="1" t="s">
        <v>26</v>
      </c>
      <c r="E37" s="1">
        <v>18.82</v>
      </c>
      <c r="F37" s="3">
        <v>192</v>
      </c>
      <c r="G37" s="1">
        <f t="shared" si="0"/>
        <v>2000</v>
      </c>
    </row>
    <row r="38" spans="1:7" x14ac:dyDescent="0.25">
      <c r="A38" s="1" t="s">
        <v>24</v>
      </c>
      <c r="B38" s="1">
        <v>10000</v>
      </c>
      <c r="C38" s="1" t="s">
        <v>26</v>
      </c>
      <c r="D38" s="1" t="s">
        <v>26</v>
      </c>
      <c r="E38" s="1">
        <v>34.119999999999997</v>
      </c>
      <c r="F38" s="3">
        <v>348</v>
      </c>
      <c r="G38" s="1">
        <f t="shared" si="0"/>
        <v>2000</v>
      </c>
    </row>
    <row r="39" spans="1:7" x14ac:dyDescent="0.25">
      <c r="A39" s="1" t="s">
        <v>22</v>
      </c>
      <c r="B39" s="1">
        <v>20000</v>
      </c>
      <c r="C39" s="1" t="s">
        <v>26</v>
      </c>
      <c r="D39" s="1" t="s">
        <v>26</v>
      </c>
      <c r="E39" s="1">
        <v>18.82</v>
      </c>
      <c r="F39" s="3">
        <v>192</v>
      </c>
      <c r="G39" s="1">
        <f t="shared" si="0"/>
        <v>4000</v>
      </c>
    </row>
    <row r="40" spans="1:7" x14ac:dyDescent="0.25">
      <c r="A40" s="1" t="s">
        <v>23</v>
      </c>
      <c r="B40" s="1">
        <v>20000</v>
      </c>
      <c r="C40" s="1" t="s">
        <v>26</v>
      </c>
      <c r="D40" s="1" t="s">
        <v>26</v>
      </c>
      <c r="E40" s="1">
        <v>34.119999999999997</v>
      </c>
      <c r="F40" s="3">
        <v>348</v>
      </c>
      <c r="G40" s="1">
        <f t="shared" si="0"/>
        <v>4000</v>
      </c>
    </row>
    <row r="41" spans="1:7" x14ac:dyDescent="0.25">
      <c r="A41" s="1" t="s">
        <v>24</v>
      </c>
      <c r="B41" s="1">
        <v>20000</v>
      </c>
      <c r="C41" s="1" t="s">
        <v>26</v>
      </c>
      <c r="D41" s="1" t="s">
        <v>26</v>
      </c>
      <c r="E41" s="1">
        <v>62.35</v>
      </c>
      <c r="F41" s="3">
        <v>636</v>
      </c>
      <c r="G41" s="1">
        <f t="shared" si="0"/>
        <v>4000</v>
      </c>
    </row>
    <row r="42" spans="1:7" x14ac:dyDescent="0.25">
      <c r="A42" s="1" t="s">
        <v>22</v>
      </c>
      <c r="B42" s="1">
        <v>40000</v>
      </c>
      <c r="C42" s="1" t="s">
        <v>26</v>
      </c>
      <c r="D42" s="1" t="s">
        <v>26</v>
      </c>
      <c r="E42" s="1">
        <v>34.119999999999997</v>
      </c>
      <c r="F42" s="3">
        <v>348</v>
      </c>
      <c r="G42" s="1">
        <f t="shared" si="0"/>
        <v>8000</v>
      </c>
    </row>
    <row r="43" spans="1:7" x14ac:dyDescent="0.25">
      <c r="A43" s="1" t="s">
        <v>23</v>
      </c>
      <c r="B43" s="1">
        <v>40000</v>
      </c>
      <c r="C43" s="1" t="s">
        <v>26</v>
      </c>
      <c r="D43" s="1" t="s">
        <v>26</v>
      </c>
      <c r="E43" s="1">
        <v>62.35</v>
      </c>
      <c r="F43" s="3">
        <v>636</v>
      </c>
      <c r="G43" s="1">
        <f t="shared" si="0"/>
        <v>8000</v>
      </c>
    </row>
    <row r="44" spans="1:7" x14ac:dyDescent="0.25">
      <c r="A44" s="1" t="s">
        <v>24</v>
      </c>
      <c r="B44" s="1">
        <v>40000</v>
      </c>
      <c r="C44" s="1" t="s">
        <v>26</v>
      </c>
      <c r="D44" s="1" t="s">
        <v>26</v>
      </c>
      <c r="E44" s="1">
        <v>116.47</v>
      </c>
      <c r="F44" s="3">
        <v>1188</v>
      </c>
      <c r="G44" s="1">
        <f t="shared" si="0"/>
        <v>8000</v>
      </c>
    </row>
    <row r="45" spans="1:7" x14ac:dyDescent="0.25">
      <c r="A45" s="1" t="s">
        <v>22</v>
      </c>
      <c r="B45" s="1">
        <v>80000</v>
      </c>
      <c r="C45" s="1" t="s">
        <v>26</v>
      </c>
      <c r="D45" s="1" t="s">
        <v>26</v>
      </c>
      <c r="E45" s="1">
        <v>64.709999999999994</v>
      </c>
      <c r="F45" s="3">
        <v>660</v>
      </c>
      <c r="G45" s="1">
        <f t="shared" si="0"/>
        <v>16000</v>
      </c>
    </row>
    <row r="46" spans="1:7" x14ac:dyDescent="0.25">
      <c r="A46" s="1" t="s">
        <v>23</v>
      </c>
      <c r="B46" s="1">
        <v>80000</v>
      </c>
      <c r="C46" s="1" t="s">
        <v>26</v>
      </c>
      <c r="D46" s="1" t="s">
        <v>26</v>
      </c>
      <c r="E46" s="1">
        <v>107.06</v>
      </c>
      <c r="F46" s="3">
        <v>1092</v>
      </c>
      <c r="G46" s="1">
        <f t="shared" si="0"/>
        <v>16000</v>
      </c>
    </row>
    <row r="47" spans="1:7" x14ac:dyDescent="0.25">
      <c r="A47" s="1" t="s">
        <v>24</v>
      </c>
      <c r="B47" s="1">
        <v>80000</v>
      </c>
      <c r="C47" s="1" t="s">
        <v>26</v>
      </c>
      <c r="D47" s="1" t="s">
        <v>26</v>
      </c>
      <c r="E47" s="1">
        <v>203.41</v>
      </c>
      <c r="F47" s="3">
        <v>2074.8000000000002</v>
      </c>
      <c r="G47" s="1">
        <f t="shared" si="0"/>
        <v>16000</v>
      </c>
    </row>
    <row r="48" spans="1:7" x14ac:dyDescent="0.25">
      <c r="A48" s="1" t="s">
        <v>22</v>
      </c>
      <c r="B48" s="1">
        <v>150000</v>
      </c>
      <c r="C48" s="1" t="s">
        <v>26</v>
      </c>
      <c r="D48" s="1" t="s">
        <v>26</v>
      </c>
      <c r="E48" s="1">
        <v>116.47</v>
      </c>
      <c r="F48" s="3">
        <v>1188</v>
      </c>
      <c r="G48" s="1">
        <f t="shared" si="0"/>
        <v>30000</v>
      </c>
    </row>
    <row r="49" spans="1:7" x14ac:dyDescent="0.25">
      <c r="A49" s="1" t="s">
        <v>23</v>
      </c>
      <c r="B49" s="1">
        <v>150000</v>
      </c>
      <c r="C49" s="1" t="s">
        <v>26</v>
      </c>
      <c r="D49" s="1" t="s">
        <v>26</v>
      </c>
      <c r="E49" s="1">
        <v>180.53</v>
      </c>
      <c r="F49" s="3">
        <v>1841.4</v>
      </c>
      <c r="G49" s="1">
        <f t="shared" si="0"/>
        <v>30000</v>
      </c>
    </row>
    <row r="50" spans="1:7" x14ac:dyDescent="0.25">
      <c r="A50" s="1" t="s">
        <v>24</v>
      </c>
      <c r="B50" s="1">
        <v>150000</v>
      </c>
      <c r="C50" s="1" t="s">
        <v>26</v>
      </c>
      <c r="D50" s="1" t="s">
        <v>26</v>
      </c>
      <c r="E50" s="1">
        <v>343.01</v>
      </c>
      <c r="F50" s="3">
        <v>3498.72</v>
      </c>
      <c r="G50" s="1">
        <f t="shared" si="0"/>
        <v>30000</v>
      </c>
    </row>
    <row r="51" spans="1:7" x14ac:dyDescent="0.25">
      <c r="A51" s="1" t="s">
        <v>22</v>
      </c>
      <c r="B51" s="1">
        <v>300000</v>
      </c>
      <c r="C51" s="1" t="s">
        <v>26</v>
      </c>
      <c r="D51" s="1" t="s">
        <v>26</v>
      </c>
      <c r="E51" s="1">
        <v>214.31</v>
      </c>
      <c r="F51" s="3">
        <v>2185.92</v>
      </c>
      <c r="G51" s="1">
        <f t="shared" si="0"/>
        <v>60000</v>
      </c>
    </row>
    <row r="52" spans="1:7" x14ac:dyDescent="0.25">
      <c r="A52" s="1" t="s">
        <v>23</v>
      </c>
      <c r="B52" s="1">
        <v>300000</v>
      </c>
      <c r="C52" s="1" t="s">
        <v>26</v>
      </c>
      <c r="D52" s="1" t="s">
        <v>26</v>
      </c>
      <c r="E52" s="1">
        <v>315.93</v>
      </c>
      <c r="F52" s="3">
        <v>3222.48</v>
      </c>
      <c r="G52" s="1">
        <f t="shared" si="0"/>
        <v>60000</v>
      </c>
    </row>
    <row r="53" spans="1:7" x14ac:dyDescent="0.25">
      <c r="A53" s="1" t="s">
        <v>24</v>
      </c>
      <c r="B53" s="1">
        <v>300000</v>
      </c>
      <c r="C53" s="1" t="s">
        <v>26</v>
      </c>
      <c r="D53" s="1" t="s">
        <v>26</v>
      </c>
      <c r="E53" s="1">
        <v>600.26</v>
      </c>
      <c r="F53" s="3">
        <v>6122.64</v>
      </c>
      <c r="G53" s="1">
        <f t="shared" si="0"/>
        <v>60000</v>
      </c>
    </row>
    <row r="54" spans="1:7" x14ac:dyDescent="0.25">
      <c r="A54" s="1" t="s">
        <v>22</v>
      </c>
      <c r="B54" s="1">
        <v>500000</v>
      </c>
      <c r="C54" s="1" t="s">
        <v>26</v>
      </c>
      <c r="D54" s="1" t="s">
        <v>26</v>
      </c>
      <c r="E54" s="1">
        <v>338.13</v>
      </c>
      <c r="F54" s="3">
        <v>3448.92</v>
      </c>
      <c r="G54" s="1">
        <f t="shared" si="0"/>
        <v>100000</v>
      </c>
    </row>
    <row r="55" spans="1:7" x14ac:dyDescent="0.25">
      <c r="A55" s="1" t="s">
        <v>23</v>
      </c>
      <c r="B55" s="1">
        <v>500000</v>
      </c>
      <c r="C55" s="1" t="s">
        <v>26</v>
      </c>
      <c r="D55" s="1" t="s">
        <v>26</v>
      </c>
      <c r="E55" s="1">
        <v>482.67</v>
      </c>
      <c r="F55" s="3">
        <v>4923.24</v>
      </c>
      <c r="G55" s="1">
        <f t="shared" si="0"/>
        <v>100000</v>
      </c>
    </row>
    <row r="56" spans="1:7" x14ac:dyDescent="0.25">
      <c r="A56" s="1" t="s">
        <v>24</v>
      </c>
      <c r="B56" s="1">
        <v>500000</v>
      </c>
      <c r="C56" s="1" t="s">
        <v>26</v>
      </c>
      <c r="D56" s="1" t="s">
        <v>26</v>
      </c>
      <c r="E56" s="1">
        <v>917.06</v>
      </c>
      <c r="F56" s="3">
        <v>9354</v>
      </c>
      <c r="G56" s="1">
        <f t="shared" si="0"/>
        <v>100000</v>
      </c>
    </row>
    <row r="57" spans="1:7" x14ac:dyDescent="0.25">
      <c r="A57" s="1" t="s">
        <v>22</v>
      </c>
      <c r="B57" s="1">
        <v>750000</v>
      </c>
      <c r="C57" s="1" t="s">
        <v>26</v>
      </c>
      <c r="D57" s="1" t="s">
        <v>26</v>
      </c>
      <c r="E57" s="1">
        <v>486.9</v>
      </c>
      <c r="F57" s="3">
        <v>4966.4399999999996</v>
      </c>
      <c r="G57" s="1">
        <f t="shared" si="0"/>
        <v>150000</v>
      </c>
    </row>
    <row r="58" spans="1:7" x14ac:dyDescent="0.25">
      <c r="A58" s="1" t="s">
        <v>23</v>
      </c>
      <c r="B58" s="1">
        <v>750000</v>
      </c>
      <c r="C58" s="1" t="s">
        <v>26</v>
      </c>
      <c r="D58" s="1" t="s">
        <v>26</v>
      </c>
      <c r="E58" s="1">
        <v>678.75</v>
      </c>
      <c r="F58" s="3">
        <v>6923.28</v>
      </c>
      <c r="G58" s="1">
        <f t="shared" si="0"/>
        <v>150000</v>
      </c>
    </row>
    <row r="59" spans="1:7" x14ac:dyDescent="0.25">
      <c r="A59" s="1" t="s">
        <v>24</v>
      </c>
      <c r="B59" s="1">
        <v>750000</v>
      </c>
      <c r="C59" s="1" t="s">
        <v>26</v>
      </c>
      <c r="D59" s="1" t="s">
        <v>26</v>
      </c>
      <c r="E59" s="1">
        <v>1289.6199999999999</v>
      </c>
      <c r="F59" s="3">
        <v>13154.16</v>
      </c>
      <c r="G59" s="1">
        <f t="shared" si="0"/>
        <v>150000</v>
      </c>
    </row>
    <row r="60" spans="1:7" x14ac:dyDescent="0.25">
      <c r="A60" s="1" t="s">
        <v>22</v>
      </c>
      <c r="B60" s="1">
        <v>1000000</v>
      </c>
      <c r="C60" s="1" t="s">
        <v>26</v>
      </c>
      <c r="D60" s="1" t="s">
        <v>26</v>
      </c>
      <c r="E60" s="1">
        <v>631.89</v>
      </c>
      <c r="F60" s="3">
        <v>6445.32</v>
      </c>
      <c r="G60" s="1">
        <f t="shared" si="0"/>
        <v>200000</v>
      </c>
    </row>
    <row r="61" spans="1:7" x14ac:dyDescent="0.25">
      <c r="A61" s="1" t="s">
        <v>23</v>
      </c>
      <c r="B61" s="1">
        <v>1000000</v>
      </c>
      <c r="C61" s="1" t="s">
        <v>26</v>
      </c>
      <c r="D61" s="1" t="s">
        <v>26</v>
      </c>
      <c r="E61" s="1">
        <v>880.86</v>
      </c>
      <c r="F61" s="3">
        <v>8984.76</v>
      </c>
      <c r="G61" s="1">
        <f t="shared" si="0"/>
        <v>200000</v>
      </c>
    </row>
    <row r="62" spans="1:7" x14ac:dyDescent="0.25">
      <c r="A62" s="1" t="s">
        <v>24</v>
      </c>
      <c r="B62" s="1">
        <v>1000000</v>
      </c>
      <c r="C62" s="1" t="s">
        <v>26</v>
      </c>
      <c r="D62" s="1" t="s">
        <v>26</v>
      </c>
      <c r="E62" s="1">
        <v>1647.85</v>
      </c>
      <c r="F62" s="3">
        <v>16808.04</v>
      </c>
      <c r="G62" s="1">
        <f t="shared" si="0"/>
        <v>200000</v>
      </c>
    </row>
    <row r="63" spans="1:7" x14ac:dyDescent="0.25">
      <c r="A63" s="1" t="s">
        <v>22</v>
      </c>
      <c r="B63" s="1">
        <v>1500000</v>
      </c>
      <c r="C63" s="1" t="s">
        <v>26</v>
      </c>
      <c r="D63" s="1" t="s">
        <v>26</v>
      </c>
      <c r="E63" s="1">
        <v>909.92</v>
      </c>
      <c r="F63" s="3">
        <v>9281.2800000000007</v>
      </c>
      <c r="G63" s="1">
        <f t="shared" si="0"/>
        <v>300000</v>
      </c>
    </row>
    <row r="64" spans="1:7" x14ac:dyDescent="0.25">
      <c r="A64" s="1" t="s">
        <v>23</v>
      </c>
      <c r="B64" s="1">
        <v>1500000</v>
      </c>
      <c r="C64" s="1" t="s">
        <v>26</v>
      </c>
      <c r="D64" s="1" t="s">
        <v>26</v>
      </c>
      <c r="E64" s="1">
        <v>1268.44</v>
      </c>
      <c r="F64" s="3">
        <v>12938.16</v>
      </c>
      <c r="G64" s="1">
        <f t="shared" si="0"/>
        <v>300000</v>
      </c>
    </row>
    <row r="65" spans="1:7" x14ac:dyDescent="0.25">
      <c r="A65" s="1" t="s">
        <v>24</v>
      </c>
      <c r="B65" s="1">
        <v>1500000</v>
      </c>
      <c r="C65" s="1" t="s">
        <v>26</v>
      </c>
      <c r="D65" s="1" t="s">
        <v>26</v>
      </c>
      <c r="E65" s="1">
        <v>2317.29</v>
      </c>
      <c r="F65" s="3">
        <v>23636.400000000001</v>
      </c>
      <c r="G65" s="1">
        <f t="shared" si="0"/>
        <v>300000</v>
      </c>
    </row>
    <row r="66" spans="1:7" x14ac:dyDescent="0.25">
      <c r="A66" s="1" t="s">
        <v>22</v>
      </c>
      <c r="B66" s="1">
        <v>2000000</v>
      </c>
      <c r="C66" s="1" t="s">
        <v>26</v>
      </c>
      <c r="D66" s="1" t="s">
        <v>26</v>
      </c>
      <c r="E66" s="1">
        <v>1162.68</v>
      </c>
      <c r="F66" s="3">
        <v>11859.36</v>
      </c>
      <c r="G66" s="1">
        <f t="shared" si="0"/>
        <v>400000</v>
      </c>
    </row>
    <row r="67" spans="1:7" x14ac:dyDescent="0.25">
      <c r="A67" s="1" t="s">
        <v>23</v>
      </c>
      <c r="B67" s="1">
        <v>2000000</v>
      </c>
      <c r="C67" s="1" t="s">
        <v>26</v>
      </c>
      <c r="D67" s="1" t="s">
        <v>26</v>
      </c>
      <c r="E67" s="1">
        <v>1620.79</v>
      </c>
      <c r="F67" s="3">
        <v>16532.04</v>
      </c>
      <c r="G67" s="1">
        <f t="shared" ref="G67:G79" si="1">IF(LEFT(A67,1)="1", B67/5, IF(LEFT(A67,1)="3", B67/5, IF(LEFT(A67,1)="2", D67, 0)))</f>
        <v>400000</v>
      </c>
    </row>
    <row r="68" spans="1:7" x14ac:dyDescent="0.25">
      <c r="A68" s="1" t="s">
        <v>24</v>
      </c>
      <c r="B68" s="1">
        <v>2000000</v>
      </c>
      <c r="C68" s="1" t="s">
        <v>26</v>
      </c>
      <c r="D68" s="1" t="s">
        <v>26</v>
      </c>
      <c r="E68" s="1">
        <v>2883.79</v>
      </c>
      <c r="F68" s="3">
        <v>29414.16</v>
      </c>
      <c r="G68" s="1">
        <f t="shared" si="1"/>
        <v>400000</v>
      </c>
    </row>
    <row r="69" spans="1:7" x14ac:dyDescent="0.25">
      <c r="A69" s="1" t="s">
        <v>24</v>
      </c>
      <c r="B69" s="1">
        <v>2500000</v>
      </c>
      <c r="C69" s="1" t="s">
        <v>26</v>
      </c>
      <c r="D69" s="1" t="s">
        <v>26</v>
      </c>
      <c r="E69" s="1">
        <v>3540.3</v>
      </c>
      <c r="F69" s="3">
        <v>36111.120000000003</v>
      </c>
      <c r="G69" s="1">
        <f t="shared" si="1"/>
        <v>500000</v>
      </c>
    </row>
    <row r="70" spans="1:7" x14ac:dyDescent="0.25">
      <c r="A70" s="1" t="s">
        <v>24</v>
      </c>
      <c r="B70" s="1">
        <v>3000000</v>
      </c>
      <c r="C70" s="1" t="s">
        <v>26</v>
      </c>
      <c r="D70" s="1" t="s">
        <v>26</v>
      </c>
      <c r="E70" s="1">
        <v>4055.26</v>
      </c>
      <c r="F70" s="3">
        <v>41363.64</v>
      </c>
      <c r="G70" s="1">
        <f t="shared" si="1"/>
        <v>600000</v>
      </c>
    </row>
    <row r="71" spans="1:7" x14ac:dyDescent="0.25">
      <c r="A71" s="1" t="s">
        <v>24</v>
      </c>
      <c r="B71" s="1">
        <v>4000000</v>
      </c>
      <c r="C71" s="1" t="s">
        <v>26</v>
      </c>
      <c r="D71" s="1" t="s">
        <v>26</v>
      </c>
      <c r="E71" s="1">
        <v>5181.72</v>
      </c>
      <c r="F71" s="3">
        <v>52853.52</v>
      </c>
      <c r="G71" s="1">
        <f t="shared" si="1"/>
        <v>800000</v>
      </c>
    </row>
    <row r="72" spans="1:7" x14ac:dyDescent="0.25">
      <c r="A72" s="1" t="s">
        <v>24</v>
      </c>
      <c r="B72" s="1">
        <v>5000000</v>
      </c>
      <c r="C72" s="1" t="s">
        <v>26</v>
      </c>
      <c r="D72" s="1" t="s">
        <v>26</v>
      </c>
      <c r="E72" s="1">
        <v>6274.73</v>
      </c>
      <c r="F72" s="3">
        <v>64002.239999999998</v>
      </c>
      <c r="G72" s="1">
        <f t="shared" si="1"/>
        <v>1000000</v>
      </c>
    </row>
    <row r="73" spans="1:7" x14ac:dyDescent="0.25">
      <c r="A73" s="1" t="s">
        <v>24</v>
      </c>
      <c r="B73" s="1">
        <v>6000000</v>
      </c>
      <c r="C73" s="1" t="s">
        <v>26</v>
      </c>
      <c r="D73" s="1" t="s">
        <v>26</v>
      </c>
      <c r="E73" s="1">
        <v>7461.67</v>
      </c>
      <c r="F73" s="3">
        <v>76109.039999999994</v>
      </c>
      <c r="G73" s="1">
        <f t="shared" si="1"/>
        <v>1200000</v>
      </c>
    </row>
    <row r="74" spans="1:7" x14ac:dyDescent="0.25">
      <c r="A74" s="1" t="s">
        <v>24</v>
      </c>
      <c r="B74" s="1">
        <v>7000000</v>
      </c>
      <c r="C74" s="1" t="s">
        <v>26</v>
      </c>
      <c r="D74" s="1" t="s">
        <v>26</v>
      </c>
      <c r="E74" s="1">
        <v>8503.52</v>
      </c>
      <c r="F74" s="3">
        <v>86735.88</v>
      </c>
      <c r="G74" s="1">
        <f t="shared" si="1"/>
        <v>1400000</v>
      </c>
    </row>
    <row r="75" spans="1:7" x14ac:dyDescent="0.25">
      <c r="A75" s="1" t="s">
        <v>24</v>
      </c>
      <c r="B75" s="1">
        <v>8000000</v>
      </c>
      <c r="C75" s="1" t="s">
        <v>26</v>
      </c>
      <c r="D75" s="1" t="s">
        <v>26</v>
      </c>
      <c r="E75" s="1">
        <v>9683.59</v>
      </c>
      <c r="F75" s="3">
        <v>98772.6</v>
      </c>
      <c r="G75" s="1">
        <f t="shared" si="1"/>
        <v>1600000</v>
      </c>
    </row>
    <row r="76" spans="1:7" x14ac:dyDescent="0.25">
      <c r="A76" s="1" t="s">
        <v>28</v>
      </c>
      <c r="B76" s="1" t="s">
        <v>26</v>
      </c>
      <c r="C76" s="1" t="s">
        <v>33</v>
      </c>
      <c r="D76" s="1">
        <v>6000</v>
      </c>
      <c r="E76" s="1">
        <v>0</v>
      </c>
      <c r="F76" s="1">
        <f>0*12</f>
        <v>0</v>
      </c>
      <c r="G76" s="1">
        <f t="shared" si="1"/>
        <v>6000</v>
      </c>
    </row>
    <row r="77" spans="1:7" x14ac:dyDescent="0.25">
      <c r="A77" s="1" t="s">
        <v>19</v>
      </c>
      <c r="B77" s="1" t="s">
        <v>26</v>
      </c>
      <c r="C77" s="1" t="s">
        <v>33</v>
      </c>
      <c r="D77" s="1">
        <v>40000</v>
      </c>
      <c r="E77" s="1">
        <v>15</v>
      </c>
      <c r="F77" s="4">
        <f>15*12</f>
        <v>180</v>
      </c>
      <c r="G77" s="1">
        <f t="shared" si="1"/>
        <v>40000</v>
      </c>
    </row>
    <row r="78" spans="1:7" x14ac:dyDescent="0.25">
      <c r="A78" s="1" t="s">
        <v>32</v>
      </c>
      <c r="B78" s="1" t="s">
        <v>26</v>
      </c>
      <c r="C78" s="1" t="s">
        <v>33</v>
      </c>
      <c r="D78" s="1">
        <v>250000</v>
      </c>
      <c r="E78" s="1">
        <v>150</v>
      </c>
      <c r="F78" s="4">
        <f>150*12</f>
        <v>1800</v>
      </c>
      <c r="G78" s="1">
        <f t="shared" si="1"/>
        <v>250000</v>
      </c>
    </row>
    <row r="79" spans="1:7" x14ac:dyDescent="0.25">
      <c r="A79" s="1" t="s">
        <v>20</v>
      </c>
      <c r="B79" s="1" t="s">
        <v>26</v>
      </c>
      <c r="C79" s="1" t="s">
        <v>33</v>
      </c>
      <c r="D79" s="1">
        <v>250000</v>
      </c>
      <c r="E79" s="1">
        <v>215</v>
      </c>
      <c r="F79" s="4">
        <f>215*12</f>
        <v>2580</v>
      </c>
      <c r="G79" s="1">
        <f t="shared" si="1"/>
        <v>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49DA-AAD9-47F6-8926-412431679FA4}">
  <dimension ref="A1:D45"/>
  <sheetViews>
    <sheetView workbookViewId="0">
      <selection activeCell="A20" sqref="A20"/>
    </sheetView>
  </sheetViews>
  <sheetFormatPr defaultRowHeight="15" x14ac:dyDescent="0.25"/>
  <cols>
    <col min="1" max="1" width="16.140625" bestFit="1" customWidth="1"/>
    <col min="2" max="2" width="41.7109375" bestFit="1" customWidth="1"/>
    <col min="3" max="3" width="46.85546875" customWidth="1"/>
    <col min="4" max="4" width="34.28515625" bestFit="1" customWidth="1"/>
  </cols>
  <sheetData>
    <row r="1" spans="1:4" x14ac:dyDescent="0.25">
      <c r="A1" s="6" t="s">
        <v>1</v>
      </c>
      <c r="B1" s="6" t="s">
        <v>785</v>
      </c>
      <c r="C1" s="6" t="s">
        <v>786</v>
      </c>
      <c r="D1" s="6" t="s">
        <v>787</v>
      </c>
    </row>
    <row r="2" spans="1:4" x14ac:dyDescent="0.25">
      <c r="A2" s="1" t="s">
        <v>15</v>
      </c>
      <c r="B2" t="s">
        <v>791</v>
      </c>
      <c r="C2" t="s">
        <v>794</v>
      </c>
      <c r="D2" t="s">
        <v>788</v>
      </c>
    </row>
    <row r="3" spans="1:4" x14ac:dyDescent="0.25">
      <c r="A3" s="1" t="s">
        <v>15</v>
      </c>
      <c r="B3" t="s">
        <v>792</v>
      </c>
      <c r="C3" t="s">
        <v>795</v>
      </c>
      <c r="D3" t="s">
        <v>788</v>
      </c>
    </row>
    <row r="4" spans="1:4" x14ac:dyDescent="0.25">
      <c r="A4" s="1" t="s">
        <v>15</v>
      </c>
      <c r="B4" t="s">
        <v>793</v>
      </c>
      <c r="C4" t="s">
        <v>796</v>
      </c>
      <c r="D4" t="s">
        <v>788</v>
      </c>
    </row>
    <row r="5" spans="1:4" x14ac:dyDescent="0.25">
      <c r="A5" s="1" t="s">
        <v>16</v>
      </c>
      <c r="B5" t="s">
        <v>791</v>
      </c>
      <c r="C5" t="s">
        <v>794</v>
      </c>
      <c r="D5" t="s">
        <v>788</v>
      </c>
    </row>
    <row r="6" spans="1:4" x14ac:dyDescent="0.25">
      <c r="A6" s="1" t="s">
        <v>16</v>
      </c>
      <c r="B6" t="s">
        <v>792</v>
      </c>
      <c r="C6" t="s">
        <v>795</v>
      </c>
      <c r="D6" t="s">
        <v>788</v>
      </c>
    </row>
    <row r="7" spans="1:4" x14ac:dyDescent="0.25">
      <c r="A7" s="1" t="s">
        <v>16</v>
      </c>
      <c r="B7" t="s">
        <v>793</v>
      </c>
      <c r="C7" t="s">
        <v>796</v>
      </c>
      <c r="D7" t="s">
        <v>788</v>
      </c>
    </row>
    <row r="8" spans="1:4" x14ac:dyDescent="0.25">
      <c r="A8" s="1" t="s">
        <v>17</v>
      </c>
      <c r="B8" t="s">
        <v>791</v>
      </c>
      <c r="C8" t="s">
        <v>794</v>
      </c>
      <c r="D8" t="s">
        <v>788</v>
      </c>
    </row>
    <row r="9" spans="1:4" x14ac:dyDescent="0.25">
      <c r="A9" s="1" t="s">
        <v>17</v>
      </c>
      <c r="B9" t="s">
        <v>792</v>
      </c>
      <c r="C9" t="s">
        <v>795</v>
      </c>
      <c r="D9" t="s">
        <v>788</v>
      </c>
    </row>
    <row r="10" spans="1:4" x14ac:dyDescent="0.25">
      <c r="A10" s="1" t="s">
        <v>17</v>
      </c>
      <c r="B10" t="s">
        <v>793</v>
      </c>
      <c r="C10" t="s">
        <v>796</v>
      </c>
      <c r="D10" t="s">
        <v>788</v>
      </c>
    </row>
    <row r="11" spans="1:4" x14ac:dyDescent="0.25">
      <c r="A11" s="1" t="s">
        <v>18</v>
      </c>
      <c r="B11" t="s">
        <v>791</v>
      </c>
      <c r="C11" t="s">
        <v>794</v>
      </c>
      <c r="D11" t="s">
        <v>788</v>
      </c>
    </row>
    <row r="12" spans="1:4" x14ac:dyDescent="0.25">
      <c r="A12" s="1" t="s">
        <v>18</v>
      </c>
      <c r="B12" t="s">
        <v>792</v>
      </c>
      <c r="C12" t="s">
        <v>795</v>
      </c>
      <c r="D12" t="s">
        <v>788</v>
      </c>
    </row>
    <row r="13" spans="1:4" x14ac:dyDescent="0.25">
      <c r="A13" s="1" t="s">
        <v>18</v>
      </c>
      <c r="B13" t="s">
        <v>793</v>
      </c>
      <c r="C13" t="s">
        <v>796</v>
      </c>
      <c r="D13" t="s">
        <v>788</v>
      </c>
    </row>
    <row r="14" spans="1:4" x14ac:dyDescent="0.25">
      <c r="A14" s="1" t="s">
        <v>28</v>
      </c>
      <c r="B14" t="s">
        <v>801</v>
      </c>
      <c r="C14" t="s">
        <v>804</v>
      </c>
      <c r="D14" t="s">
        <v>790</v>
      </c>
    </row>
    <row r="15" spans="1:4" x14ac:dyDescent="0.25">
      <c r="A15" s="1" t="s">
        <v>28</v>
      </c>
      <c r="B15" t="s">
        <v>802</v>
      </c>
      <c r="C15" t="s">
        <v>805</v>
      </c>
      <c r="D15" t="s">
        <v>790</v>
      </c>
    </row>
    <row r="16" spans="1:4" x14ac:dyDescent="0.25">
      <c r="A16" s="1" t="s">
        <v>28</v>
      </c>
      <c r="B16" t="s">
        <v>803</v>
      </c>
      <c r="C16" t="s">
        <v>806</v>
      </c>
      <c r="D16" t="s">
        <v>790</v>
      </c>
    </row>
    <row r="17" spans="1:4" x14ac:dyDescent="0.25">
      <c r="A17" s="1" t="s">
        <v>19</v>
      </c>
      <c r="B17" t="s">
        <v>801</v>
      </c>
      <c r="C17" t="s">
        <v>804</v>
      </c>
      <c r="D17" t="s">
        <v>790</v>
      </c>
    </row>
    <row r="18" spans="1:4" x14ac:dyDescent="0.25">
      <c r="A18" s="1" t="s">
        <v>19</v>
      </c>
      <c r="B18" t="s">
        <v>802</v>
      </c>
      <c r="C18" t="s">
        <v>805</v>
      </c>
      <c r="D18" t="s">
        <v>790</v>
      </c>
    </row>
    <row r="19" spans="1:4" x14ac:dyDescent="0.25">
      <c r="A19" s="1" t="s">
        <v>19</v>
      </c>
      <c r="B19" t="s">
        <v>803</v>
      </c>
      <c r="C19" t="s">
        <v>806</v>
      </c>
      <c r="D19" t="s">
        <v>790</v>
      </c>
    </row>
    <row r="20" spans="1:4" x14ac:dyDescent="0.25">
      <c r="A20" s="1" t="s">
        <v>32</v>
      </c>
      <c r="B20" t="s">
        <v>801</v>
      </c>
      <c r="C20" t="s">
        <v>804</v>
      </c>
      <c r="D20" t="s">
        <v>790</v>
      </c>
    </row>
    <row r="21" spans="1:4" x14ac:dyDescent="0.25">
      <c r="A21" s="1" t="s">
        <v>32</v>
      </c>
      <c r="B21" t="s">
        <v>802</v>
      </c>
      <c r="C21" t="s">
        <v>805</v>
      </c>
      <c r="D21" t="s">
        <v>790</v>
      </c>
    </row>
    <row r="22" spans="1:4" x14ac:dyDescent="0.25">
      <c r="A22" s="1" t="s">
        <v>32</v>
      </c>
      <c r="B22" t="s">
        <v>803</v>
      </c>
      <c r="C22" t="s">
        <v>806</v>
      </c>
      <c r="D22" t="s">
        <v>790</v>
      </c>
    </row>
    <row r="23" spans="1:4" x14ac:dyDescent="0.25">
      <c r="A23" s="1" t="s">
        <v>20</v>
      </c>
      <c r="B23" t="s">
        <v>801</v>
      </c>
      <c r="C23" t="s">
        <v>804</v>
      </c>
      <c r="D23" t="s">
        <v>790</v>
      </c>
    </row>
    <row r="24" spans="1:4" x14ac:dyDescent="0.25">
      <c r="A24" s="1" t="s">
        <v>20</v>
      </c>
      <c r="B24" t="s">
        <v>802</v>
      </c>
      <c r="C24" t="s">
        <v>805</v>
      </c>
      <c r="D24" t="s">
        <v>790</v>
      </c>
    </row>
    <row r="25" spans="1:4" x14ac:dyDescent="0.25">
      <c r="A25" s="1" t="s">
        <v>20</v>
      </c>
      <c r="B25" t="s">
        <v>803</v>
      </c>
      <c r="C25" t="s">
        <v>806</v>
      </c>
      <c r="D25" t="s">
        <v>790</v>
      </c>
    </row>
    <row r="26" spans="1:4" x14ac:dyDescent="0.25">
      <c r="A26" s="1" t="s">
        <v>21</v>
      </c>
      <c r="B26" t="s">
        <v>797</v>
      </c>
      <c r="C26" t="s">
        <v>799</v>
      </c>
      <c r="D26" t="s">
        <v>789</v>
      </c>
    </row>
    <row r="27" spans="1:4" x14ac:dyDescent="0.25">
      <c r="A27" s="1" t="s">
        <v>21</v>
      </c>
      <c r="B27" t="s">
        <v>798</v>
      </c>
      <c r="C27" t="s">
        <v>807</v>
      </c>
      <c r="D27" t="s">
        <v>789</v>
      </c>
    </row>
    <row r="28" spans="1:4" x14ac:dyDescent="0.25">
      <c r="A28" s="1" t="s">
        <v>21</v>
      </c>
      <c r="B28" t="s">
        <v>808</v>
      </c>
      <c r="C28" t="s">
        <v>800</v>
      </c>
      <c r="D28" t="s">
        <v>789</v>
      </c>
    </row>
    <row r="29" spans="1:4" x14ac:dyDescent="0.25">
      <c r="A29" s="1" t="s">
        <v>22</v>
      </c>
      <c r="B29" t="s">
        <v>797</v>
      </c>
      <c r="C29" t="s">
        <v>799</v>
      </c>
      <c r="D29" t="s">
        <v>789</v>
      </c>
    </row>
    <row r="30" spans="1:4" x14ac:dyDescent="0.25">
      <c r="A30" s="1" t="s">
        <v>22</v>
      </c>
      <c r="B30" t="s">
        <v>798</v>
      </c>
      <c r="C30" t="s">
        <v>807</v>
      </c>
      <c r="D30" t="s">
        <v>789</v>
      </c>
    </row>
    <row r="31" spans="1:4" x14ac:dyDescent="0.25">
      <c r="A31" s="1" t="s">
        <v>22</v>
      </c>
      <c r="B31" t="s">
        <v>808</v>
      </c>
      <c r="C31" t="s">
        <v>800</v>
      </c>
      <c r="D31" t="s">
        <v>789</v>
      </c>
    </row>
    <row r="32" spans="1:4" x14ac:dyDescent="0.25">
      <c r="A32" s="1" t="s">
        <v>23</v>
      </c>
      <c r="B32" t="s">
        <v>797</v>
      </c>
      <c r="C32" t="s">
        <v>799</v>
      </c>
      <c r="D32" t="s">
        <v>789</v>
      </c>
    </row>
    <row r="33" spans="1:4" x14ac:dyDescent="0.25">
      <c r="A33" s="1" t="s">
        <v>23</v>
      </c>
      <c r="B33" t="s">
        <v>798</v>
      </c>
      <c r="C33" t="s">
        <v>807</v>
      </c>
      <c r="D33" t="s">
        <v>789</v>
      </c>
    </row>
    <row r="34" spans="1:4" x14ac:dyDescent="0.25">
      <c r="A34" s="1" t="s">
        <v>23</v>
      </c>
      <c r="B34" t="s">
        <v>808</v>
      </c>
      <c r="C34" t="s">
        <v>800</v>
      </c>
      <c r="D34" t="s">
        <v>789</v>
      </c>
    </row>
    <row r="35" spans="1:4" x14ac:dyDescent="0.25">
      <c r="A35" s="1" t="s">
        <v>24</v>
      </c>
      <c r="B35" t="s">
        <v>797</v>
      </c>
      <c r="C35" t="s">
        <v>799</v>
      </c>
      <c r="D35" t="s">
        <v>789</v>
      </c>
    </row>
    <row r="36" spans="1:4" x14ac:dyDescent="0.25">
      <c r="A36" s="1" t="s">
        <v>24</v>
      </c>
      <c r="B36" t="s">
        <v>798</v>
      </c>
      <c r="C36" t="s">
        <v>807</v>
      </c>
      <c r="D36" t="s">
        <v>789</v>
      </c>
    </row>
    <row r="37" spans="1:4" x14ac:dyDescent="0.25">
      <c r="A37" s="1" t="s">
        <v>24</v>
      </c>
      <c r="B37" t="s">
        <v>808</v>
      </c>
      <c r="C37" t="s">
        <v>800</v>
      </c>
      <c r="D37" t="s">
        <v>789</v>
      </c>
    </row>
    <row r="38" spans="1:4" x14ac:dyDescent="0.25">
      <c r="A38" s="1" t="s">
        <v>25</v>
      </c>
      <c r="B38" t="s">
        <v>797</v>
      </c>
      <c r="C38" t="s">
        <v>799</v>
      </c>
      <c r="D38" t="s">
        <v>789</v>
      </c>
    </row>
    <row r="39" spans="1:4" x14ac:dyDescent="0.25">
      <c r="A39" s="1" t="s">
        <v>25</v>
      </c>
      <c r="B39" t="s">
        <v>798</v>
      </c>
      <c r="C39" t="s">
        <v>807</v>
      </c>
      <c r="D39" t="s">
        <v>789</v>
      </c>
    </row>
    <row r="40" spans="1:4" x14ac:dyDescent="0.25">
      <c r="A40" s="1" t="s">
        <v>25</v>
      </c>
      <c r="B40" t="s">
        <v>808</v>
      </c>
      <c r="C40" t="s">
        <v>800</v>
      </c>
      <c r="D40" t="s">
        <v>789</v>
      </c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13B8-F93B-4F33-B784-7B6ADF000F34}">
  <dimension ref="A1:D22"/>
  <sheetViews>
    <sheetView workbookViewId="0">
      <selection sqref="A1:D22"/>
    </sheetView>
  </sheetViews>
  <sheetFormatPr defaultRowHeight="15" x14ac:dyDescent="0.25"/>
  <cols>
    <col min="1" max="1" width="17.42578125" customWidth="1"/>
    <col min="2" max="2" width="18" customWidth="1"/>
    <col min="3" max="3" width="16" customWidth="1"/>
    <col min="4" max="4" width="26.5703125" customWidth="1"/>
    <col min="14" max="14" width="9.140625" customWidth="1"/>
  </cols>
  <sheetData>
    <row r="1" spans="1:4" ht="30" x14ac:dyDescent="0.25">
      <c r="A1" s="7" t="s">
        <v>1</v>
      </c>
      <c r="B1" s="7" t="s">
        <v>36</v>
      </c>
      <c r="C1" s="7" t="s">
        <v>68</v>
      </c>
      <c r="D1" s="7" t="s">
        <v>37</v>
      </c>
    </row>
    <row r="2" spans="1:4" ht="45" x14ac:dyDescent="0.25">
      <c r="A2" s="8" t="s">
        <v>2</v>
      </c>
      <c r="B2" s="5" t="s">
        <v>38</v>
      </c>
      <c r="C2" s="5" t="s">
        <v>69</v>
      </c>
      <c r="D2" s="5" t="s">
        <v>74</v>
      </c>
    </row>
    <row r="3" spans="1:4" ht="60" x14ac:dyDescent="0.25">
      <c r="A3" s="8" t="s">
        <v>3</v>
      </c>
      <c r="B3" s="5" t="s">
        <v>70</v>
      </c>
      <c r="C3" s="5" t="s">
        <v>69</v>
      </c>
      <c r="D3" s="5" t="s">
        <v>75</v>
      </c>
    </row>
    <row r="4" spans="1:4" ht="45" x14ac:dyDescent="0.25">
      <c r="A4" s="8" t="s">
        <v>4</v>
      </c>
      <c r="B4" s="5" t="s">
        <v>71</v>
      </c>
      <c r="C4" s="5" t="s">
        <v>69</v>
      </c>
      <c r="D4" s="5" t="s">
        <v>76</v>
      </c>
    </row>
    <row r="5" spans="1:4" ht="60" x14ac:dyDescent="0.25">
      <c r="A5" s="8" t="s">
        <v>2</v>
      </c>
      <c r="B5" s="5" t="s">
        <v>49</v>
      </c>
      <c r="C5" s="5" t="s">
        <v>72</v>
      </c>
      <c r="D5" s="5" t="s">
        <v>77</v>
      </c>
    </row>
    <row r="6" spans="1:4" ht="45" x14ac:dyDescent="0.25">
      <c r="A6" s="8" t="s">
        <v>3</v>
      </c>
      <c r="B6" s="5" t="s">
        <v>78</v>
      </c>
      <c r="C6" s="5" t="s">
        <v>72</v>
      </c>
      <c r="D6" s="5" t="s">
        <v>79</v>
      </c>
    </row>
    <row r="7" spans="1:4" ht="45" x14ac:dyDescent="0.25">
      <c r="A7" s="8" t="s">
        <v>4</v>
      </c>
      <c r="B7" s="5" t="s">
        <v>73</v>
      </c>
      <c r="C7" s="5" t="s">
        <v>72</v>
      </c>
      <c r="D7" s="5" t="s">
        <v>80</v>
      </c>
    </row>
    <row r="8" spans="1:4" ht="45" x14ac:dyDescent="0.25">
      <c r="A8" s="8" t="s">
        <v>2</v>
      </c>
      <c r="B8" s="5" t="s">
        <v>50</v>
      </c>
      <c r="C8" s="5" t="s">
        <v>81</v>
      </c>
      <c r="D8" s="5" t="s">
        <v>82</v>
      </c>
    </row>
    <row r="9" spans="1:4" ht="60" x14ac:dyDescent="0.25">
      <c r="A9" s="8" t="s">
        <v>3</v>
      </c>
      <c r="B9" s="5" t="s">
        <v>50</v>
      </c>
      <c r="C9" s="5" t="s">
        <v>81</v>
      </c>
      <c r="D9" s="5" t="s">
        <v>83</v>
      </c>
    </row>
    <row r="10" spans="1:4" ht="45" x14ac:dyDescent="0.25">
      <c r="A10" s="8" t="s">
        <v>4</v>
      </c>
      <c r="B10" s="5" t="s">
        <v>84</v>
      </c>
      <c r="C10" s="5" t="s">
        <v>81</v>
      </c>
      <c r="D10" s="5" t="s">
        <v>85</v>
      </c>
    </row>
    <row r="11" spans="1:4" ht="45" x14ac:dyDescent="0.25">
      <c r="A11" s="8" t="s">
        <v>2</v>
      </c>
      <c r="B11" s="5" t="s">
        <v>51</v>
      </c>
      <c r="C11" s="5" t="s">
        <v>86</v>
      </c>
      <c r="D11" s="5" t="s">
        <v>87</v>
      </c>
    </row>
    <row r="12" spans="1:4" ht="45" x14ac:dyDescent="0.25">
      <c r="A12" s="8" t="s">
        <v>3</v>
      </c>
      <c r="B12" s="5" t="s">
        <v>88</v>
      </c>
      <c r="C12" s="5" t="s">
        <v>86</v>
      </c>
      <c r="D12" s="5" t="s">
        <v>89</v>
      </c>
    </row>
    <row r="13" spans="1:4" ht="60" x14ac:dyDescent="0.25">
      <c r="A13" s="8" t="s">
        <v>4</v>
      </c>
      <c r="B13" s="5" t="s">
        <v>90</v>
      </c>
      <c r="C13" s="5" t="s">
        <v>86</v>
      </c>
      <c r="D13" s="5" t="s">
        <v>91</v>
      </c>
    </row>
    <row r="14" spans="1:4" ht="45" x14ac:dyDescent="0.25">
      <c r="A14" s="8" t="s">
        <v>2</v>
      </c>
      <c r="B14" s="5" t="s">
        <v>39</v>
      </c>
      <c r="C14" s="5" t="s">
        <v>92</v>
      </c>
      <c r="D14" s="5" t="s">
        <v>93</v>
      </c>
    </row>
    <row r="15" spans="1:4" ht="45" x14ac:dyDescent="0.25">
      <c r="A15" s="8" t="s">
        <v>3</v>
      </c>
      <c r="B15" s="5" t="s">
        <v>94</v>
      </c>
      <c r="C15" s="5" t="s">
        <v>92</v>
      </c>
      <c r="D15" s="5" t="s">
        <v>95</v>
      </c>
    </row>
    <row r="16" spans="1:4" ht="45" x14ac:dyDescent="0.25">
      <c r="A16" s="8" t="s">
        <v>4</v>
      </c>
      <c r="B16" s="5" t="s">
        <v>96</v>
      </c>
      <c r="C16" s="5" t="s">
        <v>92</v>
      </c>
      <c r="D16" s="5" t="s">
        <v>97</v>
      </c>
    </row>
    <row r="17" spans="1:4" ht="45" x14ac:dyDescent="0.25">
      <c r="A17" s="8" t="s">
        <v>2</v>
      </c>
      <c r="B17" s="5" t="s">
        <v>98</v>
      </c>
      <c r="C17" s="5" t="s">
        <v>99</v>
      </c>
      <c r="D17" s="5" t="s">
        <v>100</v>
      </c>
    </row>
    <row r="18" spans="1:4" ht="60" x14ac:dyDescent="0.25">
      <c r="A18" s="8" t="s">
        <v>3</v>
      </c>
      <c r="B18" s="5" t="s">
        <v>101</v>
      </c>
      <c r="C18" s="5" t="s">
        <v>99</v>
      </c>
      <c r="D18" s="5" t="s">
        <v>102</v>
      </c>
    </row>
    <row r="19" spans="1:4" ht="45" x14ac:dyDescent="0.25">
      <c r="A19" s="8" t="s">
        <v>4</v>
      </c>
      <c r="B19" s="5" t="s">
        <v>103</v>
      </c>
      <c r="C19" s="5" t="s">
        <v>99</v>
      </c>
      <c r="D19" s="5" t="s">
        <v>104</v>
      </c>
    </row>
    <row r="20" spans="1:4" ht="45" x14ac:dyDescent="0.25">
      <c r="A20" s="8" t="s">
        <v>2</v>
      </c>
      <c r="B20" s="5" t="s">
        <v>105</v>
      </c>
      <c r="C20" s="5" t="s">
        <v>52</v>
      </c>
      <c r="D20" s="5" t="s">
        <v>106</v>
      </c>
    </row>
    <row r="21" spans="1:4" ht="60" x14ac:dyDescent="0.25">
      <c r="A21" s="8" t="s">
        <v>3</v>
      </c>
      <c r="B21" s="5" t="s">
        <v>107</v>
      </c>
      <c r="C21" s="5" t="s">
        <v>52</v>
      </c>
      <c r="D21" s="5" t="s">
        <v>108</v>
      </c>
    </row>
    <row r="22" spans="1:4" ht="45" x14ac:dyDescent="0.25">
      <c r="A22" s="8" t="s">
        <v>4</v>
      </c>
      <c r="B22" s="5" t="s">
        <v>109</v>
      </c>
      <c r="C22" s="5" t="s">
        <v>52</v>
      </c>
      <c r="D22" s="5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CB3E-C354-4F10-9D7D-1D7D961B25F1}">
  <dimension ref="A1:F42"/>
  <sheetViews>
    <sheetView zoomScale="70" zoomScaleNormal="70" workbookViewId="0">
      <selection activeCell="D12" sqref="D12"/>
    </sheetView>
  </sheetViews>
  <sheetFormatPr defaultRowHeight="15" x14ac:dyDescent="0.25"/>
  <cols>
    <col min="2" max="2" width="20.42578125" customWidth="1"/>
    <col min="3" max="3" width="20.85546875" customWidth="1"/>
    <col min="4" max="4" width="51.140625" customWidth="1"/>
    <col min="5" max="5" width="18" customWidth="1"/>
    <col min="6" max="6" width="33" customWidth="1"/>
  </cols>
  <sheetData>
    <row r="1" spans="1:6" x14ac:dyDescent="0.25">
      <c r="A1" s="6" t="s">
        <v>57</v>
      </c>
      <c r="B1" s="6" t="s">
        <v>36</v>
      </c>
      <c r="C1" s="6" t="s">
        <v>111</v>
      </c>
      <c r="D1" s="6" t="s">
        <v>112</v>
      </c>
      <c r="E1" s="6" t="s">
        <v>772</v>
      </c>
      <c r="F1" s="6" t="s">
        <v>768</v>
      </c>
    </row>
    <row r="2" spans="1:6" ht="30" x14ac:dyDescent="0.25">
      <c r="A2" s="9">
        <v>1</v>
      </c>
      <c r="B2" s="32" t="s">
        <v>38</v>
      </c>
      <c r="C2" s="5" t="s">
        <v>769</v>
      </c>
      <c r="D2" s="5" t="s">
        <v>113</v>
      </c>
      <c r="E2" s="5" t="s">
        <v>773</v>
      </c>
      <c r="F2" s="5" t="str">
        <f>IF(C2="Automation &amp; Workflow Execution","Handling automated tasks and workflows",
IF(C2="Data &amp; Process Management","Managing data, workflows, and mining processes",
IF(C2="AI &amp; Advanced Features","AI-powered tools and smart automation",
IF(C2="Security &amp; Compliance","Ensuring data security and access control",
IF(C2="Team Collaboration &amp; Management","Managing users, teams, and permissions",
IF(C2="Execution &amp; Monitoring","Tracking and controlling automation performance",
IF(C2="Integrations &amp; Extensibility","Connecting with other tools and adding custom functions",
IF(C2="Support &amp; Assistance","Helping users with troubleshooting and assistance","Category Not Found"))))))))</f>
        <v>Handling automated tasks and workflows</v>
      </c>
    </row>
    <row r="3" spans="1:6" ht="30" x14ac:dyDescent="0.25">
      <c r="A3" s="9">
        <v>5</v>
      </c>
      <c r="B3" s="32" t="s">
        <v>39</v>
      </c>
      <c r="C3" s="5" t="s">
        <v>762</v>
      </c>
      <c r="D3" s="5" t="s">
        <v>114</v>
      </c>
      <c r="E3" s="5" t="s">
        <v>774</v>
      </c>
      <c r="F3" s="5" t="str">
        <f>IF(C3="Automation &amp; Workflow Execution","Handling automated tasks and workflows",
IF(C3="Data &amp; Process Management","Managing data, workflows, and mining processes",
IF(C3="AI &amp; Advanced Features","AI-powered tools and smart automation",
IF(C3="Security &amp; Compliance","Ensuring data security and access control",
IF(C3="Team Collaboration &amp; Management","Managing users, teams, and permissions",
IF(C3="Execution &amp; Monitoring","Tracking and controlling automation performance",
IF(C3="Integrations &amp; Extensibility","Connecting with other tools and adding custom functions",
IF(C3="Support &amp; Assistance","Helping users with troubleshooting and assistance","Category Not Found"))))))))</f>
        <v>Managing data, workflows, and mining processes</v>
      </c>
    </row>
    <row r="4" spans="1:6" ht="30" x14ac:dyDescent="0.25">
      <c r="A4" s="9">
        <v>6</v>
      </c>
      <c r="B4" s="32" t="s">
        <v>53</v>
      </c>
      <c r="C4" s="5" t="s">
        <v>769</v>
      </c>
      <c r="D4" s="5" t="s">
        <v>115</v>
      </c>
      <c r="E4" s="5" t="s">
        <v>775</v>
      </c>
      <c r="F4" s="5" t="str">
        <f t="shared" ref="F4:F41" si="0">IF(C4="Automation &amp; Workflow Execution","Handling automated tasks and workflows",
IF(C4="Data &amp; Process Management","Managing data, workflows, and mining processes",
IF(C4="AI &amp; Advanced Features","AI-powered tools and smart automation",
IF(C4="Security &amp; Compliance","Ensuring data security and access control",
IF(C4="Team Collaboration &amp; Management","Managing users, teams, and permissions",
IF(C4="Execution &amp; Monitoring","Tracking and controlling automation performance",
IF(C4="Integrations &amp; Extensibility","Connecting with other tools and adding custom functions",
IF(C4="Support &amp; Assistance","Helping users with troubleshooting and assistance","Category Not Found"))))))))</f>
        <v>Handling automated tasks and workflows</v>
      </c>
    </row>
    <row r="5" spans="1:6" ht="30" x14ac:dyDescent="0.25">
      <c r="A5" s="9">
        <v>7</v>
      </c>
      <c r="B5" s="32" t="s">
        <v>52</v>
      </c>
      <c r="C5" s="5" t="s">
        <v>769</v>
      </c>
      <c r="D5" s="5" t="s">
        <v>116</v>
      </c>
      <c r="E5" s="5" t="s">
        <v>774</v>
      </c>
      <c r="F5" s="5" t="str">
        <f t="shared" si="0"/>
        <v>Handling automated tasks and workflows</v>
      </c>
    </row>
    <row r="6" spans="1:6" ht="30" x14ac:dyDescent="0.25">
      <c r="A6" s="9">
        <v>8</v>
      </c>
      <c r="B6" s="32" t="s">
        <v>41</v>
      </c>
      <c r="C6" s="5" t="s">
        <v>769</v>
      </c>
      <c r="D6" s="5" t="s">
        <v>117</v>
      </c>
      <c r="E6" s="5" t="s">
        <v>774</v>
      </c>
      <c r="F6" s="5" t="str">
        <f t="shared" si="0"/>
        <v>Handling automated tasks and workflows</v>
      </c>
    </row>
    <row r="7" spans="1:6" ht="30" x14ac:dyDescent="0.25">
      <c r="A7" s="9">
        <v>9</v>
      </c>
      <c r="B7" s="32" t="s">
        <v>58</v>
      </c>
      <c r="C7" s="5" t="s">
        <v>769</v>
      </c>
      <c r="D7" s="5" t="s">
        <v>118</v>
      </c>
      <c r="E7" s="5" t="s">
        <v>774</v>
      </c>
      <c r="F7" s="5" t="str">
        <f t="shared" si="0"/>
        <v>Handling automated tasks and workflows</v>
      </c>
    </row>
    <row r="8" spans="1:6" ht="45" x14ac:dyDescent="0.25">
      <c r="A8" s="9">
        <v>11</v>
      </c>
      <c r="B8" s="32" t="s">
        <v>431</v>
      </c>
      <c r="C8" s="5" t="s">
        <v>765</v>
      </c>
      <c r="D8" s="5" t="s">
        <v>432</v>
      </c>
      <c r="E8" s="5" t="s">
        <v>774</v>
      </c>
      <c r="F8" s="5" t="str">
        <f t="shared" si="0"/>
        <v>Managing users, teams, and permissions</v>
      </c>
    </row>
    <row r="9" spans="1:6" ht="30" x14ac:dyDescent="0.25">
      <c r="A9" s="9">
        <v>13</v>
      </c>
      <c r="B9" s="32" t="s">
        <v>412</v>
      </c>
      <c r="C9" s="5" t="s">
        <v>766</v>
      </c>
      <c r="D9" s="5" t="s">
        <v>119</v>
      </c>
      <c r="E9" s="5" t="s">
        <v>773</v>
      </c>
      <c r="F9" s="5" t="str">
        <f t="shared" si="0"/>
        <v>Connecting with other tools and adding custom functions</v>
      </c>
    </row>
    <row r="10" spans="1:6" ht="30" x14ac:dyDescent="0.25">
      <c r="A10" s="9">
        <v>14</v>
      </c>
      <c r="B10" s="32" t="s">
        <v>120</v>
      </c>
      <c r="C10" s="5" t="s">
        <v>767</v>
      </c>
      <c r="D10" s="5" t="s">
        <v>282</v>
      </c>
      <c r="E10" s="5" t="s">
        <v>774</v>
      </c>
      <c r="F10" s="5" t="str">
        <f t="shared" si="0"/>
        <v>Helping users with troubleshooting and assistance</v>
      </c>
    </row>
    <row r="11" spans="1:6" ht="30" x14ac:dyDescent="0.25">
      <c r="A11" s="9">
        <v>15</v>
      </c>
      <c r="B11" s="32" t="s">
        <v>45</v>
      </c>
      <c r="C11" s="5" t="s">
        <v>765</v>
      </c>
      <c r="D11" s="5" t="s">
        <v>121</v>
      </c>
      <c r="E11" s="5" t="s">
        <v>773</v>
      </c>
      <c r="F11" s="5" t="str">
        <f t="shared" si="0"/>
        <v>Managing users, teams, and permissions</v>
      </c>
    </row>
    <row r="12" spans="1:6" ht="30" x14ac:dyDescent="0.25">
      <c r="A12" s="9">
        <v>16</v>
      </c>
      <c r="B12" s="32" t="s">
        <v>338</v>
      </c>
      <c r="C12" s="5" t="s">
        <v>765</v>
      </c>
      <c r="D12" s="5" t="s">
        <v>122</v>
      </c>
      <c r="E12" s="5" t="s">
        <v>774</v>
      </c>
      <c r="F12" s="5" t="str">
        <f t="shared" si="0"/>
        <v>Managing users, teams, and permissions</v>
      </c>
    </row>
    <row r="13" spans="1:6" ht="30" x14ac:dyDescent="0.25">
      <c r="A13" s="9">
        <v>19</v>
      </c>
      <c r="B13" s="32" t="s">
        <v>298</v>
      </c>
      <c r="C13" s="5" t="s">
        <v>764</v>
      </c>
      <c r="D13" s="5" t="s">
        <v>123</v>
      </c>
      <c r="E13" s="5" t="s">
        <v>774</v>
      </c>
      <c r="F13" s="5" t="str">
        <f t="shared" si="0"/>
        <v>Ensuring data security and access control</v>
      </c>
    </row>
    <row r="14" spans="1:6" ht="30" x14ac:dyDescent="0.25">
      <c r="A14" s="9">
        <v>20</v>
      </c>
      <c r="B14" s="32" t="s">
        <v>42</v>
      </c>
      <c r="C14" s="5" t="s">
        <v>770</v>
      </c>
      <c r="D14" s="5" t="s">
        <v>124</v>
      </c>
      <c r="E14" s="5" t="s">
        <v>775</v>
      </c>
      <c r="F14" s="5" t="str">
        <f t="shared" si="0"/>
        <v>Tracking and controlling automation performance</v>
      </c>
    </row>
    <row r="15" spans="1:6" ht="30" x14ac:dyDescent="0.25">
      <c r="A15" s="9">
        <v>21</v>
      </c>
      <c r="B15" s="32" t="s">
        <v>522</v>
      </c>
      <c r="C15" s="5" t="s">
        <v>769</v>
      </c>
      <c r="D15" s="5" t="s">
        <v>125</v>
      </c>
      <c r="E15" s="5" t="s">
        <v>773</v>
      </c>
      <c r="F15" s="5" t="str">
        <f t="shared" si="0"/>
        <v>Handling automated tasks and workflows</v>
      </c>
    </row>
    <row r="16" spans="1:6" ht="30" x14ac:dyDescent="0.25">
      <c r="A16" s="9">
        <v>22</v>
      </c>
      <c r="B16" s="32" t="s">
        <v>523</v>
      </c>
      <c r="C16" s="5" t="s">
        <v>769</v>
      </c>
      <c r="D16" s="5" t="s">
        <v>654</v>
      </c>
      <c r="E16" s="5" t="s">
        <v>774</v>
      </c>
      <c r="F16" s="5" t="str">
        <f t="shared" si="0"/>
        <v>Handling automated tasks and workflows</v>
      </c>
    </row>
    <row r="17" spans="1:6" ht="30" x14ac:dyDescent="0.25">
      <c r="A17" s="9">
        <v>23</v>
      </c>
      <c r="B17" s="32" t="s">
        <v>524</v>
      </c>
      <c r="C17" s="5" t="s">
        <v>769</v>
      </c>
      <c r="D17" s="5" t="s">
        <v>655</v>
      </c>
      <c r="E17" s="5" t="s">
        <v>774</v>
      </c>
      <c r="F17" s="5" t="str">
        <f t="shared" si="0"/>
        <v>Handling automated tasks and workflows</v>
      </c>
    </row>
    <row r="18" spans="1:6" ht="30" x14ac:dyDescent="0.25">
      <c r="A18" s="9">
        <v>24</v>
      </c>
      <c r="B18" s="32" t="s">
        <v>518</v>
      </c>
      <c r="C18" s="5" t="s">
        <v>766</v>
      </c>
      <c r="D18" s="5" t="s">
        <v>126</v>
      </c>
      <c r="E18" s="5" t="s">
        <v>773</v>
      </c>
      <c r="F18" s="5" t="str">
        <f t="shared" si="0"/>
        <v>Connecting with other tools and adding custom functions</v>
      </c>
    </row>
    <row r="19" spans="1:6" ht="30" x14ac:dyDescent="0.25">
      <c r="A19" s="9">
        <v>25</v>
      </c>
      <c r="B19" s="32" t="s">
        <v>519</v>
      </c>
      <c r="C19" s="5" t="s">
        <v>763</v>
      </c>
      <c r="D19" s="5" t="s">
        <v>127</v>
      </c>
      <c r="E19" s="5" t="s">
        <v>775</v>
      </c>
      <c r="F19" s="5" t="str">
        <f t="shared" si="0"/>
        <v>AI-powered tools and smart automation</v>
      </c>
    </row>
    <row r="20" spans="1:6" ht="30" x14ac:dyDescent="0.25">
      <c r="A20" s="9">
        <v>27</v>
      </c>
      <c r="B20" s="32" t="s">
        <v>520</v>
      </c>
      <c r="C20" s="5" t="s">
        <v>762</v>
      </c>
      <c r="D20" s="5" t="s">
        <v>129</v>
      </c>
      <c r="E20" s="5" t="s">
        <v>776</v>
      </c>
      <c r="F20" s="5" t="str">
        <f t="shared" si="0"/>
        <v>Managing data, workflows, and mining processes</v>
      </c>
    </row>
    <row r="21" spans="1:6" ht="45" x14ac:dyDescent="0.25">
      <c r="A21" s="9">
        <v>28</v>
      </c>
      <c r="B21" s="32" t="s">
        <v>525</v>
      </c>
      <c r="C21" s="5" t="s">
        <v>762</v>
      </c>
      <c r="D21" s="5" t="s">
        <v>656</v>
      </c>
      <c r="E21" s="5" t="s">
        <v>775</v>
      </c>
      <c r="F21" s="5" t="str">
        <f t="shared" si="0"/>
        <v>Managing data, workflows, and mining processes</v>
      </c>
    </row>
    <row r="22" spans="1:6" ht="30" x14ac:dyDescent="0.25">
      <c r="A22" s="9">
        <v>29</v>
      </c>
      <c r="B22" s="32" t="s">
        <v>526</v>
      </c>
      <c r="C22" s="5" t="s">
        <v>762</v>
      </c>
      <c r="D22" s="5" t="s">
        <v>657</v>
      </c>
      <c r="E22" s="5" t="s">
        <v>775</v>
      </c>
      <c r="F22" s="5" t="str">
        <f t="shared" si="0"/>
        <v>Managing data, workflows, and mining processes</v>
      </c>
    </row>
    <row r="23" spans="1:6" ht="30" x14ac:dyDescent="0.25">
      <c r="A23" s="9">
        <v>30</v>
      </c>
      <c r="B23" s="32" t="s">
        <v>527</v>
      </c>
      <c r="C23" s="5" t="s">
        <v>765</v>
      </c>
      <c r="D23" s="5" t="s">
        <v>658</v>
      </c>
      <c r="E23" s="5" t="s">
        <v>774</v>
      </c>
      <c r="F23" s="5" t="str">
        <f t="shared" si="0"/>
        <v>Managing users, teams, and permissions</v>
      </c>
    </row>
    <row r="24" spans="1:6" ht="30" x14ac:dyDescent="0.25">
      <c r="A24" s="9">
        <v>31</v>
      </c>
      <c r="B24" s="32" t="s">
        <v>521</v>
      </c>
      <c r="C24" s="5" t="s">
        <v>769</v>
      </c>
      <c r="D24" s="5" t="s">
        <v>130</v>
      </c>
      <c r="E24" s="5" t="s">
        <v>775</v>
      </c>
      <c r="F24" s="5" t="str">
        <f t="shared" si="0"/>
        <v>Handling automated tasks and workflows</v>
      </c>
    </row>
    <row r="25" spans="1:6" ht="30" x14ac:dyDescent="0.25">
      <c r="A25" s="9">
        <v>32</v>
      </c>
      <c r="B25" s="32" t="s">
        <v>59</v>
      </c>
      <c r="C25" s="5" t="s">
        <v>769</v>
      </c>
      <c r="D25" s="5" t="s">
        <v>131</v>
      </c>
      <c r="E25" s="5" t="s">
        <v>773</v>
      </c>
      <c r="F25" s="5" t="str">
        <f t="shared" si="0"/>
        <v>Handling automated tasks and workflows</v>
      </c>
    </row>
    <row r="26" spans="1:6" ht="30" x14ac:dyDescent="0.25">
      <c r="A26" s="9">
        <v>33</v>
      </c>
      <c r="B26" s="32" t="s">
        <v>578</v>
      </c>
      <c r="C26" s="5" t="s">
        <v>767</v>
      </c>
      <c r="D26" s="5" t="s">
        <v>659</v>
      </c>
      <c r="E26" s="5" t="s">
        <v>773</v>
      </c>
      <c r="F26" s="5" t="str">
        <f t="shared" si="0"/>
        <v>Helping users with troubleshooting and assistance</v>
      </c>
    </row>
    <row r="27" spans="1:6" ht="30" x14ac:dyDescent="0.25">
      <c r="A27" s="9">
        <v>34</v>
      </c>
      <c r="B27" s="32" t="s">
        <v>60</v>
      </c>
      <c r="C27" s="5" t="s">
        <v>764</v>
      </c>
      <c r="D27" s="5" t="s">
        <v>132</v>
      </c>
      <c r="E27" s="5" t="s">
        <v>774</v>
      </c>
      <c r="F27" s="5" t="str">
        <f t="shared" si="0"/>
        <v>Ensuring data security and access control</v>
      </c>
    </row>
    <row r="28" spans="1:6" ht="30" x14ac:dyDescent="0.25">
      <c r="A28" s="9">
        <v>35</v>
      </c>
      <c r="B28" s="32" t="s">
        <v>55</v>
      </c>
      <c r="C28" s="5" t="s">
        <v>770</v>
      </c>
      <c r="D28" s="5" t="s">
        <v>133</v>
      </c>
      <c r="E28" s="5" t="s">
        <v>774</v>
      </c>
      <c r="F28" s="5" t="str">
        <f t="shared" si="0"/>
        <v>Tracking and controlling automation performance</v>
      </c>
    </row>
    <row r="29" spans="1:6" ht="30" x14ac:dyDescent="0.25">
      <c r="A29" s="9">
        <v>36</v>
      </c>
      <c r="B29" s="32" t="s">
        <v>579</v>
      </c>
      <c r="C29" s="5" t="s">
        <v>762</v>
      </c>
      <c r="D29" s="5" t="s">
        <v>660</v>
      </c>
      <c r="E29" s="5" t="s">
        <v>774</v>
      </c>
      <c r="F29" s="5" t="str">
        <f t="shared" si="0"/>
        <v>Managing data, workflows, and mining processes</v>
      </c>
    </row>
    <row r="30" spans="1:6" ht="30" x14ac:dyDescent="0.25">
      <c r="A30" s="9">
        <v>37</v>
      </c>
      <c r="B30" s="32" t="s">
        <v>61</v>
      </c>
      <c r="C30" s="5" t="s">
        <v>762</v>
      </c>
      <c r="D30" s="5" t="s">
        <v>134</v>
      </c>
      <c r="E30" s="5" t="s">
        <v>774</v>
      </c>
      <c r="F30" s="5" t="str">
        <f t="shared" si="0"/>
        <v>Managing data, workflows, and mining processes</v>
      </c>
    </row>
    <row r="31" spans="1:6" ht="30" x14ac:dyDescent="0.25">
      <c r="A31" s="9">
        <v>38</v>
      </c>
      <c r="B31" s="32" t="s">
        <v>44</v>
      </c>
      <c r="C31" s="5" t="s">
        <v>763</v>
      </c>
      <c r="D31" s="5" t="s">
        <v>135</v>
      </c>
      <c r="E31" s="5" t="s">
        <v>775</v>
      </c>
      <c r="F31" s="5" t="str">
        <f t="shared" si="0"/>
        <v>AI-powered tools and smart automation</v>
      </c>
    </row>
    <row r="32" spans="1:6" ht="30" x14ac:dyDescent="0.25">
      <c r="A32" s="9">
        <v>39</v>
      </c>
      <c r="B32" s="32" t="s">
        <v>62</v>
      </c>
      <c r="C32" s="5" t="s">
        <v>770</v>
      </c>
      <c r="D32" s="5" t="s">
        <v>136</v>
      </c>
      <c r="E32" s="5" t="s">
        <v>774</v>
      </c>
      <c r="F32" s="5" t="str">
        <f t="shared" si="0"/>
        <v>Tracking and controlling automation performance</v>
      </c>
    </row>
    <row r="33" spans="1:6" ht="30" x14ac:dyDescent="0.25">
      <c r="A33" s="9">
        <v>40</v>
      </c>
      <c r="B33" s="32" t="s">
        <v>63</v>
      </c>
      <c r="C33" s="5" t="s">
        <v>762</v>
      </c>
      <c r="D33" s="5" t="s">
        <v>137</v>
      </c>
      <c r="E33" s="5" t="s">
        <v>774</v>
      </c>
      <c r="F33" s="5" t="str">
        <f t="shared" si="0"/>
        <v>Managing data, workflows, and mining processes</v>
      </c>
    </row>
    <row r="34" spans="1:6" ht="30" x14ac:dyDescent="0.25">
      <c r="A34" s="9">
        <v>41</v>
      </c>
      <c r="B34" s="32" t="s">
        <v>64</v>
      </c>
      <c r="C34" s="5" t="s">
        <v>764</v>
      </c>
      <c r="D34" s="5" t="s">
        <v>138</v>
      </c>
      <c r="E34" s="5" t="s">
        <v>774</v>
      </c>
      <c r="F34" s="5" t="str">
        <f t="shared" si="0"/>
        <v>Ensuring data security and access control</v>
      </c>
    </row>
    <row r="35" spans="1:6" ht="30" x14ac:dyDescent="0.25">
      <c r="A35" s="9">
        <v>42</v>
      </c>
      <c r="B35" s="32" t="s">
        <v>65</v>
      </c>
      <c r="C35" s="5" t="s">
        <v>766</v>
      </c>
      <c r="D35" s="5" t="s">
        <v>139</v>
      </c>
      <c r="E35" s="5" t="s">
        <v>775</v>
      </c>
      <c r="F35" s="5" t="str">
        <f t="shared" si="0"/>
        <v>Connecting with other tools and adding custom functions</v>
      </c>
    </row>
    <row r="36" spans="1:6" ht="30" x14ac:dyDescent="0.25">
      <c r="A36" s="9">
        <v>43</v>
      </c>
      <c r="B36" s="32" t="s">
        <v>56</v>
      </c>
      <c r="C36" s="5" t="s">
        <v>766</v>
      </c>
      <c r="D36" s="5" t="s">
        <v>140</v>
      </c>
      <c r="E36" s="5" t="s">
        <v>774</v>
      </c>
      <c r="F36" s="5" t="str">
        <f t="shared" si="0"/>
        <v>Connecting with other tools and adding custom functions</v>
      </c>
    </row>
    <row r="37" spans="1:6" ht="30" x14ac:dyDescent="0.25">
      <c r="A37" s="9">
        <v>44</v>
      </c>
      <c r="B37" s="32" t="s">
        <v>46</v>
      </c>
      <c r="C37" s="5" t="s">
        <v>764</v>
      </c>
      <c r="D37" s="5" t="s">
        <v>141</v>
      </c>
      <c r="E37" s="5" t="s">
        <v>774</v>
      </c>
      <c r="F37" s="5" t="str">
        <f t="shared" si="0"/>
        <v>Ensuring data security and access control</v>
      </c>
    </row>
    <row r="38" spans="1:6" ht="30" x14ac:dyDescent="0.25">
      <c r="A38" s="9">
        <v>45</v>
      </c>
      <c r="B38" s="32" t="s">
        <v>66</v>
      </c>
      <c r="C38" s="5" t="s">
        <v>762</v>
      </c>
      <c r="D38" s="5" t="s">
        <v>142</v>
      </c>
      <c r="E38" s="5" t="s">
        <v>775</v>
      </c>
      <c r="F38" s="5" t="str">
        <f t="shared" si="0"/>
        <v>Managing data, workflows, and mining processes</v>
      </c>
    </row>
    <row r="39" spans="1:6" ht="30" x14ac:dyDescent="0.25">
      <c r="A39" s="9">
        <v>46</v>
      </c>
      <c r="B39" s="32" t="s">
        <v>47</v>
      </c>
      <c r="C39" s="5" t="s">
        <v>766</v>
      </c>
      <c r="D39" s="5" t="s">
        <v>143</v>
      </c>
      <c r="E39" s="5" t="s">
        <v>775</v>
      </c>
      <c r="F39" s="5" t="str">
        <f t="shared" si="0"/>
        <v>Connecting with other tools and adding custom functions</v>
      </c>
    </row>
    <row r="40" spans="1:6" ht="30" x14ac:dyDescent="0.25">
      <c r="A40" s="9">
        <v>47</v>
      </c>
      <c r="B40" s="32" t="s">
        <v>67</v>
      </c>
      <c r="C40" s="5" t="s">
        <v>770</v>
      </c>
      <c r="D40" s="5" t="s">
        <v>144</v>
      </c>
      <c r="E40" s="5" t="s">
        <v>774</v>
      </c>
      <c r="F40" s="5" t="str">
        <f t="shared" si="0"/>
        <v>Tracking and controlling automation performance</v>
      </c>
    </row>
    <row r="41" spans="1:6" ht="30" x14ac:dyDescent="0.25">
      <c r="A41" s="9">
        <v>48</v>
      </c>
      <c r="B41" s="32" t="s">
        <v>48</v>
      </c>
      <c r="C41" s="5" t="s">
        <v>763</v>
      </c>
      <c r="D41" s="5" t="s">
        <v>145</v>
      </c>
      <c r="E41" s="5" t="s">
        <v>774</v>
      </c>
      <c r="F41" s="5" t="str">
        <f t="shared" si="0"/>
        <v>AI-powered tools and smart automation</v>
      </c>
    </row>
    <row r="42" spans="1:6" ht="30" x14ac:dyDescent="0.25">
      <c r="A42" s="9">
        <v>49</v>
      </c>
      <c r="B42" s="32" t="s">
        <v>54</v>
      </c>
      <c r="C42" s="5" t="s">
        <v>769</v>
      </c>
      <c r="D42" s="5" t="s">
        <v>146</v>
      </c>
      <c r="E42" s="5" t="s">
        <v>773</v>
      </c>
      <c r="F42" s="5" t="str">
        <f>IF(C42="Automation &amp; Workflow Execution","Handling automated tasks and workflows",
IF(C42="Data &amp; Process Management","Managing data, workflows, and mining processes",
IF(C42="AI &amp; Advanced Features","AI-powered tools and smart automation",
IF(C42="Security &amp; Compliance","Ensuring data security and access control",
IF(C42="Team Collaboration &amp; Management","Managing users, teams, and permissions",
IF(C42="Execution &amp; Monitoring","Tracking and controlling automation performance",
IF(C42="Integrations &amp; Extensibility","Connecting with other tools and adding custom functions",
IF(C42="Support &amp; Assistance","Helping users with troubleshooting and assistance","Category Not Found"))))))))</f>
        <v>Handling automated tasks and workflows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6AAF-EA50-4A06-BB90-46597ACDF9A1}">
  <dimension ref="A1:G146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s="10" t="s">
        <v>5</v>
      </c>
      <c r="B1" s="10" t="s">
        <v>40</v>
      </c>
      <c r="C1" s="10" t="s">
        <v>175</v>
      </c>
    </row>
    <row r="2" spans="1:3" x14ac:dyDescent="0.25">
      <c r="A2" s="24" t="s">
        <v>15</v>
      </c>
      <c r="B2" s="24">
        <v>1</v>
      </c>
      <c r="C2" s="24" t="str">
        <f t="shared" ref="C2:C15" si="0">_xlfn.CONCAT(A2,B2)</f>
        <v>1FE1</v>
      </c>
    </row>
    <row r="3" spans="1:3" x14ac:dyDescent="0.25">
      <c r="A3" s="24" t="s">
        <v>15</v>
      </c>
      <c r="B3" s="24">
        <v>5</v>
      </c>
      <c r="C3" s="24" t="str">
        <f t="shared" si="0"/>
        <v>1FE5</v>
      </c>
    </row>
    <row r="4" spans="1:3" x14ac:dyDescent="0.25">
      <c r="A4" s="24" t="s">
        <v>15</v>
      </c>
      <c r="B4" s="24">
        <v>8</v>
      </c>
      <c r="C4" s="24" t="str">
        <f t="shared" si="0"/>
        <v>1FE8</v>
      </c>
    </row>
    <row r="5" spans="1:3" x14ac:dyDescent="0.25">
      <c r="A5" s="24" t="s">
        <v>15</v>
      </c>
      <c r="B5" s="24">
        <v>9</v>
      </c>
      <c r="C5" s="24" t="s">
        <v>355</v>
      </c>
    </row>
    <row r="6" spans="1:3" x14ac:dyDescent="0.25">
      <c r="A6" s="24" t="s">
        <v>15</v>
      </c>
      <c r="B6" s="24">
        <v>11</v>
      </c>
      <c r="C6" s="24" t="s">
        <v>455</v>
      </c>
    </row>
    <row r="7" spans="1:3" x14ac:dyDescent="0.25">
      <c r="A7" s="24" t="s">
        <v>15</v>
      </c>
      <c r="B7" s="24">
        <v>13</v>
      </c>
      <c r="C7" s="24" t="str">
        <f t="shared" si="0"/>
        <v>1FE13</v>
      </c>
    </row>
    <row r="8" spans="1:3" x14ac:dyDescent="0.25">
      <c r="A8" s="24" t="s">
        <v>15</v>
      </c>
      <c r="B8" s="24">
        <v>15</v>
      </c>
      <c r="C8" s="24" t="str">
        <f t="shared" si="0"/>
        <v>1FE15</v>
      </c>
    </row>
    <row r="9" spans="1:3" x14ac:dyDescent="0.25">
      <c r="A9" s="39" t="s">
        <v>15</v>
      </c>
      <c r="B9" s="39">
        <v>19</v>
      </c>
      <c r="C9" s="39" t="s">
        <v>299</v>
      </c>
    </row>
    <row r="10" spans="1:3" x14ac:dyDescent="0.25">
      <c r="A10" s="24" t="s">
        <v>16</v>
      </c>
      <c r="B10" s="24">
        <v>1</v>
      </c>
      <c r="C10" s="24" t="s">
        <v>177</v>
      </c>
    </row>
    <row r="11" spans="1:3" x14ac:dyDescent="0.25">
      <c r="A11" s="24" t="s">
        <v>16</v>
      </c>
      <c r="B11" s="24">
        <v>5</v>
      </c>
      <c r="C11" s="24" t="str">
        <f t="shared" si="0"/>
        <v>1PL5</v>
      </c>
    </row>
    <row r="12" spans="1:3" x14ac:dyDescent="0.25">
      <c r="A12" s="24" t="s">
        <v>16</v>
      </c>
      <c r="B12" s="24">
        <v>6</v>
      </c>
      <c r="C12" s="24" t="str">
        <f t="shared" si="0"/>
        <v>1PL6</v>
      </c>
    </row>
    <row r="13" spans="1:3" x14ac:dyDescent="0.25">
      <c r="A13" s="24" t="s">
        <v>16</v>
      </c>
      <c r="B13" s="24">
        <v>7</v>
      </c>
      <c r="C13" s="24" t="str">
        <f t="shared" si="0"/>
        <v>1PL7</v>
      </c>
    </row>
    <row r="14" spans="1:3" x14ac:dyDescent="0.25">
      <c r="A14" s="24" t="s">
        <v>16</v>
      </c>
      <c r="B14" s="24">
        <v>8</v>
      </c>
      <c r="C14" s="24" t="str">
        <f t="shared" si="0"/>
        <v>1PL8</v>
      </c>
    </row>
    <row r="15" spans="1:3" x14ac:dyDescent="0.25">
      <c r="A15" s="24" t="s">
        <v>16</v>
      </c>
      <c r="B15" s="24">
        <v>9</v>
      </c>
      <c r="C15" s="24" t="str">
        <f t="shared" si="0"/>
        <v>1PL9</v>
      </c>
    </row>
    <row r="16" spans="1:3" x14ac:dyDescent="0.25">
      <c r="A16" s="24" t="s">
        <v>16</v>
      </c>
      <c r="B16" s="24">
        <v>11</v>
      </c>
      <c r="C16" s="24" t="str">
        <f t="shared" ref="C16:C37" si="1">_xlfn.CONCAT(A16,B16)</f>
        <v>1PL11</v>
      </c>
    </row>
    <row r="17" spans="1:3" x14ac:dyDescent="0.25">
      <c r="A17" s="24" t="s">
        <v>16</v>
      </c>
      <c r="B17" s="24">
        <v>13</v>
      </c>
      <c r="C17" s="24" t="str">
        <f t="shared" si="1"/>
        <v>1PL13</v>
      </c>
    </row>
    <row r="18" spans="1:3" x14ac:dyDescent="0.25">
      <c r="A18" s="24" t="s">
        <v>16</v>
      </c>
      <c r="B18" s="24">
        <v>14</v>
      </c>
      <c r="C18" s="24" t="str">
        <f t="shared" si="1"/>
        <v>1PL14</v>
      </c>
    </row>
    <row r="19" spans="1:3" x14ac:dyDescent="0.25">
      <c r="A19" s="24" t="s">
        <v>16</v>
      </c>
      <c r="B19" s="24">
        <v>15</v>
      </c>
      <c r="C19" s="24" t="str">
        <f t="shared" si="1"/>
        <v>1PL15</v>
      </c>
    </row>
    <row r="20" spans="1:3" x14ac:dyDescent="0.25">
      <c r="A20" s="24" t="s">
        <v>16</v>
      </c>
      <c r="B20" s="24">
        <v>19</v>
      </c>
      <c r="C20" s="24" t="str">
        <f t="shared" si="1"/>
        <v>1PL19</v>
      </c>
    </row>
    <row r="21" spans="1:3" x14ac:dyDescent="0.25">
      <c r="A21" s="24" t="s">
        <v>16</v>
      </c>
      <c r="B21" s="24">
        <v>20</v>
      </c>
      <c r="C21" s="24" t="str">
        <f t="shared" si="1"/>
        <v>1PL20</v>
      </c>
    </row>
    <row r="22" spans="1:3" x14ac:dyDescent="0.25">
      <c r="A22" s="24" t="s">
        <v>17</v>
      </c>
      <c r="B22" s="24">
        <v>1</v>
      </c>
      <c r="C22" s="24" t="str">
        <f t="shared" si="1"/>
        <v>1TM1</v>
      </c>
    </row>
    <row r="23" spans="1:3" x14ac:dyDescent="0.25">
      <c r="A23" s="24" t="s">
        <v>17</v>
      </c>
      <c r="B23" s="24">
        <v>5</v>
      </c>
      <c r="C23" s="24" t="str">
        <f t="shared" si="1"/>
        <v>1TM5</v>
      </c>
    </row>
    <row r="24" spans="1:3" x14ac:dyDescent="0.25">
      <c r="A24" s="24" t="s">
        <v>17</v>
      </c>
      <c r="B24" s="24">
        <v>6</v>
      </c>
      <c r="C24" s="24" t="str">
        <f t="shared" si="1"/>
        <v>1TM6</v>
      </c>
    </row>
    <row r="25" spans="1:3" x14ac:dyDescent="0.25">
      <c r="A25" s="24" t="s">
        <v>17</v>
      </c>
      <c r="B25" s="24">
        <v>7</v>
      </c>
      <c r="C25" s="24" t="str">
        <f t="shared" si="1"/>
        <v>1TM7</v>
      </c>
    </row>
    <row r="26" spans="1:3" x14ac:dyDescent="0.25">
      <c r="A26" s="24" t="s">
        <v>17</v>
      </c>
      <c r="B26" s="24">
        <v>8</v>
      </c>
      <c r="C26" s="24" t="str">
        <f t="shared" si="1"/>
        <v>1TM8</v>
      </c>
    </row>
    <row r="27" spans="1:3" x14ac:dyDescent="0.25">
      <c r="A27" s="24" t="s">
        <v>17</v>
      </c>
      <c r="B27" s="24">
        <v>9</v>
      </c>
      <c r="C27" s="24" t="str">
        <f t="shared" si="1"/>
        <v>1TM9</v>
      </c>
    </row>
    <row r="28" spans="1:3" x14ac:dyDescent="0.25">
      <c r="A28" s="24" t="s">
        <v>17</v>
      </c>
      <c r="B28" s="24">
        <v>11</v>
      </c>
      <c r="C28" s="24" t="str">
        <f t="shared" si="1"/>
        <v>1TM11</v>
      </c>
    </row>
    <row r="29" spans="1:3" x14ac:dyDescent="0.25">
      <c r="A29" s="24" t="s">
        <v>17</v>
      </c>
      <c r="B29" s="24">
        <v>13</v>
      </c>
      <c r="C29" s="24" t="str">
        <f t="shared" si="1"/>
        <v>1TM13</v>
      </c>
    </row>
    <row r="30" spans="1:3" x14ac:dyDescent="0.25">
      <c r="A30" s="24" t="s">
        <v>17</v>
      </c>
      <c r="B30" s="24">
        <v>14</v>
      </c>
      <c r="C30" s="24" t="str">
        <f t="shared" si="1"/>
        <v>1TM14</v>
      </c>
    </row>
    <row r="31" spans="1:3" x14ac:dyDescent="0.25">
      <c r="A31" s="24" t="s">
        <v>17</v>
      </c>
      <c r="B31" s="24">
        <v>15</v>
      </c>
      <c r="C31" s="24" t="str">
        <f t="shared" si="1"/>
        <v>1TM15</v>
      </c>
    </row>
    <row r="32" spans="1:3" x14ac:dyDescent="0.25">
      <c r="A32" s="24" t="s">
        <v>17</v>
      </c>
      <c r="B32" s="24">
        <v>16</v>
      </c>
      <c r="C32" s="24" t="str">
        <f t="shared" si="1"/>
        <v>1TM16</v>
      </c>
    </row>
    <row r="33" spans="1:7" x14ac:dyDescent="0.25">
      <c r="A33" s="24" t="s">
        <v>17</v>
      </c>
      <c r="B33" s="24">
        <v>19</v>
      </c>
      <c r="C33" s="24" t="str">
        <f t="shared" si="1"/>
        <v>1TM19</v>
      </c>
    </row>
    <row r="34" spans="1:7" x14ac:dyDescent="0.25">
      <c r="A34" s="24" t="s">
        <v>17</v>
      </c>
      <c r="B34" s="24">
        <v>20</v>
      </c>
      <c r="C34" s="24" t="str">
        <f t="shared" si="1"/>
        <v>1TM20</v>
      </c>
    </row>
    <row r="35" spans="1:7" x14ac:dyDescent="0.25">
      <c r="A35" s="24" t="s">
        <v>18</v>
      </c>
      <c r="B35" s="24">
        <v>1</v>
      </c>
      <c r="C35" s="24" t="str">
        <f t="shared" si="1"/>
        <v>1EE1</v>
      </c>
    </row>
    <row r="36" spans="1:7" x14ac:dyDescent="0.25">
      <c r="A36" s="24" t="s">
        <v>18</v>
      </c>
      <c r="B36" s="24">
        <v>2</v>
      </c>
      <c r="C36" s="24" t="str">
        <f t="shared" si="1"/>
        <v>1EE2</v>
      </c>
      <c r="G36" s="1"/>
    </row>
    <row r="37" spans="1:7" x14ac:dyDescent="0.25">
      <c r="A37" s="24" t="s">
        <v>18</v>
      </c>
      <c r="B37" s="24">
        <v>5</v>
      </c>
      <c r="C37" s="24" t="str">
        <f t="shared" si="1"/>
        <v>1EE5</v>
      </c>
      <c r="G37" s="1"/>
    </row>
    <row r="38" spans="1:7" x14ac:dyDescent="0.25">
      <c r="A38" s="24" t="s">
        <v>18</v>
      </c>
      <c r="B38" s="24">
        <v>6</v>
      </c>
      <c r="C38" s="24" t="str">
        <f t="shared" ref="C38:C47" si="2">_xlfn.CONCAT(A38,B38)</f>
        <v>1EE6</v>
      </c>
    </row>
    <row r="39" spans="1:7" x14ac:dyDescent="0.25">
      <c r="A39" s="24" t="s">
        <v>18</v>
      </c>
      <c r="B39" s="24">
        <v>7</v>
      </c>
      <c r="C39" s="24" t="str">
        <f t="shared" si="2"/>
        <v>1EE7</v>
      </c>
    </row>
    <row r="40" spans="1:7" x14ac:dyDescent="0.25">
      <c r="A40" s="24" t="s">
        <v>18</v>
      </c>
      <c r="B40" s="24">
        <v>8</v>
      </c>
      <c r="C40" s="24" t="str">
        <f t="shared" si="2"/>
        <v>1EE8</v>
      </c>
    </row>
    <row r="41" spans="1:7" x14ac:dyDescent="0.25">
      <c r="A41" s="24" t="s">
        <v>18</v>
      </c>
      <c r="B41" s="24">
        <v>11</v>
      </c>
      <c r="C41" s="24" t="str">
        <f t="shared" si="2"/>
        <v>1EE11</v>
      </c>
    </row>
    <row r="42" spans="1:7" x14ac:dyDescent="0.25">
      <c r="A42" s="24" t="s">
        <v>18</v>
      </c>
      <c r="B42" s="24">
        <v>13</v>
      </c>
      <c r="C42" s="24" t="str">
        <f t="shared" si="2"/>
        <v>1EE13</v>
      </c>
    </row>
    <row r="43" spans="1:7" x14ac:dyDescent="0.25">
      <c r="A43" s="24" t="s">
        <v>18</v>
      </c>
      <c r="B43" s="24">
        <v>14</v>
      </c>
      <c r="C43" s="24" t="str">
        <f t="shared" si="2"/>
        <v>1EE14</v>
      </c>
    </row>
    <row r="44" spans="1:7" x14ac:dyDescent="0.25">
      <c r="A44" s="24" t="s">
        <v>18</v>
      </c>
      <c r="B44" s="24">
        <v>15</v>
      </c>
      <c r="C44" s="24" t="str">
        <f t="shared" si="2"/>
        <v>1EE15</v>
      </c>
    </row>
    <row r="45" spans="1:7" x14ac:dyDescent="0.25">
      <c r="A45" s="24" t="s">
        <v>18</v>
      </c>
      <c r="B45" s="24">
        <v>16</v>
      </c>
      <c r="C45" s="24" t="str">
        <f t="shared" si="2"/>
        <v>1EE16</v>
      </c>
    </row>
    <row r="46" spans="1:7" x14ac:dyDescent="0.25">
      <c r="A46" s="24" t="s">
        <v>18</v>
      </c>
      <c r="B46" s="24">
        <v>19</v>
      </c>
      <c r="C46" s="24" t="str">
        <f t="shared" si="2"/>
        <v>1EE19</v>
      </c>
    </row>
    <row r="47" spans="1:7" x14ac:dyDescent="0.25">
      <c r="A47" s="26" t="s">
        <v>18</v>
      </c>
      <c r="B47" s="26">
        <v>20</v>
      </c>
      <c r="C47" s="26" t="str">
        <f t="shared" si="2"/>
        <v>1EE20</v>
      </c>
    </row>
    <row r="48" spans="1:7" x14ac:dyDescent="0.25">
      <c r="A48" s="24" t="s">
        <v>28</v>
      </c>
      <c r="B48" s="24">
        <v>21</v>
      </c>
      <c r="C48" s="24" t="s">
        <v>528</v>
      </c>
    </row>
    <row r="49" spans="1:6" x14ac:dyDescent="0.25">
      <c r="A49" s="24" t="s">
        <v>28</v>
      </c>
      <c r="B49" s="24">
        <v>24</v>
      </c>
      <c r="C49" s="24" t="s">
        <v>529</v>
      </c>
    </row>
    <row r="50" spans="1:6" x14ac:dyDescent="0.25">
      <c r="A50" s="26" t="s">
        <v>28</v>
      </c>
      <c r="B50" s="26">
        <v>29</v>
      </c>
      <c r="C50" s="26" t="s">
        <v>530</v>
      </c>
    </row>
    <row r="51" spans="1:6" x14ac:dyDescent="0.25">
      <c r="A51" s="24" t="s">
        <v>19</v>
      </c>
      <c r="B51" s="24">
        <v>21</v>
      </c>
      <c r="C51" s="24" t="s">
        <v>531</v>
      </c>
    </row>
    <row r="52" spans="1:6" x14ac:dyDescent="0.25">
      <c r="A52" s="24" t="s">
        <v>19</v>
      </c>
      <c r="B52" s="24">
        <v>22</v>
      </c>
      <c r="C52" s="24" t="s">
        <v>532</v>
      </c>
    </row>
    <row r="53" spans="1:6" x14ac:dyDescent="0.25">
      <c r="A53" s="24" t="s">
        <v>19</v>
      </c>
      <c r="B53" s="24">
        <v>24</v>
      </c>
      <c r="C53" s="24" t="s">
        <v>533</v>
      </c>
    </row>
    <row r="54" spans="1:6" x14ac:dyDescent="0.25">
      <c r="A54" s="24" t="s">
        <v>19</v>
      </c>
      <c r="B54" s="24">
        <v>28</v>
      </c>
      <c r="C54" s="24" t="s">
        <v>534</v>
      </c>
    </row>
    <row r="55" spans="1:6" x14ac:dyDescent="0.25">
      <c r="A55" s="24" t="s">
        <v>19</v>
      </c>
      <c r="B55" s="24">
        <v>29</v>
      </c>
      <c r="C55" s="24" t="s">
        <v>535</v>
      </c>
    </row>
    <row r="56" spans="1:6" x14ac:dyDescent="0.25">
      <c r="A56" s="24" t="s">
        <v>19</v>
      </c>
      <c r="B56" s="24">
        <v>25</v>
      </c>
      <c r="C56" s="24" t="s">
        <v>536</v>
      </c>
    </row>
    <row r="57" spans="1:6" x14ac:dyDescent="0.25">
      <c r="A57" s="24" t="s">
        <v>19</v>
      </c>
      <c r="B57" s="24">
        <v>27</v>
      </c>
      <c r="C57" s="24" t="s">
        <v>537</v>
      </c>
    </row>
    <row r="58" spans="1:6" x14ac:dyDescent="0.25">
      <c r="A58" s="26" t="s">
        <v>19</v>
      </c>
      <c r="B58" s="26">
        <v>30</v>
      </c>
      <c r="C58" s="26" t="s">
        <v>538</v>
      </c>
    </row>
    <row r="59" spans="1:6" x14ac:dyDescent="0.25">
      <c r="A59" s="24" t="s">
        <v>32</v>
      </c>
      <c r="B59" s="24">
        <v>21</v>
      </c>
      <c r="C59" s="24" t="s">
        <v>539</v>
      </c>
    </row>
    <row r="60" spans="1:6" x14ac:dyDescent="0.25">
      <c r="A60" s="24" t="s">
        <v>32</v>
      </c>
      <c r="B60" s="24">
        <v>23</v>
      </c>
      <c r="C60" s="24" t="s">
        <v>540</v>
      </c>
    </row>
    <row r="61" spans="1:6" x14ac:dyDescent="0.25">
      <c r="A61" s="24" t="s">
        <v>32</v>
      </c>
      <c r="B61" s="24">
        <v>24</v>
      </c>
      <c r="C61" s="24" t="s">
        <v>541</v>
      </c>
    </row>
    <row r="62" spans="1:6" x14ac:dyDescent="0.25">
      <c r="A62" s="24" t="s">
        <v>32</v>
      </c>
      <c r="B62" s="24">
        <v>25</v>
      </c>
      <c r="C62" s="24" t="s">
        <v>542</v>
      </c>
    </row>
    <row r="63" spans="1:6" x14ac:dyDescent="0.25">
      <c r="A63" s="26" t="s">
        <v>32</v>
      </c>
      <c r="B63" s="26">
        <v>27</v>
      </c>
      <c r="C63" s="26" t="s">
        <v>543</v>
      </c>
    </row>
    <row r="64" spans="1:6" x14ac:dyDescent="0.25">
      <c r="A64" s="24" t="s">
        <v>20</v>
      </c>
      <c r="B64" s="24">
        <v>21</v>
      </c>
      <c r="C64" s="24" t="s">
        <v>544</v>
      </c>
      <c r="F64" s="1"/>
    </row>
    <row r="65" spans="1:6" x14ac:dyDescent="0.25">
      <c r="A65" s="24" t="s">
        <v>20</v>
      </c>
      <c r="B65" s="24">
        <v>23</v>
      </c>
      <c r="C65" s="24" t="s">
        <v>545</v>
      </c>
      <c r="F65" s="1"/>
    </row>
    <row r="66" spans="1:6" x14ac:dyDescent="0.25">
      <c r="A66" s="24" t="s">
        <v>20</v>
      </c>
      <c r="B66" s="24">
        <v>31</v>
      </c>
      <c r="C66" s="24" t="s">
        <v>546</v>
      </c>
      <c r="F66" s="1"/>
    </row>
    <row r="67" spans="1:6" x14ac:dyDescent="0.25">
      <c r="A67" s="24" t="s">
        <v>20</v>
      </c>
      <c r="B67" s="24">
        <v>24</v>
      </c>
      <c r="C67" s="24" t="s">
        <v>547</v>
      </c>
      <c r="F67" s="1"/>
    </row>
    <row r="68" spans="1:6" x14ac:dyDescent="0.25">
      <c r="A68" s="24" t="s">
        <v>20</v>
      </c>
      <c r="B68" s="24">
        <v>25</v>
      </c>
      <c r="C68" s="24" t="s">
        <v>548</v>
      </c>
    </row>
    <row r="69" spans="1:6" x14ac:dyDescent="0.25">
      <c r="A69" s="26" t="s">
        <v>20</v>
      </c>
      <c r="B69" s="26">
        <v>27</v>
      </c>
      <c r="C69" s="26" t="s">
        <v>552</v>
      </c>
    </row>
    <row r="70" spans="1:6" x14ac:dyDescent="0.25">
      <c r="A70" s="24" t="s">
        <v>21</v>
      </c>
      <c r="B70" s="24">
        <v>13</v>
      </c>
      <c r="C70" s="24" t="str">
        <f>_xlfn.CONCAT(A70,B70)</f>
        <v>3FE13</v>
      </c>
    </row>
    <row r="71" spans="1:6" x14ac:dyDescent="0.25">
      <c r="A71" s="24" t="s">
        <v>21</v>
      </c>
      <c r="B71" s="24">
        <v>14</v>
      </c>
      <c r="C71" s="24" t="str">
        <f t="shared" ref="C71:C134" si="3">_xlfn.CONCAT(A71,B71)</f>
        <v>3FE14</v>
      </c>
    </row>
    <row r="72" spans="1:6" x14ac:dyDescent="0.25">
      <c r="A72" s="24" t="s">
        <v>21</v>
      </c>
      <c r="B72" s="24">
        <v>15</v>
      </c>
      <c r="C72" s="24" t="str">
        <f t="shared" si="3"/>
        <v>3FE15</v>
      </c>
    </row>
    <row r="73" spans="1:6" x14ac:dyDescent="0.25">
      <c r="A73" s="24" t="s">
        <v>21</v>
      </c>
      <c r="B73" s="24">
        <v>19</v>
      </c>
      <c r="C73" s="24" t="str">
        <f t="shared" si="3"/>
        <v>3FE19</v>
      </c>
    </row>
    <row r="74" spans="1:6" x14ac:dyDescent="0.25">
      <c r="A74" s="24" t="s">
        <v>21</v>
      </c>
      <c r="B74" s="24">
        <v>32</v>
      </c>
      <c r="C74" s="24" t="str">
        <f t="shared" si="3"/>
        <v>3FE32</v>
      </c>
    </row>
    <row r="75" spans="1:6" x14ac:dyDescent="0.25">
      <c r="A75" s="24" t="s">
        <v>21</v>
      </c>
      <c r="B75" s="24">
        <v>33</v>
      </c>
      <c r="C75" s="24" t="str">
        <f t="shared" si="3"/>
        <v>3FE33</v>
      </c>
    </row>
    <row r="76" spans="1:6" x14ac:dyDescent="0.25">
      <c r="A76" s="24" t="s">
        <v>21</v>
      </c>
      <c r="B76" s="24">
        <v>34</v>
      </c>
      <c r="C76" s="24" t="str">
        <f t="shared" si="3"/>
        <v>3FE34</v>
      </c>
    </row>
    <row r="77" spans="1:6" x14ac:dyDescent="0.25">
      <c r="A77" s="24" t="s">
        <v>21</v>
      </c>
      <c r="B77" s="24">
        <v>35</v>
      </c>
      <c r="C77" s="24" t="str">
        <f t="shared" si="3"/>
        <v>3FE35</v>
      </c>
    </row>
    <row r="78" spans="1:6" x14ac:dyDescent="0.25">
      <c r="A78" s="24" t="s">
        <v>21</v>
      </c>
      <c r="B78" s="24">
        <v>36</v>
      </c>
      <c r="C78" s="24" t="str">
        <f t="shared" si="3"/>
        <v>3FE36</v>
      </c>
    </row>
    <row r="79" spans="1:6" x14ac:dyDescent="0.25">
      <c r="A79" s="24" t="s">
        <v>21</v>
      </c>
      <c r="B79" s="24">
        <v>37</v>
      </c>
      <c r="C79" s="24" t="str">
        <f t="shared" si="3"/>
        <v>3FE37</v>
      </c>
    </row>
    <row r="80" spans="1:6" x14ac:dyDescent="0.25">
      <c r="A80" s="24" t="s">
        <v>21</v>
      </c>
      <c r="B80" s="24">
        <v>46</v>
      </c>
      <c r="C80" s="24" t="str">
        <f t="shared" si="3"/>
        <v>3FE46</v>
      </c>
    </row>
    <row r="81" spans="1:3" x14ac:dyDescent="0.25">
      <c r="A81" s="24" t="s">
        <v>21</v>
      </c>
      <c r="B81" s="24">
        <v>47</v>
      </c>
      <c r="C81" s="24" t="str">
        <f t="shared" si="3"/>
        <v>3FE47</v>
      </c>
    </row>
    <row r="82" spans="1:3" x14ac:dyDescent="0.25">
      <c r="A82" s="26" t="s">
        <v>21</v>
      </c>
      <c r="B82" s="26">
        <v>48</v>
      </c>
      <c r="C82" s="26" t="str">
        <f t="shared" si="3"/>
        <v>3FE48</v>
      </c>
    </row>
    <row r="83" spans="1:3" x14ac:dyDescent="0.25">
      <c r="A83" s="24" t="s">
        <v>22</v>
      </c>
      <c r="B83" s="24">
        <v>13</v>
      </c>
      <c r="C83" s="24" t="str">
        <f t="shared" si="3"/>
        <v>3CE13</v>
      </c>
    </row>
    <row r="84" spans="1:3" x14ac:dyDescent="0.25">
      <c r="A84" s="24" t="s">
        <v>22</v>
      </c>
      <c r="B84" s="24">
        <v>14</v>
      </c>
      <c r="C84" s="24" t="str">
        <f t="shared" si="3"/>
        <v>3CE14</v>
      </c>
    </row>
    <row r="85" spans="1:3" x14ac:dyDescent="0.25">
      <c r="A85" s="24" t="s">
        <v>22</v>
      </c>
      <c r="B85" s="24">
        <v>15</v>
      </c>
      <c r="C85" s="24" t="str">
        <f t="shared" si="3"/>
        <v>3CE15</v>
      </c>
    </row>
    <row r="86" spans="1:3" x14ac:dyDescent="0.25">
      <c r="A86" s="24" t="s">
        <v>22</v>
      </c>
      <c r="B86" s="24">
        <v>19</v>
      </c>
      <c r="C86" s="24" t="str">
        <f t="shared" si="3"/>
        <v>3CE19</v>
      </c>
    </row>
    <row r="87" spans="1:3" x14ac:dyDescent="0.25">
      <c r="A87" s="24" t="s">
        <v>22</v>
      </c>
      <c r="B87" s="24">
        <v>32</v>
      </c>
      <c r="C87" s="24" t="str">
        <f t="shared" si="3"/>
        <v>3CE32</v>
      </c>
    </row>
    <row r="88" spans="1:3" x14ac:dyDescent="0.25">
      <c r="A88" s="24" t="s">
        <v>22</v>
      </c>
      <c r="B88" s="24">
        <v>33</v>
      </c>
      <c r="C88" s="24" t="str">
        <f t="shared" si="3"/>
        <v>3CE33</v>
      </c>
    </row>
    <row r="89" spans="1:3" x14ac:dyDescent="0.25">
      <c r="A89" s="24" t="s">
        <v>22</v>
      </c>
      <c r="B89" s="24">
        <v>34</v>
      </c>
      <c r="C89" s="24" t="str">
        <f t="shared" si="3"/>
        <v>3CE34</v>
      </c>
    </row>
    <row r="90" spans="1:3" x14ac:dyDescent="0.25">
      <c r="A90" s="24" t="s">
        <v>22</v>
      </c>
      <c r="B90" s="24">
        <v>35</v>
      </c>
      <c r="C90" s="24" t="str">
        <f t="shared" si="3"/>
        <v>3CE35</v>
      </c>
    </row>
    <row r="91" spans="1:3" x14ac:dyDescent="0.25">
      <c r="A91" s="24" t="s">
        <v>22</v>
      </c>
      <c r="B91" s="24">
        <v>36</v>
      </c>
      <c r="C91" s="24" t="str">
        <f t="shared" si="3"/>
        <v>3CE36</v>
      </c>
    </row>
    <row r="92" spans="1:3" x14ac:dyDescent="0.25">
      <c r="A92" s="24" t="s">
        <v>22</v>
      </c>
      <c r="B92" s="24">
        <v>37</v>
      </c>
      <c r="C92" s="24" t="str">
        <f t="shared" si="3"/>
        <v>3CE37</v>
      </c>
    </row>
    <row r="93" spans="1:3" x14ac:dyDescent="0.25">
      <c r="A93" s="24" t="s">
        <v>22</v>
      </c>
      <c r="B93" s="24">
        <v>46</v>
      </c>
      <c r="C93" s="24" t="str">
        <f t="shared" si="3"/>
        <v>3CE46</v>
      </c>
    </row>
    <row r="94" spans="1:3" x14ac:dyDescent="0.25">
      <c r="A94" s="24" t="s">
        <v>22</v>
      </c>
      <c r="B94" s="24">
        <v>47</v>
      </c>
      <c r="C94" s="24" t="str">
        <f t="shared" si="3"/>
        <v>3CE47</v>
      </c>
    </row>
    <row r="95" spans="1:3" x14ac:dyDescent="0.25">
      <c r="A95" s="26" t="s">
        <v>22</v>
      </c>
      <c r="B95" s="26">
        <v>48</v>
      </c>
      <c r="C95" s="26" t="str">
        <f t="shared" si="3"/>
        <v>3CE48</v>
      </c>
    </row>
    <row r="96" spans="1:3" x14ac:dyDescent="0.25">
      <c r="A96" s="24" t="s">
        <v>23</v>
      </c>
      <c r="B96" s="24">
        <v>13</v>
      </c>
      <c r="C96" s="24" t="str">
        <f t="shared" si="3"/>
        <v>3PO13</v>
      </c>
    </row>
    <row r="97" spans="1:3" x14ac:dyDescent="0.25">
      <c r="A97" s="24" t="s">
        <v>23</v>
      </c>
      <c r="B97" s="24">
        <v>14</v>
      </c>
      <c r="C97" s="24" t="str">
        <f t="shared" si="3"/>
        <v>3PO14</v>
      </c>
    </row>
    <row r="98" spans="1:3" x14ac:dyDescent="0.25">
      <c r="A98" s="24" t="s">
        <v>23</v>
      </c>
      <c r="B98" s="24">
        <v>15</v>
      </c>
      <c r="C98" s="24" t="str">
        <f t="shared" si="3"/>
        <v>3PO15</v>
      </c>
    </row>
    <row r="99" spans="1:3" x14ac:dyDescent="0.25">
      <c r="A99" s="24" t="s">
        <v>23</v>
      </c>
      <c r="B99" s="24">
        <v>19</v>
      </c>
      <c r="C99" s="24" t="str">
        <f t="shared" si="3"/>
        <v>3PO19</v>
      </c>
    </row>
    <row r="100" spans="1:3" x14ac:dyDescent="0.25">
      <c r="A100" s="24" t="s">
        <v>23</v>
      </c>
      <c r="B100" s="24">
        <v>32</v>
      </c>
      <c r="C100" s="24" t="str">
        <f t="shared" si="3"/>
        <v>3PO32</v>
      </c>
    </row>
    <row r="101" spans="1:3" x14ac:dyDescent="0.25">
      <c r="A101" s="24" t="s">
        <v>23</v>
      </c>
      <c r="B101" s="24">
        <v>33</v>
      </c>
      <c r="C101" s="24" t="str">
        <f t="shared" si="3"/>
        <v>3PO33</v>
      </c>
    </row>
    <row r="102" spans="1:3" x14ac:dyDescent="0.25">
      <c r="A102" s="24" t="s">
        <v>23</v>
      </c>
      <c r="B102" s="24">
        <v>34</v>
      </c>
      <c r="C102" s="24" t="str">
        <f t="shared" si="3"/>
        <v>3PO34</v>
      </c>
    </row>
    <row r="103" spans="1:3" x14ac:dyDescent="0.25">
      <c r="A103" s="24" t="s">
        <v>23</v>
      </c>
      <c r="B103" s="24">
        <v>35</v>
      </c>
      <c r="C103" s="24" t="str">
        <f t="shared" si="3"/>
        <v>3PO35</v>
      </c>
    </row>
    <row r="104" spans="1:3" x14ac:dyDescent="0.25">
      <c r="A104" s="24" t="s">
        <v>23</v>
      </c>
      <c r="B104" s="24">
        <v>36</v>
      </c>
      <c r="C104" s="24" t="str">
        <f t="shared" si="3"/>
        <v>3PO36</v>
      </c>
    </row>
    <row r="105" spans="1:3" x14ac:dyDescent="0.25">
      <c r="A105" s="24" t="s">
        <v>23</v>
      </c>
      <c r="B105" s="24">
        <v>37</v>
      </c>
      <c r="C105" s="24" t="str">
        <f t="shared" si="3"/>
        <v>3PO37</v>
      </c>
    </row>
    <row r="106" spans="1:3" x14ac:dyDescent="0.25">
      <c r="A106" s="24" t="s">
        <v>23</v>
      </c>
      <c r="B106" s="24">
        <v>39</v>
      </c>
      <c r="C106" s="24" t="str">
        <f t="shared" si="3"/>
        <v>3PO39</v>
      </c>
    </row>
    <row r="107" spans="1:3" x14ac:dyDescent="0.25">
      <c r="A107" s="24" t="s">
        <v>23</v>
      </c>
      <c r="B107" s="24">
        <v>46</v>
      </c>
      <c r="C107" s="24" t="str">
        <f t="shared" si="3"/>
        <v>3PO46</v>
      </c>
    </row>
    <row r="108" spans="1:3" x14ac:dyDescent="0.25">
      <c r="A108" s="24" t="s">
        <v>23</v>
      </c>
      <c r="B108" s="24">
        <v>47</v>
      </c>
      <c r="C108" s="24" t="str">
        <f t="shared" si="3"/>
        <v>3PO47</v>
      </c>
    </row>
    <row r="109" spans="1:3" x14ac:dyDescent="0.25">
      <c r="A109" s="24" t="s">
        <v>23</v>
      </c>
      <c r="B109" s="24">
        <v>48</v>
      </c>
      <c r="C109" s="24" t="str">
        <f t="shared" si="3"/>
        <v>3PO48</v>
      </c>
    </row>
    <row r="110" spans="1:3" x14ac:dyDescent="0.25">
      <c r="A110" s="26" t="s">
        <v>23</v>
      </c>
      <c r="B110" s="26">
        <v>40</v>
      </c>
      <c r="C110" s="26" t="str">
        <f t="shared" si="3"/>
        <v>3PO40</v>
      </c>
    </row>
    <row r="111" spans="1:3" x14ac:dyDescent="0.25">
      <c r="A111" s="24" t="s">
        <v>24</v>
      </c>
      <c r="B111" s="24">
        <v>13</v>
      </c>
      <c r="C111" s="24" t="str">
        <f t="shared" si="3"/>
        <v>3TM13</v>
      </c>
    </row>
    <row r="112" spans="1:3" x14ac:dyDescent="0.25">
      <c r="A112" s="24" t="s">
        <v>24</v>
      </c>
      <c r="B112" s="24">
        <v>14</v>
      </c>
      <c r="C112" s="24" t="str">
        <f t="shared" si="3"/>
        <v>3TM14</v>
      </c>
    </row>
    <row r="113" spans="1:3" x14ac:dyDescent="0.25">
      <c r="A113" s="24" t="s">
        <v>24</v>
      </c>
      <c r="B113" s="24">
        <v>15</v>
      </c>
      <c r="C113" s="24" t="str">
        <f t="shared" si="3"/>
        <v>3TM15</v>
      </c>
    </row>
    <row r="114" spans="1:3" x14ac:dyDescent="0.25">
      <c r="A114" s="24" t="s">
        <v>24</v>
      </c>
      <c r="B114" s="24">
        <v>16</v>
      </c>
      <c r="C114" s="24" t="str">
        <f t="shared" si="3"/>
        <v>3TM16</v>
      </c>
    </row>
    <row r="115" spans="1:3" x14ac:dyDescent="0.25">
      <c r="A115" s="24" t="s">
        <v>24</v>
      </c>
      <c r="B115" s="24">
        <v>19</v>
      </c>
      <c r="C115" s="24" t="str">
        <f t="shared" si="3"/>
        <v>3TM19</v>
      </c>
    </row>
    <row r="116" spans="1:3" x14ac:dyDescent="0.25">
      <c r="A116" s="24" t="s">
        <v>24</v>
      </c>
      <c r="B116" s="24">
        <v>32</v>
      </c>
      <c r="C116" s="24" t="str">
        <f t="shared" si="3"/>
        <v>3TM32</v>
      </c>
    </row>
    <row r="117" spans="1:3" x14ac:dyDescent="0.25">
      <c r="A117" s="24" t="s">
        <v>24</v>
      </c>
      <c r="B117" s="24">
        <v>33</v>
      </c>
      <c r="C117" s="24" t="str">
        <f t="shared" si="3"/>
        <v>3TM33</v>
      </c>
    </row>
    <row r="118" spans="1:3" x14ac:dyDescent="0.25">
      <c r="A118" s="24" t="s">
        <v>24</v>
      </c>
      <c r="B118" s="24">
        <v>34</v>
      </c>
      <c r="C118" s="24" t="str">
        <f t="shared" si="3"/>
        <v>3TM34</v>
      </c>
    </row>
    <row r="119" spans="1:3" x14ac:dyDescent="0.25">
      <c r="A119" s="24" t="s">
        <v>24</v>
      </c>
      <c r="B119" s="24">
        <v>35</v>
      </c>
      <c r="C119" s="24" t="str">
        <f t="shared" si="3"/>
        <v>3TM35</v>
      </c>
    </row>
    <row r="120" spans="1:3" x14ac:dyDescent="0.25">
      <c r="A120" s="24" t="s">
        <v>24</v>
      </c>
      <c r="B120" s="24">
        <v>36</v>
      </c>
      <c r="C120" s="24" t="str">
        <f t="shared" si="3"/>
        <v>3TM36</v>
      </c>
    </row>
    <row r="121" spans="1:3" x14ac:dyDescent="0.25">
      <c r="A121" s="24" t="s">
        <v>24</v>
      </c>
      <c r="B121" s="24">
        <v>37</v>
      </c>
      <c r="C121" s="24" t="str">
        <f t="shared" si="3"/>
        <v>3TM37</v>
      </c>
    </row>
    <row r="122" spans="1:3" x14ac:dyDescent="0.25">
      <c r="A122" s="24" t="s">
        <v>24</v>
      </c>
      <c r="B122" s="24">
        <v>39</v>
      </c>
      <c r="C122" s="24" t="str">
        <f t="shared" si="3"/>
        <v>3TM39</v>
      </c>
    </row>
    <row r="123" spans="1:3" x14ac:dyDescent="0.25">
      <c r="A123" s="24" t="s">
        <v>24</v>
      </c>
      <c r="B123" s="24">
        <v>46</v>
      </c>
      <c r="C123" s="24" t="str">
        <f t="shared" si="3"/>
        <v>3TM46</v>
      </c>
    </row>
    <row r="124" spans="1:3" x14ac:dyDescent="0.25">
      <c r="A124" s="24" t="s">
        <v>24</v>
      </c>
      <c r="B124" s="24">
        <v>47</v>
      </c>
      <c r="C124" s="24" t="str">
        <f t="shared" si="3"/>
        <v>3TM47</v>
      </c>
    </row>
    <row r="125" spans="1:3" x14ac:dyDescent="0.25">
      <c r="A125" s="24" t="s">
        <v>24</v>
      </c>
      <c r="B125" s="24">
        <v>48</v>
      </c>
      <c r="C125" s="24" t="str">
        <f t="shared" si="3"/>
        <v>3TM48</v>
      </c>
    </row>
    <row r="126" spans="1:3" x14ac:dyDescent="0.25">
      <c r="A126" s="26" t="s">
        <v>24</v>
      </c>
      <c r="B126" s="26">
        <v>40</v>
      </c>
      <c r="C126" s="26" t="str">
        <f t="shared" si="3"/>
        <v>3TM40</v>
      </c>
    </row>
    <row r="127" spans="1:3" x14ac:dyDescent="0.25">
      <c r="A127" s="24" t="s">
        <v>25</v>
      </c>
      <c r="B127" s="24">
        <v>13</v>
      </c>
      <c r="C127" s="24" t="str">
        <f t="shared" si="3"/>
        <v>3EE13</v>
      </c>
    </row>
    <row r="128" spans="1:3" x14ac:dyDescent="0.25">
      <c r="A128" s="24" t="s">
        <v>25</v>
      </c>
      <c r="B128" s="24">
        <v>14</v>
      </c>
      <c r="C128" s="24" t="str">
        <f t="shared" si="3"/>
        <v>3EE14</v>
      </c>
    </row>
    <row r="129" spans="1:3" x14ac:dyDescent="0.25">
      <c r="A129" s="24" t="s">
        <v>25</v>
      </c>
      <c r="B129" s="24">
        <v>15</v>
      </c>
      <c r="C129" s="24" t="str">
        <f t="shared" si="3"/>
        <v>3EE15</v>
      </c>
    </row>
    <row r="130" spans="1:3" x14ac:dyDescent="0.25">
      <c r="A130" s="24" t="s">
        <v>25</v>
      </c>
      <c r="B130" s="24">
        <v>16</v>
      </c>
      <c r="C130" s="24" t="str">
        <f t="shared" si="3"/>
        <v>3EE16</v>
      </c>
    </row>
    <row r="131" spans="1:3" x14ac:dyDescent="0.25">
      <c r="A131" s="24" t="s">
        <v>25</v>
      </c>
      <c r="B131" s="24">
        <v>19</v>
      </c>
      <c r="C131" s="24" t="str">
        <f t="shared" si="3"/>
        <v>3EE19</v>
      </c>
    </row>
    <row r="132" spans="1:3" x14ac:dyDescent="0.25">
      <c r="A132" s="24" t="s">
        <v>25</v>
      </c>
      <c r="B132" s="24">
        <v>32</v>
      </c>
      <c r="C132" s="24" t="str">
        <f t="shared" si="3"/>
        <v>3EE32</v>
      </c>
    </row>
    <row r="133" spans="1:3" x14ac:dyDescent="0.25">
      <c r="A133" s="24" t="s">
        <v>25</v>
      </c>
      <c r="B133" s="24">
        <v>33</v>
      </c>
      <c r="C133" s="24" t="str">
        <f t="shared" si="3"/>
        <v>3EE33</v>
      </c>
    </row>
    <row r="134" spans="1:3" x14ac:dyDescent="0.25">
      <c r="A134" s="24" t="s">
        <v>25</v>
      </c>
      <c r="B134" s="24">
        <v>34</v>
      </c>
      <c r="C134" s="24" t="str">
        <f t="shared" si="3"/>
        <v>3EE34</v>
      </c>
    </row>
    <row r="135" spans="1:3" x14ac:dyDescent="0.25">
      <c r="A135" s="24" t="s">
        <v>25</v>
      </c>
      <c r="B135" s="24">
        <v>35</v>
      </c>
      <c r="C135" s="24" t="str">
        <f t="shared" ref="C135:C146" si="4">_xlfn.CONCAT(A135,B135)</f>
        <v>3EE35</v>
      </c>
    </row>
    <row r="136" spans="1:3" x14ac:dyDescent="0.25">
      <c r="A136" s="24" t="s">
        <v>25</v>
      </c>
      <c r="B136" s="24">
        <v>36</v>
      </c>
      <c r="C136" s="24" t="str">
        <f t="shared" si="4"/>
        <v>3EE36</v>
      </c>
    </row>
    <row r="137" spans="1:3" x14ac:dyDescent="0.25">
      <c r="A137" s="24" t="s">
        <v>25</v>
      </c>
      <c r="B137" s="24">
        <v>37</v>
      </c>
      <c r="C137" s="24" t="str">
        <f t="shared" si="4"/>
        <v>3EE37</v>
      </c>
    </row>
    <row r="138" spans="1:3" x14ac:dyDescent="0.25">
      <c r="A138" s="24" t="s">
        <v>25</v>
      </c>
      <c r="B138" s="24">
        <v>39</v>
      </c>
      <c r="C138" s="24" t="str">
        <f t="shared" si="4"/>
        <v>3EE39</v>
      </c>
    </row>
    <row r="139" spans="1:3" x14ac:dyDescent="0.25">
      <c r="A139" s="24" t="s">
        <v>25</v>
      </c>
      <c r="B139" s="24">
        <v>46</v>
      </c>
      <c r="C139" s="24" t="str">
        <f t="shared" si="4"/>
        <v>3EE46</v>
      </c>
    </row>
    <row r="140" spans="1:3" x14ac:dyDescent="0.25">
      <c r="A140" s="24" t="s">
        <v>25</v>
      </c>
      <c r="B140" s="24">
        <v>47</v>
      </c>
      <c r="C140" s="24" t="str">
        <f t="shared" si="4"/>
        <v>3EE47</v>
      </c>
    </row>
    <row r="141" spans="1:3" x14ac:dyDescent="0.25">
      <c r="A141" s="24" t="s">
        <v>25</v>
      </c>
      <c r="B141" s="24">
        <v>48</v>
      </c>
      <c r="C141" s="24" t="str">
        <f t="shared" si="4"/>
        <v>3EE48</v>
      </c>
    </row>
    <row r="142" spans="1:3" x14ac:dyDescent="0.25">
      <c r="A142" s="24" t="s">
        <v>25</v>
      </c>
      <c r="B142" s="24">
        <v>40</v>
      </c>
      <c r="C142" s="24" t="str">
        <f t="shared" si="4"/>
        <v>3EE40</v>
      </c>
    </row>
    <row r="143" spans="1:3" x14ac:dyDescent="0.25">
      <c r="A143" s="24" t="s">
        <v>25</v>
      </c>
      <c r="B143" s="24">
        <v>41</v>
      </c>
      <c r="C143" s="24" t="str">
        <f t="shared" si="4"/>
        <v>3EE41</v>
      </c>
    </row>
    <row r="144" spans="1:3" x14ac:dyDescent="0.25">
      <c r="A144" s="24" t="s">
        <v>25</v>
      </c>
      <c r="B144" s="24">
        <v>42</v>
      </c>
      <c r="C144" s="24" t="str">
        <f t="shared" si="4"/>
        <v>3EE42</v>
      </c>
    </row>
    <row r="145" spans="1:3" x14ac:dyDescent="0.25">
      <c r="A145" s="24" t="s">
        <v>25</v>
      </c>
      <c r="B145" s="24">
        <v>43</v>
      </c>
      <c r="C145" s="24" t="str">
        <f t="shared" si="4"/>
        <v>3EE43</v>
      </c>
    </row>
    <row r="146" spans="1:3" x14ac:dyDescent="0.25">
      <c r="A146" s="26" t="s">
        <v>25</v>
      </c>
      <c r="B146" s="26">
        <v>44</v>
      </c>
      <c r="C146" s="26" t="str">
        <f t="shared" si="4"/>
        <v>3EE44</v>
      </c>
    </row>
  </sheetData>
  <phoneticPr fontId="4" type="noConversion"/>
  <conditionalFormatting sqref="C11:C69 C1:C8">
    <cfRule type="duplicateValues" dxfId="10" priority="1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B811-573B-405E-8C66-C6272A547748}">
  <dimension ref="A1:C21"/>
  <sheetViews>
    <sheetView workbookViewId="0">
      <selection activeCell="B5" sqref="B5"/>
    </sheetView>
  </sheetViews>
  <sheetFormatPr defaultRowHeight="15" x14ac:dyDescent="0.25"/>
  <cols>
    <col min="1" max="1" width="25.85546875" customWidth="1"/>
    <col min="2" max="2" width="8.5703125" bestFit="1" customWidth="1"/>
    <col min="3" max="3" width="45.5703125" bestFit="1" customWidth="1"/>
  </cols>
  <sheetData>
    <row r="1" spans="1:3" x14ac:dyDescent="0.25">
      <c r="A1" s="10" t="s">
        <v>192</v>
      </c>
      <c r="B1" s="10" t="s">
        <v>190</v>
      </c>
      <c r="C1" s="10" t="s">
        <v>185</v>
      </c>
    </row>
    <row r="2" spans="1:3" ht="15.75" x14ac:dyDescent="0.25">
      <c r="A2" s="1" t="s">
        <v>226</v>
      </c>
      <c r="B2" s="12">
        <v>5</v>
      </c>
      <c r="C2" s="1" t="s">
        <v>150</v>
      </c>
    </row>
    <row r="3" spans="1:3" ht="15.75" x14ac:dyDescent="0.25">
      <c r="A3" s="1" t="s">
        <v>227</v>
      </c>
      <c r="B3" s="12">
        <v>5</v>
      </c>
      <c r="C3" s="1" t="s">
        <v>150</v>
      </c>
    </row>
    <row r="4" spans="1:3" ht="15.75" x14ac:dyDescent="0.25">
      <c r="A4" s="1" t="s">
        <v>813</v>
      </c>
      <c r="B4" s="12">
        <v>5</v>
      </c>
      <c r="C4" s="1" t="s">
        <v>150</v>
      </c>
    </row>
    <row r="5" spans="1:3" ht="15.75" x14ac:dyDescent="0.25">
      <c r="A5" s="1" t="s">
        <v>506</v>
      </c>
      <c r="B5" s="12">
        <v>1</v>
      </c>
      <c r="C5" s="1" t="s">
        <v>510</v>
      </c>
    </row>
    <row r="6" spans="1:3" ht="15.75" x14ac:dyDescent="0.25">
      <c r="A6" s="1" t="s">
        <v>507</v>
      </c>
      <c r="B6" s="12">
        <v>1</v>
      </c>
      <c r="C6" s="1" t="s">
        <v>510</v>
      </c>
    </row>
    <row r="7" spans="1:3" ht="15.75" x14ac:dyDescent="0.25">
      <c r="A7" s="1" t="s">
        <v>508</v>
      </c>
      <c r="B7" s="12">
        <v>25</v>
      </c>
      <c r="C7" s="1" t="s">
        <v>511</v>
      </c>
    </row>
    <row r="8" spans="1:3" ht="15.75" x14ac:dyDescent="0.25">
      <c r="A8" s="1" t="s">
        <v>509</v>
      </c>
      <c r="B8" s="12">
        <v>100</v>
      </c>
      <c r="C8" s="1" t="s">
        <v>512</v>
      </c>
    </row>
    <row r="9" spans="1:3" x14ac:dyDescent="0.25">
      <c r="A9" s="1" t="s">
        <v>536</v>
      </c>
      <c r="B9" s="11">
        <v>5000</v>
      </c>
      <c r="C9" s="1" t="s">
        <v>757</v>
      </c>
    </row>
    <row r="10" spans="1:3" x14ac:dyDescent="0.25">
      <c r="A10" s="1" t="s">
        <v>542</v>
      </c>
      <c r="B10" s="11">
        <v>5000</v>
      </c>
      <c r="C10" s="1" t="s">
        <v>757</v>
      </c>
    </row>
    <row r="11" spans="1:3" x14ac:dyDescent="0.25">
      <c r="A11" s="1" t="s">
        <v>548</v>
      </c>
      <c r="B11" s="11">
        <v>5000</v>
      </c>
      <c r="C11" s="1" t="s">
        <v>757</v>
      </c>
    </row>
    <row r="12" spans="1:3" x14ac:dyDescent="0.25">
      <c r="A12" s="1" t="s">
        <v>642</v>
      </c>
      <c r="B12" s="1">
        <v>7</v>
      </c>
      <c r="C12" s="34" t="s">
        <v>758</v>
      </c>
    </row>
    <row r="13" spans="1:3" x14ac:dyDescent="0.25">
      <c r="A13" s="1" t="s">
        <v>643</v>
      </c>
      <c r="B13" s="11">
        <v>30</v>
      </c>
      <c r="C13" s="34" t="s">
        <v>758</v>
      </c>
    </row>
    <row r="14" spans="1:3" x14ac:dyDescent="0.25">
      <c r="A14" s="1" t="s">
        <v>644</v>
      </c>
      <c r="B14" s="11">
        <v>30</v>
      </c>
      <c r="C14" s="34" t="s">
        <v>758</v>
      </c>
    </row>
    <row r="15" spans="1:3" x14ac:dyDescent="0.25">
      <c r="A15" s="1" t="s">
        <v>645</v>
      </c>
      <c r="B15" s="11">
        <v>30</v>
      </c>
      <c r="C15" s="34" t="s">
        <v>758</v>
      </c>
    </row>
    <row r="16" spans="1:3" x14ac:dyDescent="0.25">
      <c r="A16" s="1" t="s">
        <v>646</v>
      </c>
      <c r="B16" s="11">
        <v>60</v>
      </c>
      <c r="C16" s="34" t="s">
        <v>758</v>
      </c>
    </row>
    <row r="17" spans="1:3" x14ac:dyDescent="0.25">
      <c r="A17" s="1" t="s">
        <v>647</v>
      </c>
      <c r="B17" s="11">
        <v>30</v>
      </c>
      <c r="C17" s="1" t="s">
        <v>652</v>
      </c>
    </row>
    <row r="18" spans="1:3" x14ac:dyDescent="0.25">
      <c r="A18" s="1" t="s">
        <v>648</v>
      </c>
      <c r="B18" s="11">
        <v>100</v>
      </c>
      <c r="C18" s="1" t="s">
        <v>653</v>
      </c>
    </row>
    <row r="19" spans="1:3" x14ac:dyDescent="0.25">
      <c r="A19" s="1" t="s">
        <v>649</v>
      </c>
      <c r="B19" s="11">
        <v>100</v>
      </c>
      <c r="C19" s="1" t="s">
        <v>653</v>
      </c>
    </row>
    <row r="20" spans="1:3" x14ac:dyDescent="0.25">
      <c r="A20" s="1" t="s">
        <v>650</v>
      </c>
      <c r="B20" s="11">
        <v>100</v>
      </c>
      <c r="C20" s="1" t="s">
        <v>653</v>
      </c>
    </row>
    <row r="21" spans="1:3" x14ac:dyDescent="0.25">
      <c r="A21" s="1" t="s">
        <v>651</v>
      </c>
      <c r="B21" s="11">
        <v>100</v>
      </c>
      <c r="C21" s="1" t="s">
        <v>653</v>
      </c>
    </row>
  </sheetData>
  <phoneticPr fontId="4" type="noConversion"/>
  <conditionalFormatting sqref="A9">
    <cfRule type="duplicateValues" dxfId="9" priority="4"/>
  </conditionalFormatting>
  <conditionalFormatting sqref="A10">
    <cfRule type="duplicateValues" dxfId="8" priority="3"/>
  </conditionalFormatting>
  <conditionalFormatting sqref="A1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A974-DB97-4FEF-B01B-53A0447B3F37}">
  <dimension ref="A1:D322"/>
  <sheetViews>
    <sheetView topLeftCell="A177" workbookViewId="0">
      <selection activeCell="A189" sqref="A189"/>
    </sheetView>
  </sheetViews>
  <sheetFormatPr defaultRowHeight="15" x14ac:dyDescent="0.25"/>
  <cols>
    <col min="1" max="1" width="22.140625" bestFit="1" customWidth="1"/>
    <col min="2" max="2" width="47.42578125" customWidth="1"/>
    <col min="3" max="3" width="22.140625" bestFit="1" customWidth="1"/>
  </cols>
  <sheetData>
    <row r="1" spans="1:4" x14ac:dyDescent="0.25">
      <c r="A1" s="18" t="s">
        <v>175</v>
      </c>
      <c r="B1" s="18" t="s">
        <v>179</v>
      </c>
      <c r="C1" s="30" t="s">
        <v>184</v>
      </c>
      <c r="D1" s="37" t="s">
        <v>812</v>
      </c>
    </row>
    <row r="2" spans="1:4" ht="15.75" x14ac:dyDescent="0.25">
      <c r="A2" s="29" t="s">
        <v>176</v>
      </c>
      <c r="B2" s="27" t="s">
        <v>193</v>
      </c>
      <c r="C2" s="29" t="s">
        <v>194</v>
      </c>
      <c r="D2">
        <v>1</v>
      </c>
    </row>
    <row r="3" spans="1:4" ht="15.75" x14ac:dyDescent="0.25">
      <c r="A3" s="31" t="s">
        <v>177</v>
      </c>
      <c r="B3" s="38" t="s">
        <v>193</v>
      </c>
      <c r="C3" s="31" t="s">
        <v>197</v>
      </c>
      <c r="D3">
        <v>1</v>
      </c>
    </row>
    <row r="4" spans="1:4" ht="15.75" x14ac:dyDescent="0.25">
      <c r="A4" s="21" t="s">
        <v>195</v>
      </c>
      <c r="B4" s="14" t="s">
        <v>193</v>
      </c>
      <c r="C4" s="13" t="s">
        <v>198</v>
      </c>
      <c r="D4">
        <v>1</v>
      </c>
    </row>
    <row r="5" spans="1:4" x14ac:dyDescent="0.25">
      <c r="A5" s="20" t="s">
        <v>177</v>
      </c>
      <c r="B5" s="1" t="s">
        <v>493</v>
      </c>
      <c r="C5" s="1" t="s">
        <v>498</v>
      </c>
      <c r="D5">
        <v>1</v>
      </c>
    </row>
    <row r="6" spans="1:4" x14ac:dyDescent="0.25">
      <c r="A6" s="20" t="s">
        <v>195</v>
      </c>
      <c r="B6" s="1" t="s">
        <v>493</v>
      </c>
      <c r="C6" s="1" t="s">
        <v>499</v>
      </c>
      <c r="D6">
        <v>1</v>
      </c>
    </row>
    <row r="7" spans="1:4" x14ac:dyDescent="0.25">
      <c r="A7" s="21" t="s">
        <v>196</v>
      </c>
      <c r="B7" s="13" t="s">
        <v>493</v>
      </c>
      <c r="C7" s="13" t="s">
        <v>500</v>
      </c>
      <c r="D7">
        <v>1</v>
      </c>
    </row>
    <row r="8" spans="1:4" x14ac:dyDescent="0.25">
      <c r="A8" s="20" t="s">
        <v>176</v>
      </c>
      <c r="B8" s="1" t="s">
        <v>492</v>
      </c>
      <c r="C8" s="1" t="s">
        <v>494</v>
      </c>
      <c r="D8">
        <v>1</v>
      </c>
    </row>
    <row r="9" spans="1:4" x14ac:dyDescent="0.25">
      <c r="A9" s="20" t="s">
        <v>177</v>
      </c>
      <c r="B9" s="1" t="s">
        <v>492</v>
      </c>
      <c r="C9" s="1" t="s">
        <v>495</v>
      </c>
      <c r="D9">
        <v>1</v>
      </c>
    </row>
    <row r="10" spans="1:4" x14ac:dyDescent="0.25">
      <c r="A10" s="20" t="s">
        <v>195</v>
      </c>
      <c r="B10" s="1" t="s">
        <v>492</v>
      </c>
      <c r="C10" s="1" t="s">
        <v>496</v>
      </c>
      <c r="D10">
        <v>1</v>
      </c>
    </row>
    <row r="11" spans="1:4" x14ac:dyDescent="0.25">
      <c r="A11" s="21" t="s">
        <v>196</v>
      </c>
      <c r="B11" s="13" t="s">
        <v>492</v>
      </c>
      <c r="C11" s="13" t="s">
        <v>497</v>
      </c>
      <c r="D11">
        <v>1</v>
      </c>
    </row>
    <row r="12" spans="1:4" x14ac:dyDescent="0.25">
      <c r="A12" s="20" t="s">
        <v>177</v>
      </c>
      <c r="B12" s="1" t="s">
        <v>413</v>
      </c>
      <c r="C12" s="1" t="s">
        <v>501</v>
      </c>
      <c r="D12">
        <v>1</v>
      </c>
    </row>
    <row r="13" spans="1:4" x14ac:dyDescent="0.25">
      <c r="A13" s="20" t="s">
        <v>177</v>
      </c>
      <c r="B13" s="1" t="s">
        <v>414</v>
      </c>
      <c r="C13" s="1" t="s">
        <v>502</v>
      </c>
      <c r="D13">
        <v>1</v>
      </c>
    </row>
    <row r="14" spans="1:4" x14ac:dyDescent="0.25">
      <c r="A14" s="20" t="s">
        <v>177</v>
      </c>
      <c r="B14" s="1" t="s">
        <v>415</v>
      </c>
      <c r="C14" s="1" t="s">
        <v>503</v>
      </c>
      <c r="D14">
        <v>1</v>
      </c>
    </row>
    <row r="15" spans="1:4" x14ac:dyDescent="0.25">
      <c r="A15" s="20" t="s">
        <v>177</v>
      </c>
      <c r="B15" s="1" t="s">
        <v>416</v>
      </c>
      <c r="C15" s="1" t="s">
        <v>504</v>
      </c>
      <c r="D15">
        <v>1</v>
      </c>
    </row>
    <row r="16" spans="1:4" x14ac:dyDescent="0.25">
      <c r="A16" s="21" t="s">
        <v>177</v>
      </c>
      <c r="B16" s="13" t="s">
        <v>51</v>
      </c>
      <c r="C16" s="13" t="s">
        <v>505</v>
      </c>
      <c r="D16">
        <v>1</v>
      </c>
    </row>
    <row r="17" spans="1:4" ht="15.75" x14ac:dyDescent="0.25">
      <c r="A17" s="20" t="s">
        <v>195</v>
      </c>
      <c r="B17" s="12" t="s">
        <v>413</v>
      </c>
      <c r="C17" s="1" t="s">
        <v>418</v>
      </c>
      <c r="D17">
        <v>1</v>
      </c>
    </row>
    <row r="18" spans="1:4" ht="15.75" x14ac:dyDescent="0.25">
      <c r="A18" s="20" t="s">
        <v>195</v>
      </c>
      <c r="B18" s="12" t="s">
        <v>414</v>
      </c>
      <c r="C18" s="1" t="s">
        <v>419</v>
      </c>
      <c r="D18">
        <v>1</v>
      </c>
    </row>
    <row r="19" spans="1:4" ht="15.75" x14ac:dyDescent="0.25">
      <c r="A19" s="20" t="s">
        <v>195</v>
      </c>
      <c r="B19" s="12" t="s">
        <v>415</v>
      </c>
      <c r="C19" s="1" t="s">
        <v>420</v>
      </c>
      <c r="D19">
        <v>1</v>
      </c>
    </row>
    <row r="20" spans="1:4" ht="15.75" x14ac:dyDescent="0.25">
      <c r="A20" s="20" t="s">
        <v>195</v>
      </c>
      <c r="B20" s="12" t="s">
        <v>416</v>
      </c>
      <c r="C20" s="1" t="s">
        <v>421</v>
      </c>
      <c r="D20">
        <v>1</v>
      </c>
    </row>
    <row r="21" spans="1:4" ht="15.75" x14ac:dyDescent="0.25">
      <c r="A21" s="20" t="s">
        <v>195</v>
      </c>
      <c r="B21" s="12" t="s">
        <v>417</v>
      </c>
      <c r="C21" s="1" t="s">
        <v>428</v>
      </c>
      <c r="D21">
        <v>1</v>
      </c>
    </row>
    <row r="22" spans="1:4" ht="15.75" x14ac:dyDescent="0.25">
      <c r="A22" s="21" t="s">
        <v>195</v>
      </c>
      <c r="B22" s="14" t="s">
        <v>51</v>
      </c>
      <c r="C22" s="13" t="s">
        <v>422</v>
      </c>
      <c r="D22">
        <v>1</v>
      </c>
    </row>
    <row r="23" spans="1:4" ht="15.75" x14ac:dyDescent="0.25">
      <c r="A23" s="20" t="s">
        <v>196</v>
      </c>
      <c r="B23" s="12" t="s">
        <v>193</v>
      </c>
      <c r="C23" s="1" t="s">
        <v>199</v>
      </c>
      <c r="D23">
        <v>1</v>
      </c>
    </row>
    <row r="24" spans="1:4" ht="15.75" x14ac:dyDescent="0.25">
      <c r="A24" s="20" t="s">
        <v>196</v>
      </c>
      <c r="B24" s="12" t="s">
        <v>413</v>
      </c>
      <c r="C24" s="24" t="s">
        <v>423</v>
      </c>
      <c r="D24">
        <v>1</v>
      </c>
    </row>
    <row r="25" spans="1:4" ht="15.75" x14ac:dyDescent="0.25">
      <c r="A25" s="20" t="s">
        <v>196</v>
      </c>
      <c r="B25" s="12" t="s">
        <v>414</v>
      </c>
      <c r="C25" s="24" t="s">
        <v>424</v>
      </c>
      <c r="D25">
        <v>1</v>
      </c>
    </row>
    <row r="26" spans="1:4" ht="15.75" x14ac:dyDescent="0.25">
      <c r="A26" s="20" t="s">
        <v>196</v>
      </c>
      <c r="B26" s="12" t="s">
        <v>415</v>
      </c>
      <c r="C26" s="24" t="s">
        <v>425</v>
      </c>
      <c r="D26">
        <v>1</v>
      </c>
    </row>
    <row r="27" spans="1:4" ht="15.75" x14ac:dyDescent="0.25">
      <c r="A27" s="20" t="s">
        <v>196</v>
      </c>
      <c r="B27" s="12" t="s">
        <v>416</v>
      </c>
      <c r="C27" s="24" t="s">
        <v>426</v>
      </c>
      <c r="D27">
        <v>1</v>
      </c>
    </row>
    <row r="28" spans="1:4" ht="15.75" x14ac:dyDescent="0.25">
      <c r="A28" s="20" t="s">
        <v>196</v>
      </c>
      <c r="B28" s="12" t="s">
        <v>417</v>
      </c>
      <c r="C28" s="24" t="s">
        <v>429</v>
      </c>
      <c r="D28">
        <v>1</v>
      </c>
    </row>
    <row r="29" spans="1:4" ht="15.75" x14ac:dyDescent="0.25">
      <c r="A29" s="20" t="s">
        <v>196</v>
      </c>
      <c r="B29" s="12" t="s">
        <v>51</v>
      </c>
      <c r="C29" s="24" t="s">
        <v>427</v>
      </c>
      <c r="D29">
        <v>1</v>
      </c>
    </row>
    <row r="30" spans="1:4" ht="15.75" x14ac:dyDescent="0.25">
      <c r="A30" s="19" t="s">
        <v>178</v>
      </c>
      <c r="B30" s="27" t="s">
        <v>39</v>
      </c>
      <c r="C30" s="29" t="s">
        <v>186</v>
      </c>
      <c r="D30">
        <v>1</v>
      </c>
    </row>
    <row r="31" spans="1:4" ht="15.75" x14ac:dyDescent="0.25">
      <c r="A31" s="20" t="s">
        <v>178</v>
      </c>
      <c r="B31" s="28" t="s">
        <v>180</v>
      </c>
      <c r="C31" s="24" t="s">
        <v>187</v>
      </c>
      <c r="D31">
        <v>1</v>
      </c>
    </row>
    <row r="32" spans="1:4" ht="15.75" x14ac:dyDescent="0.25">
      <c r="A32" s="20" t="s">
        <v>178</v>
      </c>
      <c r="B32" s="28" t="s">
        <v>181</v>
      </c>
      <c r="C32" s="24" t="s">
        <v>188</v>
      </c>
      <c r="D32">
        <v>1</v>
      </c>
    </row>
    <row r="33" spans="1:4" ht="15.75" x14ac:dyDescent="0.25">
      <c r="A33" s="20" t="s">
        <v>178</v>
      </c>
      <c r="B33" s="28" t="s">
        <v>182</v>
      </c>
      <c r="C33" s="24" t="s">
        <v>189</v>
      </c>
      <c r="D33">
        <v>1</v>
      </c>
    </row>
    <row r="34" spans="1:4" ht="15.75" x14ac:dyDescent="0.25">
      <c r="A34" s="19" t="s">
        <v>200</v>
      </c>
      <c r="B34" s="17" t="s">
        <v>39</v>
      </c>
      <c r="C34" s="16" t="s">
        <v>202</v>
      </c>
      <c r="D34">
        <v>1</v>
      </c>
    </row>
    <row r="35" spans="1:4" ht="15.75" x14ac:dyDescent="0.25">
      <c r="A35" s="20" t="s">
        <v>200</v>
      </c>
      <c r="B35" s="12" t="s">
        <v>180</v>
      </c>
      <c r="C35" s="1" t="s">
        <v>203</v>
      </c>
      <c r="D35">
        <v>1</v>
      </c>
    </row>
    <row r="36" spans="1:4" ht="15.75" x14ac:dyDescent="0.25">
      <c r="A36" s="20" t="s">
        <v>200</v>
      </c>
      <c r="B36" s="12" t="s">
        <v>181</v>
      </c>
      <c r="C36" s="1" t="s">
        <v>204</v>
      </c>
      <c r="D36">
        <v>1</v>
      </c>
    </row>
    <row r="37" spans="1:4" ht="15.75" x14ac:dyDescent="0.25">
      <c r="A37" s="20" t="s">
        <v>200</v>
      </c>
      <c r="B37" s="12" t="s">
        <v>182</v>
      </c>
      <c r="C37" s="1" t="s">
        <v>205</v>
      </c>
      <c r="D37">
        <v>1</v>
      </c>
    </row>
    <row r="38" spans="1:4" ht="15.75" x14ac:dyDescent="0.25">
      <c r="A38" s="20" t="s">
        <v>200</v>
      </c>
      <c r="B38" s="12" t="s">
        <v>157</v>
      </c>
      <c r="C38" s="1" t="s">
        <v>206</v>
      </c>
      <c r="D38">
        <v>1</v>
      </c>
    </row>
    <row r="39" spans="1:4" ht="15.75" x14ac:dyDescent="0.25">
      <c r="A39" s="20" t="s">
        <v>200</v>
      </c>
      <c r="B39" s="12" t="s">
        <v>158</v>
      </c>
      <c r="C39" s="1" t="s">
        <v>207</v>
      </c>
      <c r="D39">
        <v>1</v>
      </c>
    </row>
    <row r="40" spans="1:4" ht="15.75" x14ac:dyDescent="0.25">
      <c r="A40" s="21" t="s">
        <v>200</v>
      </c>
      <c r="B40" s="14" t="s">
        <v>159</v>
      </c>
      <c r="C40" s="13" t="s">
        <v>208</v>
      </c>
      <c r="D40">
        <v>1</v>
      </c>
    </row>
    <row r="41" spans="1:4" ht="15.75" x14ac:dyDescent="0.25">
      <c r="A41" s="20" t="s">
        <v>209</v>
      </c>
      <c r="B41" s="17" t="s">
        <v>39</v>
      </c>
      <c r="C41" s="1" t="s">
        <v>211</v>
      </c>
      <c r="D41">
        <v>1</v>
      </c>
    </row>
    <row r="42" spans="1:4" ht="15.75" x14ac:dyDescent="0.25">
      <c r="A42" s="20" t="s">
        <v>209</v>
      </c>
      <c r="B42" s="12" t="s">
        <v>180</v>
      </c>
      <c r="C42" s="1" t="s">
        <v>212</v>
      </c>
      <c r="D42">
        <v>1</v>
      </c>
    </row>
    <row r="43" spans="1:4" ht="15.75" x14ac:dyDescent="0.25">
      <c r="A43" s="20" t="s">
        <v>209</v>
      </c>
      <c r="B43" s="12" t="s">
        <v>181</v>
      </c>
      <c r="C43" s="1" t="s">
        <v>213</v>
      </c>
      <c r="D43">
        <v>1</v>
      </c>
    </row>
    <row r="44" spans="1:4" ht="15.75" x14ac:dyDescent="0.25">
      <c r="A44" s="20" t="s">
        <v>209</v>
      </c>
      <c r="B44" s="12" t="s">
        <v>182</v>
      </c>
      <c r="C44" s="1" t="s">
        <v>214</v>
      </c>
      <c r="D44">
        <v>1</v>
      </c>
    </row>
    <row r="45" spans="1:4" ht="15.75" x14ac:dyDescent="0.25">
      <c r="A45" s="20" t="s">
        <v>209</v>
      </c>
      <c r="B45" s="12" t="s">
        <v>157</v>
      </c>
      <c r="C45" s="1" t="s">
        <v>216</v>
      </c>
      <c r="D45">
        <v>1</v>
      </c>
    </row>
    <row r="46" spans="1:4" ht="15.75" x14ac:dyDescent="0.25">
      <c r="A46" s="20" t="s">
        <v>209</v>
      </c>
      <c r="B46" s="12" t="s">
        <v>158</v>
      </c>
      <c r="C46" s="1" t="s">
        <v>215</v>
      </c>
      <c r="D46">
        <v>1</v>
      </c>
    </row>
    <row r="47" spans="1:4" ht="15.75" x14ac:dyDescent="0.25">
      <c r="A47" s="21" t="s">
        <v>209</v>
      </c>
      <c r="B47" s="14" t="s">
        <v>159</v>
      </c>
      <c r="C47" s="13" t="s">
        <v>217</v>
      </c>
      <c r="D47">
        <v>1</v>
      </c>
    </row>
    <row r="48" spans="1:4" ht="15.75" x14ac:dyDescent="0.25">
      <c r="A48" s="20" t="s">
        <v>218</v>
      </c>
      <c r="B48" s="17" t="s">
        <v>39</v>
      </c>
      <c r="C48" s="1" t="s">
        <v>219</v>
      </c>
      <c r="D48">
        <v>1</v>
      </c>
    </row>
    <row r="49" spans="1:4" ht="15.75" x14ac:dyDescent="0.25">
      <c r="A49" s="20" t="s">
        <v>218</v>
      </c>
      <c r="B49" s="12" t="s">
        <v>180</v>
      </c>
      <c r="C49" s="1" t="s">
        <v>220</v>
      </c>
      <c r="D49">
        <v>1</v>
      </c>
    </row>
    <row r="50" spans="1:4" ht="15.75" x14ac:dyDescent="0.25">
      <c r="A50" s="20" t="s">
        <v>218</v>
      </c>
      <c r="B50" s="12" t="s">
        <v>181</v>
      </c>
      <c r="C50" s="1" t="s">
        <v>221</v>
      </c>
      <c r="D50">
        <v>1</v>
      </c>
    </row>
    <row r="51" spans="1:4" ht="15.75" x14ac:dyDescent="0.25">
      <c r="A51" s="20" t="s">
        <v>218</v>
      </c>
      <c r="B51" s="12" t="s">
        <v>182</v>
      </c>
      <c r="C51" s="1" t="s">
        <v>222</v>
      </c>
      <c r="D51">
        <v>1</v>
      </c>
    </row>
    <row r="52" spans="1:4" ht="15.75" x14ac:dyDescent="0.25">
      <c r="A52" s="20" t="s">
        <v>218</v>
      </c>
      <c r="B52" s="12" t="s">
        <v>157</v>
      </c>
      <c r="C52" s="1" t="s">
        <v>224</v>
      </c>
      <c r="D52">
        <v>1</v>
      </c>
    </row>
    <row r="53" spans="1:4" ht="15.75" x14ac:dyDescent="0.25">
      <c r="A53" s="20" t="s">
        <v>218</v>
      </c>
      <c r="B53" s="12" t="s">
        <v>158</v>
      </c>
      <c r="C53" s="1" t="s">
        <v>223</v>
      </c>
      <c r="D53">
        <v>1</v>
      </c>
    </row>
    <row r="54" spans="1:4" ht="15.75" x14ac:dyDescent="0.25">
      <c r="A54" s="21" t="s">
        <v>218</v>
      </c>
      <c r="B54" s="14" t="s">
        <v>159</v>
      </c>
      <c r="C54" s="13" t="s">
        <v>225</v>
      </c>
      <c r="D54">
        <v>1</v>
      </c>
    </row>
    <row r="55" spans="1:4" ht="15.75" x14ac:dyDescent="0.25">
      <c r="A55" s="20" t="s">
        <v>183</v>
      </c>
      <c r="B55" s="12" t="s">
        <v>164</v>
      </c>
      <c r="C55" s="1" t="s">
        <v>228</v>
      </c>
      <c r="D55">
        <v>1</v>
      </c>
    </row>
    <row r="56" spans="1:4" ht="15.75" x14ac:dyDescent="0.25">
      <c r="A56" s="20" t="s">
        <v>183</v>
      </c>
      <c r="B56" s="12" t="s">
        <v>166</v>
      </c>
      <c r="C56" s="1" t="s">
        <v>229</v>
      </c>
      <c r="D56">
        <v>1</v>
      </c>
    </row>
    <row r="57" spans="1:4" ht="15.75" x14ac:dyDescent="0.25">
      <c r="A57" s="20" t="s">
        <v>183</v>
      </c>
      <c r="B57" s="12" t="s">
        <v>167</v>
      </c>
      <c r="C57" s="1" t="s">
        <v>230</v>
      </c>
      <c r="D57">
        <v>1</v>
      </c>
    </row>
    <row r="58" spans="1:4" ht="15.75" x14ac:dyDescent="0.25">
      <c r="A58" s="20" t="s">
        <v>183</v>
      </c>
      <c r="B58" s="12" t="s">
        <v>168</v>
      </c>
      <c r="C58" s="1" t="s">
        <v>231</v>
      </c>
      <c r="D58">
        <v>1</v>
      </c>
    </row>
    <row r="59" spans="1:4" ht="15.75" x14ac:dyDescent="0.25">
      <c r="A59" s="20" t="s">
        <v>183</v>
      </c>
      <c r="B59" s="12" t="s">
        <v>169</v>
      </c>
      <c r="C59" s="1" t="s">
        <v>232</v>
      </c>
      <c r="D59">
        <v>1</v>
      </c>
    </row>
    <row r="60" spans="1:4" ht="15.75" x14ac:dyDescent="0.25">
      <c r="A60" s="21" t="s">
        <v>183</v>
      </c>
      <c r="B60" s="14" t="s">
        <v>171</v>
      </c>
      <c r="C60" s="13" t="s">
        <v>233</v>
      </c>
      <c r="D60">
        <v>1</v>
      </c>
    </row>
    <row r="61" spans="1:4" ht="15.75" x14ac:dyDescent="0.25">
      <c r="A61" s="20" t="s">
        <v>201</v>
      </c>
      <c r="B61" s="12" t="s">
        <v>164</v>
      </c>
      <c r="C61" s="1" t="s">
        <v>237</v>
      </c>
      <c r="D61">
        <v>1</v>
      </c>
    </row>
    <row r="62" spans="1:4" ht="15.75" x14ac:dyDescent="0.25">
      <c r="A62" s="20" t="s">
        <v>201</v>
      </c>
      <c r="B62" s="12" t="s">
        <v>166</v>
      </c>
      <c r="C62" s="1" t="s">
        <v>238</v>
      </c>
      <c r="D62">
        <v>1</v>
      </c>
    </row>
    <row r="63" spans="1:4" ht="15.75" x14ac:dyDescent="0.25">
      <c r="A63" s="20" t="s">
        <v>201</v>
      </c>
      <c r="B63" s="12" t="s">
        <v>167</v>
      </c>
      <c r="C63" s="1" t="s">
        <v>239</v>
      </c>
      <c r="D63">
        <v>1</v>
      </c>
    </row>
    <row r="64" spans="1:4" ht="15.75" x14ac:dyDescent="0.25">
      <c r="A64" s="20" t="s">
        <v>201</v>
      </c>
      <c r="B64" s="12" t="s">
        <v>168</v>
      </c>
      <c r="C64" s="1" t="s">
        <v>240</v>
      </c>
      <c r="D64">
        <v>1</v>
      </c>
    </row>
    <row r="65" spans="1:4" ht="15.75" x14ac:dyDescent="0.25">
      <c r="A65" s="20" t="s">
        <v>201</v>
      </c>
      <c r="B65" s="12" t="s">
        <v>169</v>
      </c>
      <c r="C65" s="1" t="s">
        <v>241</v>
      </c>
      <c r="D65">
        <v>1</v>
      </c>
    </row>
    <row r="66" spans="1:4" ht="15.75" x14ac:dyDescent="0.25">
      <c r="A66" s="20" t="s">
        <v>201</v>
      </c>
      <c r="B66" s="12" t="s">
        <v>172</v>
      </c>
      <c r="C66" s="1" t="s">
        <v>245</v>
      </c>
      <c r="D66">
        <v>1</v>
      </c>
    </row>
    <row r="67" spans="1:4" ht="15.75" x14ac:dyDescent="0.25">
      <c r="A67" s="20" t="s">
        <v>201</v>
      </c>
      <c r="B67" s="12" t="s">
        <v>173</v>
      </c>
      <c r="C67" s="1" t="s">
        <v>243</v>
      </c>
      <c r="D67">
        <v>1</v>
      </c>
    </row>
    <row r="68" spans="1:4" ht="15.75" x14ac:dyDescent="0.25">
      <c r="A68" s="20" t="s">
        <v>201</v>
      </c>
      <c r="B68" s="12" t="s">
        <v>174</v>
      </c>
      <c r="C68" s="1" t="s">
        <v>246</v>
      </c>
      <c r="D68">
        <v>1</v>
      </c>
    </row>
    <row r="69" spans="1:4" ht="15.75" x14ac:dyDescent="0.25">
      <c r="A69" s="20" t="s">
        <v>201</v>
      </c>
      <c r="B69" s="12" t="s">
        <v>234</v>
      </c>
      <c r="C69" s="1" t="s">
        <v>244</v>
      </c>
      <c r="D69">
        <v>1</v>
      </c>
    </row>
    <row r="70" spans="1:4" ht="15.75" x14ac:dyDescent="0.25">
      <c r="A70" s="20" t="s">
        <v>201</v>
      </c>
      <c r="B70" s="12" t="s">
        <v>171</v>
      </c>
      <c r="C70" s="1" t="s">
        <v>242</v>
      </c>
      <c r="D70">
        <v>1</v>
      </c>
    </row>
    <row r="71" spans="1:4" ht="15.75" x14ac:dyDescent="0.25">
      <c r="A71" s="20" t="s">
        <v>201</v>
      </c>
      <c r="B71" s="12" t="s">
        <v>235</v>
      </c>
      <c r="C71" s="1" t="s">
        <v>247</v>
      </c>
      <c r="D71">
        <v>1</v>
      </c>
    </row>
    <row r="72" spans="1:4" ht="15.75" x14ac:dyDescent="0.25">
      <c r="A72" s="20" t="s">
        <v>201</v>
      </c>
      <c r="B72" s="14" t="s">
        <v>236</v>
      </c>
      <c r="C72" s="13" t="s">
        <v>248</v>
      </c>
      <c r="D72">
        <v>1</v>
      </c>
    </row>
    <row r="73" spans="1:4" ht="15.75" x14ac:dyDescent="0.25">
      <c r="A73" s="19" t="s">
        <v>210</v>
      </c>
      <c r="B73" s="12" t="s">
        <v>164</v>
      </c>
      <c r="C73" s="1" t="s">
        <v>268</v>
      </c>
      <c r="D73">
        <v>1</v>
      </c>
    </row>
    <row r="74" spans="1:4" ht="15.75" x14ac:dyDescent="0.25">
      <c r="A74" s="20" t="s">
        <v>210</v>
      </c>
      <c r="B74" s="12" t="s">
        <v>166</v>
      </c>
      <c r="C74" s="1" t="s">
        <v>269</v>
      </c>
      <c r="D74">
        <v>1</v>
      </c>
    </row>
    <row r="75" spans="1:4" ht="15.75" x14ac:dyDescent="0.25">
      <c r="A75" s="20" t="s">
        <v>210</v>
      </c>
      <c r="B75" s="12" t="s">
        <v>167</v>
      </c>
      <c r="C75" s="1" t="s">
        <v>270</v>
      </c>
      <c r="D75">
        <v>1</v>
      </c>
    </row>
    <row r="76" spans="1:4" ht="15.75" x14ac:dyDescent="0.25">
      <c r="A76" s="20" t="s">
        <v>210</v>
      </c>
      <c r="B76" s="12" t="s">
        <v>168</v>
      </c>
      <c r="C76" s="1" t="s">
        <v>271</v>
      </c>
      <c r="D76">
        <v>1</v>
      </c>
    </row>
    <row r="77" spans="1:4" ht="15.75" x14ac:dyDescent="0.25">
      <c r="A77" s="20" t="s">
        <v>210</v>
      </c>
      <c r="B77" s="12" t="s">
        <v>169</v>
      </c>
      <c r="C77" s="1" t="s">
        <v>272</v>
      </c>
      <c r="D77">
        <v>1</v>
      </c>
    </row>
    <row r="78" spans="1:4" ht="15.75" x14ac:dyDescent="0.25">
      <c r="A78" s="20" t="s">
        <v>210</v>
      </c>
      <c r="B78" s="12" t="s">
        <v>172</v>
      </c>
      <c r="C78" s="1" t="s">
        <v>273</v>
      </c>
      <c r="D78">
        <v>1</v>
      </c>
    </row>
    <row r="79" spans="1:4" ht="15.75" x14ac:dyDescent="0.25">
      <c r="A79" s="20" t="s">
        <v>210</v>
      </c>
      <c r="B79" s="12" t="s">
        <v>173</v>
      </c>
      <c r="C79" s="1" t="s">
        <v>274</v>
      </c>
      <c r="D79">
        <v>1</v>
      </c>
    </row>
    <row r="80" spans="1:4" ht="15.75" x14ac:dyDescent="0.25">
      <c r="A80" s="20" t="s">
        <v>210</v>
      </c>
      <c r="B80" s="12" t="s">
        <v>174</v>
      </c>
      <c r="C80" s="1" t="s">
        <v>275</v>
      </c>
      <c r="D80">
        <v>1</v>
      </c>
    </row>
    <row r="81" spans="1:4" ht="15.75" x14ac:dyDescent="0.25">
      <c r="A81" s="20" t="s">
        <v>210</v>
      </c>
      <c r="B81" s="12" t="s">
        <v>253</v>
      </c>
      <c r="C81" s="1" t="s">
        <v>276</v>
      </c>
      <c r="D81">
        <v>1</v>
      </c>
    </row>
    <row r="82" spans="1:4" ht="15.75" x14ac:dyDescent="0.25">
      <c r="A82" s="20" t="s">
        <v>210</v>
      </c>
      <c r="B82" s="12" t="s">
        <v>234</v>
      </c>
      <c r="C82" s="1" t="s">
        <v>277</v>
      </c>
      <c r="D82">
        <v>1</v>
      </c>
    </row>
    <row r="83" spans="1:4" ht="15.75" x14ac:dyDescent="0.25">
      <c r="A83" s="20" t="s">
        <v>210</v>
      </c>
      <c r="B83" s="12" t="s">
        <v>171</v>
      </c>
      <c r="C83" s="1" t="s">
        <v>278</v>
      </c>
      <c r="D83">
        <v>1</v>
      </c>
    </row>
    <row r="84" spans="1:4" ht="15.75" x14ac:dyDescent="0.25">
      <c r="A84" s="20" t="s">
        <v>210</v>
      </c>
      <c r="B84" s="12" t="s">
        <v>235</v>
      </c>
      <c r="C84" s="1" t="s">
        <v>279</v>
      </c>
      <c r="D84">
        <v>1</v>
      </c>
    </row>
    <row r="85" spans="1:4" ht="15.75" x14ac:dyDescent="0.25">
      <c r="A85" s="21" t="s">
        <v>210</v>
      </c>
      <c r="B85" s="14" t="s">
        <v>236</v>
      </c>
      <c r="C85" s="13" t="s">
        <v>280</v>
      </c>
      <c r="D85">
        <v>1</v>
      </c>
    </row>
    <row r="86" spans="1:4" ht="15.75" x14ac:dyDescent="0.25">
      <c r="A86" s="20" t="s">
        <v>249</v>
      </c>
      <c r="B86" s="12" t="s">
        <v>164</v>
      </c>
      <c r="C86" s="1" t="s">
        <v>254</v>
      </c>
      <c r="D86">
        <v>1</v>
      </c>
    </row>
    <row r="87" spans="1:4" ht="15.75" x14ac:dyDescent="0.25">
      <c r="A87" s="20" t="s">
        <v>249</v>
      </c>
      <c r="B87" s="12" t="s">
        <v>166</v>
      </c>
      <c r="C87" s="1" t="s">
        <v>255</v>
      </c>
      <c r="D87">
        <v>1</v>
      </c>
    </row>
    <row r="88" spans="1:4" ht="15.75" x14ac:dyDescent="0.25">
      <c r="A88" s="20" t="s">
        <v>249</v>
      </c>
      <c r="B88" s="12" t="s">
        <v>167</v>
      </c>
      <c r="C88" s="1" t="s">
        <v>256</v>
      </c>
      <c r="D88">
        <v>1</v>
      </c>
    </row>
    <row r="89" spans="1:4" ht="15.75" x14ac:dyDescent="0.25">
      <c r="A89" s="20" t="s">
        <v>249</v>
      </c>
      <c r="B89" s="12" t="s">
        <v>168</v>
      </c>
      <c r="C89" s="1" t="s">
        <v>257</v>
      </c>
      <c r="D89">
        <v>1</v>
      </c>
    </row>
    <row r="90" spans="1:4" ht="15.75" x14ac:dyDescent="0.25">
      <c r="A90" s="20" t="s">
        <v>249</v>
      </c>
      <c r="B90" s="12" t="s">
        <v>169</v>
      </c>
      <c r="C90" s="1" t="s">
        <v>258</v>
      </c>
      <c r="D90">
        <v>1</v>
      </c>
    </row>
    <row r="91" spans="1:4" ht="15.75" x14ac:dyDescent="0.25">
      <c r="A91" s="20" t="s">
        <v>249</v>
      </c>
      <c r="B91" s="12" t="s">
        <v>172</v>
      </c>
      <c r="C91" s="1" t="s">
        <v>263</v>
      </c>
      <c r="D91">
        <v>1</v>
      </c>
    </row>
    <row r="92" spans="1:4" ht="15.75" x14ac:dyDescent="0.25">
      <c r="A92" s="20" t="s">
        <v>249</v>
      </c>
      <c r="B92" s="12" t="s">
        <v>173</v>
      </c>
      <c r="C92" s="1" t="s">
        <v>259</v>
      </c>
      <c r="D92">
        <v>1</v>
      </c>
    </row>
    <row r="93" spans="1:4" ht="15.75" x14ac:dyDescent="0.25">
      <c r="A93" s="20" t="s">
        <v>249</v>
      </c>
      <c r="B93" s="12" t="s">
        <v>174</v>
      </c>
      <c r="C93" s="1" t="s">
        <v>264</v>
      </c>
      <c r="D93">
        <v>1</v>
      </c>
    </row>
    <row r="94" spans="1:4" ht="15.75" x14ac:dyDescent="0.25">
      <c r="A94" s="20" t="s">
        <v>249</v>
      </c>
      <c r="B94" s="12" t="s">
        <v>253</v>
      </c>
      <c r="C94" s="1" t="s">
        <v>260</v>
      </c>
      <c r="D94">
        <v>1</v>
      </c>
    </row>
    <row r="95" spans="1:4" ht="15.75" x14ac:dyDescent="0.25">
      <c r="A95" s="20" t="s">
        <v>249</v>
      </c>
      <c r="B95" s="12" t="s">
        <v>234</v>
      </c>
      <c r="C95" s="1" t="s">
        <v>261</v>
      </c>
      <c r="D95">
        <v>1</v>
      </c>
    </row>
    <row r="96" spans="1:4" ht="15.75" x14ac:dyDescent="0.25">
      <c r="A96" s="20" t="s">
        <v>249</v>
      </c>
      <c r="B96" s="12" t="s">
        <v>171</v>
      </c>
      <c r="C96" s="1" t="s">
        <v>262</v>
      </c>
      <c r="D96">
        <v>1</v>
      </c>
    </row>
    <row r="97" spans="1:4" ht="15.75" x14ac:dyDescent="0.25">
      <c r="A97" s="20" t="s">
        <v>249</v>
      </c>
      <c r="B97" s="12" t="s">
        <v>235</v>
      </c>
      <c r="C97" s="1" t="s">
        <v>265</v>
      </c>
      <c r="D97">
        <v>1</v>
      </c>
    </row>
    <row r="98" spans="1:4" ht="15.75" x14ac:dyDescent="0.25">
      <c r="A98" s="21" t="s">
        <v>249</v>
      </c>
      <c r="B98" s="14" t="s">
        <v>236</v>
      </c>
      <c r="C98" s="13" t="s">
        <v>266</v>
      </c>
      <c r="D98">
        <v>1</v>
      </c>
    </row>
    <row r="99" spans="1:4" x14ac:dyDescent="0.25">
      <c r="A99" s="20" t="s">
        <v>355</v>
      </c>
      <c r="B99" s="1" t="s">
        <v>358</v>
      </c>
      <c r="C99" s="1" t="s">
        <v>365</v>
      </c>
      <c r="D99">
        <v>1</v>
      </c>
    </row>
    <row r="100" spans="1:4" x14ac:dyDescent="0.25">
      <c r="A100" s="20" t="s">
        <v>355</v>
      </c>
      <c r="B100" s="1" t="s">
        <v>359</v>
      </c>
      <c r="C100" s="1" t="s">
        <v>366</v>
      </c>
      <c r="D100">
        <v>1</v>
      </c>
    </row>
    <row r="101" spans="1:4" x14ac:dyDescent="0.25">
      <c r="A101" s="20" t="s">
        <v>355</v>
      </c>
      <c r="B101" s="1" t="s">
        <v>360</v>
      </c>
      <c r="C101" s="1" t="s">
        <v>370</v>
      </c>
      <c r="D101">
        <v>1</v>
      </c>
    </row>
    <row r="102" spans="1:4" x14ac:dyDescent="0.25">
      <c r="A102" s="20" t="s">
        <v>355</v>
      </c>
      <c r="B102" s="1" t="s">
        <v>361</v>
      </c>
      <c r="C102" s="1" t="s">
        <v>367</v>
      </c>
      <c r="D102">
        <v>1</v>
      </c>
    </row>
    <row r="103" spans="1:4" x14ac:dyDescent="0.25">
      <c r="A103" s="20" t="s">
        <v>355</v>
      </c>
      <c r="B103" s="1" t="s">
        <v>362</v>
      </c>
      <c r="C103" s="1" t="s">
        <v>368</v>
      </c>
      <c r="D103">
        <v>1</v>
      </c>
    </row>
    <row r="104" spans="1:4" x14ac:dyDescent="0.25">
      <c r="A104" s="20" t="s">
        <v>355</v>
      </c>
      <c r="B104" s="1" t="s">
        <v>363</v>
      </c>
      <c r="C104" s="1" t="s">
        <v>369</v>
      </c>
      <c r="D104">
        <v>1</v>
      </c>
    </row>
    <row r="105" spans="1:4" x14ac:dyDescent="0.25">
      <c r="A105" s="21" t="s">
        <v>355</v>
      </c>
      <c r="B105" s="13" t="s">
        <v>364</v>
      </c>
      <c r="C105" s="13" t="s">
        <v>371</v>
      </c>
      <c r="D105">
        <v>1</v>
      </c>
    </row>
    <row r="106" spans="1:4" x14ac:dyDescent="0.25">
      <c r="A106" s="20" t="s">
        <v>356</v>
      </c>
      <c r="B106" s="1" t="s">
        <v>358</v>
      </c>
      <c r="C106" s="1" t="s">
        <v>381</v>
      </c>
      <c r="D106">
        <v>1</v>
      </c>
    </row>
    <row r="107" spans="1:4" x14ac:dyDescent="0.25">
      <c r="A107" s="20" t="s">
        <v>356</v>
      </c>
      <c r="B107" s="1" t="s">
        <v>359</v>
      </c>
      <c r="C107" s="1" t="s">
        <v>382</v>
      </c>
      <c r="D107">
        <v>1</v>
      </c>
    </row>
    <row r="108" spans="1:4" x14ac:dyDescent="0.25">
      <c r="A108" s="20" t="s">
        <v>356</v>
      </c>
      <c r="B108" s="1" t="s">
        <v>360</v>
      </c>
      <c r="C108" s="1" t="s">
        <v>401</v>
      </c>
      <c r="D108">
        <v>1</v>
      </c>
    </row>
    <row r="109" spans="1:4" x14ac:dyDescent="0.25">
      <c r="A109" s="20" t="s">
        <v>356</v>
      </c>
      <c r="B109" s="1" t="s">
        <v>361</v>
      </c>
      <c r="C109" s="1" t="s">
        <v>383</v>
      </c>
      <c r="D109">
        <v>1</v>
      </c>
    </row>
    <row r="110" spans="1:4" x14ac:dyDescent="0.25">
      <c r="A110" s="20" t="s">
        <v>356</v>
      </c>
      <c r="B110" s="1" t="s">
        <v>373</v>
      </c>
      <c r="C110" s="1" t="s">
        <v>384</v>
      </c>
      <c r="D110">
        <v>1</v>
      </c>
    </row>
    <row r="111" spans="1:4" x14ac:dyDescent="0.25">
      <c r="A111" s="20" t="s">
        <v>356</v>
      </c>
      <c r="B111" s="1" t="s">
        <v>374</v>
      </c>
      <c r="C111" s="1" t="s">
        <v>402</v>
      </c>
      <c r="D111">
        <v>1</v>
      </c>
    </row>
    <row r="112" spans="1:4" x14ac:dyDescent="0.25">
      <c r="A112" s="20" t="s">
        <v>356</v>
      </c>
      <c r="B112" s="1" t="s">
        <v>362</v>
      </c>
      <c r="C112" s="1" t="s">
        <v>385</v>
      </c>
      <c r="D112">
        <v>1</v>
      </c>
    </row>
    <row r="113" spans="1:4" x14ac:dyDescent="0.25">
      <c r="A113" s="20" t="s">
        <v>356</v>
      </c>
      <c r="B113" s="1" t="s">
        <v>375</v>
      </c>
      <c r="C113" s="1" t="s">
        <v>386</v>
      </c>
      <c r="D113">
        <v>1</v>
      </c>
    </row>
    <row r="114" spans="1:4" x14ac:dyDescent="0.25">
      <c r="A114" s="20" t="s">
        <v>356</v>
      </c>
      <c r="B114" s="1" t="s">
        <v>376</v>
      </c>
      <c r="C114" s="1" t="s">
        <v>387</v>
      </c>
      <c r="D114">
        <v>1</v>
      </c>
    </row>
    <row r="115" spans="1:4" x14ac:dyDescent="0.25">
      <c r="A115" s="20" t="s">
        <v>356</v>
      </c>
      <c r="B115" s="1" t="s">
        <v>363</v>
      </c>
      <c r="C115" s="1" t="s">
        <v>388</v>
      </c>
      <c r="D115">
        <v>1</v>
      </c>
    </row>
    <row r="116" spans="1:4" x14ac:dyDescent="0.25">
      <c r="A116" s="20" t="s">
        <v>356</v>
      </c>
      <c r="B116" s="1" t="s">
        <v>364</v>
      </c>
      <c r="C116" s="1" t="s">
        <v>403</v>
      </c>
      <c r="D116">
        <v>1</v>
      </c>
    </row>
    <row r="117" spans="1:4" x14ac:dyDescent="0.25">
      <c r="A117" s="20" t="s">
        <v>356</v>
      </c>
      <c r="B117" s="1" t="s">
        <v>377</v>
      </c>
      <c r="C117" s="1" t="s">
        <v>389</v>
      </c>
      <c r="D117">
        <v>1</v>
      </c>
    </row>
    <row r="118" spans="1:4" x14ac:dyDescent="0.25">
      <c r="A118" s="21" t="s">
        <v>356</v>
      </c>
      <c r="B118" s="13" t="s">
        <v>378</v>
      </c>
      <c r="C118" s="13" t="s">
        <v>390</v>
      </c>
      <c r="D118">
        <v>1</v>
      </c>
    </row>
    <row r="119" spans="1:4" x14ac:dyDescent="0.25">
      <c r="A119" s="20" t="s">
        <v>357</v>
      </c>
      <c r="B119" s="1" t="s">
        <v>358</v>
      </c>
      <c r="C119" s="1" t="s">
        <v>391</v>
      </c>
      <c r="D119">
        <v>1</v>
      </c>
    </row>
    <row r="120" spans="1:4" x14ac:dyDescent="0.25">
      <c r="A120" s="20" t="s">
        <v>357</v>
      </c>
      <c r="B120" s="1" t="s">
        <v>359</v>
      </c>
      <c r="C120" s="1" t="s">
        <v>392</v>
      </c>
      <c r="D120">
        <v>1</v>
      </c>
    </row>
    <row r="121" spans="1:4" x14ac:dyDescent="0.25">
      <c r="A121" s="20" t="s">
        <v>357</v>
      </c>
      <c r="B121" s="1" t="s">
        <v>360</v>
      </c>
      <c r="C121" s="1" t="s">
        <v>404</v>
      </c>
      <c r="D121">
        <v>1</v>
      </c>
    </row>
    <row r="122" spans="1:4" x14ac:dyDescent="0.25">
      <c r="A122" s="20" t="s">
        <v>357</v>
      </c>
      <c r="B122" s="1" t="s">
        <v>361</v>
      </c>
      <c r="C122" s="1" t="s">
        <v>393</v>
      </c>
      <c r="D122">
        <v>1</v>
      </c>
    </row>
    <row r="123" spans="1:4" x14ac:dyDescent="0.25">
      <c r="A123" s="20" t="s">
        <v>357</v>
      </c>
      <c r="B123" s="1" t="s">
        <v>373</v>
      </c>
      <c r="C123" s="1" t="s">
        <v>394</v>
      </c>
      <c r="D123">
        <v>1</v>
      </c>
    </row>
    <row r="124" spans="1:4" x14ac:dyDescent="0.25">
      <c r="A124" s="20" t="s">
        <v>357</v>
      </c>
      <c r="B124" s="1" t="s">
        <v>374</v>
      </c>
      <c r="C124" s="1" t="s">
        <v>405</v>
      </c>
      <c r="D124">
        <v>1</v>
      </c>
    </row>
    <row r="125" spans="1:4" x14ac:dyDescent="0.25">
      <c r="A125" s="20" t="s">
        <v>357</v>
      </c>
      <c r="B125" s="1" t="s">
        <v>362</v>
      </c>
      <c r="C125" s="1" t="s">
        <v>395</v>
      </c>
      <c r="D125">
        <v>1</v>
      </c>
    </row>
    <row r="126" spans="1:4" x14ac:dyDescent="0.25">
      <c r="A126" s="20" t="s">
        <v>357</v>
      </c>
      <c r="B126" s="1" t="s">
        <v>375</v>
      </c>
      <c r="C126" s="1" t="s">
        <v>396</v>
      </c>
      <c r="D126">
        <v>1</v>
      </c>
    </row>
    <row r="127" spans="1:4" x14ac:dyDescent="0.25">
      <c r="A127" s="20" t="s">
        <v>357</v>
      </c>
      <c r="B127" s="1" t="s">
        <v>376</v>
      </c>
      <c r="C127" s="1" t="s">
        <v>397</v>
      </c>
      <c r="D127">
        <v>1</v>
      </c>
    </row>
    <row r="128" spans="1:4" x14ac:dyDescent="0.25">
      <c r="A128" s="20" t="s">
        <v>357</v>
      </c>
      <c r="B128" s="1" t="s">
        <v>379</v>
      </c>
      <c r="C128" s="1" t="s">
        <v>406</v>
      </c>
      <c r="D128">
        <v>1</v>
      </c>
    </row>
    <row r="129" spans="1:4" x14ac:dyDescent="0.25">
      <c r="A129" s="20" t="s">
        <v>357</v>
      </c>
      <c r="B129" s="1" t="s">
        <v>363</v>
      </c>
      <c r="C129" s="1" t="s">
        <v>398</v>
      </c>
      <c r="D129">
        <v>1</v>
      </c>
    </row>
    <row r="130" spans="1:4" x14ac:dyDescent="0.25">
      <c r="A130" s="20" t="s">
        <v>357</v>
      </c>
      <c r="B130" s="1" t="s">
        <v>364</v>
      </c>
      <c r="C130" s="1" t="s">
        <v>407</v>
      </c>
      <c r="D130">
        <v>1</v>
      </c>
    </row>
    <row r="131" spans="1:4" x14ac:dyDescent="0.25">
      <c r="A131" s="20" t="s">
        <v>357</v>
      </c>
      <c r="B131" s="1" t="s">
        <v>377</v>
      </c>
      <c r="C131" s="1" t="s">
        <v>399</v>
      </c>
      <c r="D131">
        <v>1</v>
      </c>
    </row>
    <row r="132" spans="1:4" x14ac:dyDescent="0.25">
      <c r="A132" s="20" t="s">
        <v>357</v>
      </c>
      <c r="B132" s="1" t="s">
        <v>378</v>
      </c>
      <c r="C132" s="1" t="s">
        <v>400</v>
      </c>
      <c r="D132">
        <v>1</v>
      </c>
    </row>
    <row r="133" spans="1:4" x14ac:dyDescent="0.25">
      <c r="A133" s="21" t="s">
        <v>357</v>
      </c>
      <c r="B133" s="13" t="s">
        <v>380</v>
      </c>
      <c r="C133" s="13" t="s">
        <v>411</v>
      </c>
      <c r="D133">
        <v>1</v>
      </c>
    </row>
    <row r="134" spans="1:4" x14ac:dyDescent="0.25">
      <c r="A134" s="19" t="s">
        <v>455</v>
      </c>
      <c r="B134" s="16" t="s">
        <v>435</v>
      </c>
      <c r="C134" s="16" t="s">
        <v>459</v>
      </c>
      <c r="D134">
        <v>1</v>
      </c>
    </row>
    <row r="135" spans="1:4" x14ac:dyDescent="0.25">
      <c r="A135" s="20" t="s">
        <v>455</v>
      </c>
      <c r="B135" s="1" t="s">
        <v>436</v>
      </c>
      <c r="C135" s="1" t="s">
        <v>463</v>
      </c>
      <c r="D135">
        <v>1</v>
      </c>
    </row>
    <row r="136" spans="1:4" x14ac:dyDescent="0.25">
      <c r="A136" s="20" t="s">
        <v>455</v>
      </c>
      <c r="B136" s="1" t="s">
        <v>437</v>
      </c>
      <c r="C136" s="1" t="s">
        <v>465</v>
      </c>
      <c r="D136">
        <v>1</v>
      </c>
    </row>
    <row r="137" spans="1:4" x14ac:dyDescent="0.25">
      <c r="A137" s="21" t="s">
        <v>455</v>
      </c>
      <c r="B137" s="13" t="s">
        <v>468</v>
      </c>
      <c r="C137" s="13" t="s">
        <v>470</v>
      </c>
      <c r="D137">
        <v>1</v>
      </c>
    </row>
    <row r="138" spans="1:4" x14ac:dyDescent="0.25">
      <c r="A138" s="20" t="s">
        <v>456</v>
      </c>
      <c r="B138" s="1" t="s">
        <v>435</v>
      </c>
      <c r="C138" s="1" t="s">
        <v>460</v>
      </c>
      <c r="D138">
        <v>1</v>
      </c>
    </row>
    <row r="139" spans="1:4" x14ac:dyDescent="0.25">
      <c r="A139" s="20" t="s">
        <v>456</v>
      </c>
      <c r="B139" s="1" t="s">
        <v>436</v>
      </c>
      <c r="C139" s="1" t="s">
        <v>461</v>
      </c>
      <c r="D139">
        <v>1</v>
      </c>
    </row>
    <row r="140" spans="1:4" x14ac:dyDescent="0.25">
      <c r="A140" s="20" t="s">
        <v>456</v>
      </c>
      <c r="B140" s="1" t="s">
        <v>437</v>
      </c>
      <c r="C140" s="1" t="s">
        <v>466</v>
      </c>
      <c r="D140">
        <v>1</v>
      </c>
    </row>
    <row r="141" spans="1:4" x14ac:dyDescent="0.25">
      <c r="A141" s="20" t="s">
        <v>456</v>
      </c>
      <c r="B141" s="1" t="s">
        <v>438</v>
      </c>
      <c r="C141" s="1" t="s">
        <v>467</v>
      </c>
      <c r="D141">
        <v>1</v>
      </c>
    </row>
    <row r="142" spans="1:4" x14ac:dyDescent="0.25">
      <c r="A142" s="20" t="s">
        <v>456</v>
      </c>
      <c r="B142" s="1" t="s">
        <v>440</v>
      </c>
      <c r="C142" s="1" t="s">
        <v>462</v>
      </c>
      <c r="D142">
        <v>1</v>
      </c>
    </row>
    <row r="143" spans="1:4" x14ac:dyDescent="0.25">
      <c r="A143" s="20" t="s">
        <v>456</v>
      </c>
      <c r="B143" s="1" t="s">
        <v>441</v>
      </c>
      <c r="C143" s="1" t="s">
        <v>464</v>
      </c>
      <c r="D143">
        <v>1</v>
      </c>
    </row>
    <row r="144" spans="1:4" x14ac:dyDescent="0.25">
      <c r="A144" s="21" t="s">
        <v>456</v>
      </c>
      <c r="B144" s="13" t="s">
        <v>469</v>
      </c>
      <c r="C144" s="13" t="s">
        <v>471</v>
      </c>
      <c r="D144">
        <v>1</v>
      </c>
    </row>
    <row r="145" spans="1:4" x14ac:dyDescent="0.25">
      <c r="A145" s="20" t="s">
        <v>433</v>
      </c>
      <c r="B145" s="1" t="s">
        <v>435</v>
      </c>
      <c r="C145" s="1" t="s">
        <v>442</v>
      </c>
      <c r="D145">
        <v>1</v>
      </c>
    </row>
    <row r="146" spans="1:4" x14ac:dyDescent="0.25">
      <c r="A146" s="20" t="s">
        <v>433</v>
      </c>
      <c r="B146" s="1" t="s">
        <v>436</v>
      </c>
      <c r="C146" s="1" t="s">
        <v>443</v>
      </c>
      <c r="D146">
        <v>1</v>
      </c>
    </row>
    <row r="147" spans="1:4" x14ac:dyDescent="0.25">
      <c r="A147" s="20" t="s">
        <v>433</v>
      </c>
      <c r="B147" s="1" t="s">
        <v>437</v>
      </c>
      <c r="C147" s="1" t="s">
        <v>451</v>
      </c>
      <c r="D147">
        <v>1</v>
      </c>
    </row>
    <row r="148" spans="1:4" x14ac:dyDescent="0.25">
      <c r="A148" s="20" t="s">
        <v>433</v>
      </c>
      <c r="B148" s="1" t="s">
        <v>438</v>
      </c>
      <c r="C148" s="1" t="s">
        <v>450</v>
      </c>
      <c r="D148">
        <v>1</v>
      </c>
    </row>
    <row r="149" spans="1:4" x14ac:dyDescent="0.25">
      <c r="A149" s="20" t="s">
        <v>433</v>
      </c>
      <c r="B149" s="1" t="s">
        <v>439</v>
      </c>
      <c r="C149" s="1" t="s">
        <v>444</v>
      </c>
      <c r="D149">
        <v>1</v>
      </c>
    </row>
    <row r="150" spans="1:4" x14ac:dyDescent="0.25">
      <c r="A150" s="20" t="s">
        <v>433</v>
      </c>
      <c r="B150" s="1" t="s">
        <v>440</v>
      </c>
      <c r="C150" s="1" t="s">
        <v>445</v>
      </c>
      <c r="D150">
        <v>1</v>
      </c>
    </row>
    <row r="151" spans="1:4" x14ac:dyDescent="0.25">
      <c r="A151" s="20" t="s">
        <v>433</v>
      </c>
      <c r="B151" s="1" t="s">
        <v>441</v>
      </c>
      <c r="C151" s="1" t="s">
        <v>474</v>
      </c>
      <c r="D151">
        <v>1</v>
      </c>
    </row>
    <row r="152" spans="1:4" x14ac:dyDescent="0.25">
      <c r="A152" s="21" t="s">
        <v>433</v>
      </c>
      <c r="B152" s="13" t="s">
        <v>469</v>
      </c>
      <c r="C152" s="13" t="s">
        <v>473</v>
      </c>
      <c r="D152">
        <v>1</v>
      </c>
    </row>
    <row r="153" spans="1:4" x14ac:dyDescent="0.25">
      <c r="A153" s="20" t="s">
        <v>434</v>
      </c>
      <c r="B153" s="1" t="s">
        <v>435</v>
      </c>
      <c r="C153" s="1" t="s">
        <v>446</v>
      </c>
      <c r="D153">
        <v>1</v>
      </c>
    </row>
    <row r="154" spans="1:4" x14ac:dyDescent="0.25">
      <c r="A154" s="20" t="s">
        <v>434</v>
      </c>
      <c r="B154" s="1" t="s">
        <v>436</v>
      </c>
      <c r="C154" s="1" t="s">
        <v>447</v>
      </c>
      <c r="D154">
        <v>1</v>
      </c>
    </row>
    <row r="155" spans="1:4" x14ac:dyDescent="0.25">
      <c r="A155" s="20" t="s">
        <v>434</v>
      </c>
      <c r="B155" s="1" t="s">
        <v>437</v>
      </c>
      <c r="C155" s="1" t="s">
        <v>452</v>
      </c>
      <c r="D155">
        <v>1</v>
      </c>
    </row>
    <row r="156" spans="1:4" x14ac:dyDescent="0.25">
      <c r="A156" s="20" t="s">
        <v>434</v>
      </c>
      <c r="B156" s="1" t="s">
        <v>438</v>
      </c>
      <c r="C156" s="1" t="s">
        <v>453</v>
      </c>
      <c r="D156">
        <v>1</v>
      </c>
    </row>
    <row r="157" spans="1:4" x14ac:dyDescent="0.25">
      <c r="A157" s="20" t="s">
        <v>434</v>
      </c>
      <c r="B157" s="1" t="s">
        <v>439</v>
      </c>
      <c r="C157" s="1" t="s">
        <v>448</v>
      </c>
      <c r="D157">
        <v>1</v>
      </c>
    </row>
    <row r="158" spans="1:4" x14ac:dyDescent="0.25">
      <c r="A158" s="20" t="s">
        <v>434</v>
      </c>
      <c r="B158" s="1" t="s">
        <v>440</v>
      </c>
      <c r="C158" s="1" t="s">
        <v>449</v>
      </c>
      <c r="D158">
        <v>1</v>
      </c>
    </row>
    <row r="159" spans="1:4" x14ac:dyDescent="0.25">
      <c r="A159" s="20" t="s">
        <v>434</v>
      </c>
      <c r="B159" s="1" t="s">
        <v>441</v>
      </c>
      <c r="C159" s="1" t="s">
        <v>454</v>
      </c>
      <c r="D159">
        <v>1</v>
      </c>
    </row>
    <row r="160" spans="1:4" x14ac:dyDescent="0.25">
      <c r="A160" s="21" t="s">
        <v>434</v>
      </c>
      <c r="B160" s="13" t="s">
        <v>469</v>
      </c>
      <c r="C160" s="13" t="s">
        <v>472</v>
      </c>
      <c r="D160">
        <v>1</v>
      </c>
    </row>
    <row r="161" spans="1:4" x14ac:dyDescent="0.25">
      <c r="A161" s="20" t="s">
        <v>458</v>
      </c>
      <c r="B161" s="1" t="s">
        <v>477</v>
      </c>
      <c r="C161" s="1" t="s">
        <v>478</v>
      </c>
      <c r="D161">
        <v>1</v>
      </c>
    </row>
    <row r="162" spans="1:4" x14ac:dyDescent="0.25">
      <c r="A162" s="20" t="s">
        <v>457</v>
      </c>
      <c r="B162" s="1" t="s">
        <v>477</v>
      </c>
      <c r="C162" s="1" t="s">
        <v>481</v>
      </c>
      <c r="D162">
        <v>1</v>
      </c>
    </row>
    <row r="163" spans="1:4" x14ac:dyDescent="0.25">
      <c r="A163" s="20" t="s">
        <v>457</v>
      </c>
      <c r="B163" s="1" t="s">
        <v>479</v>
      </c>
      <c r="C163" s="1" t="s">
        <v>482</v>
      </c>
      <c r="D163">
        <v>1</v>
      </c>
    </row>
    <row r="164" spans="1:4" x14ac:dyDescent="0.25">
      <c r="A164" s="20" t="s">
        <v>457</v>
      </c>
      <c r="B164" s="1" t="s">
        <v>480</v>
      </c>
      <c r="C164" s="1" t="s">
        <v>483</v>
      </c>
      <c r="D164">
        <v>1</v>
      </c>
    </row>
    <row r="165" spans="1:4" x14ac:dyDescent="0.25">
      <c r="A165" s="20" t="s">
        <v>476</v>
      </c>
      <c r="B165" s="1" t="s">
        <v>477</v>
      </c>
      <c r="C165" s="1" t="s">
        <v>484</v>
      </c>
      <c r="D165">
        <v>1</v>
      </c>
    </row>
    <row r="166" spans="1:4" x14ac:dyDescent="0.25">
      <c r="A166" s="20" t="s">
        <v>476</v>
      </c>
      <c r="B166" s="1" t="s">
        <v>479</v>
      </c>
      <c r="C166" s="1" t="s">
        <v>485</v>
      </c>
      <c r="D166">
        <v>1</v>
      </c>
    </row>
    <row r="167" spans="1:4" x14ac:dyDescent="0.25">
      <c r="A167" s="20" t="s">
        <v>476</v>
      </c>
      <c r="B167" s="1" t="s">
        <v>480</v>
      </c>
      <c r="C167" s="1" t="s">
        <v>486</v>
      </c>
      <c r="D167">
        <v>1</v>
      </c>
    </row>
    <row r="168" spans="1:4" x14ac:dyDescent="0.25">
      <c r="A168" s="20" t="s">
        <v>475</v>
      </c>
      <c r="B168" s="1" t="s">
        <v>477</v>
      </c>
      <c r="C168" s="1" t="s">
        <v>487</v>
      </c>
      <c r="D168">
        <v>1</v>
      </c>
    </row>
    <row r="169" spans="1:4" x14ac:dyDescent="0.25">
      <c r="A169" s="20" t="s">
        <v>475</v>
      </c>
      <c r="B169" s="1" t="s">
        <v>479</v>
      </c>
      <c r="C169" s="1" t="s">
        <v>488</v>
      </c>
      <c r="D169">
        <v>1</v>
      </c>
    </row>
    <row r="170" spans="1:4" x14ac:dyDescent="0.25">
      <c r="A170" s="21" t="s">
        <v>475</v>
      </c>
      <c r="B170" s="13" t="s">
        <v>480</v>
      </c>
      <c r="C170" s="13" t="s">
        <v>489</v>
      </c>
      <c r="D170">
        <v>1</v>
      </c>
    </row>
    <row r="171" spans="1:4" ht="15.75" x14ac:dyDescent="0.25">
      <c r="A171" s="20" t="s">
        <v>283</v>
      </c>
      <c r="B171" s="12" t="s">
        <v>284</v>
      </c>
      <c r="C171" s="1" t="s">
        <v>288</v>
      </c>
      <c r="D171">
        <v>1</v>
      </c>
    </row>
    <row r="172" spans="1:4" ht="15.75" x14ac:dyDescent="0.25">
      <c r="A172" s="21" t="s">
        <v>283</v>
      </c>
      <c r="B172" s="14" t="s">
        <v>285</v>
      </c>
      <c r="C172" s="13" t="s">
        <v>289</v>
      </c>
      <c r="D172">
        <v>1</v>
      </c>
    </row>
    <row r="173" spans="1:4" ht="15.75" x14ac:dyDescent="0.25">
      <c r="A173" s="20" t="s">
        <v>286</v>
      </c>
      <c r="B173" s="12" t="s">
        <v>284</v>
      </c>
      <c r="C173" s="1" t="s">
        <v>290</v>
      </c>
      <c r="D173">
        <v>1</v>
      </c>
    </row>
    <row r="174" spans="1:4" x14ac:dyDescent="0.25">
      <c r="A174" s="20" t="s">
        <v>286</v>
      </c>
      <c r="B174" s="22" t="s">
        <v>285</v>
      </c>
      <c r="C174" s="1" t="s">
        <v>291</v>
      </c>
      <c r="D174">
        <v>1</v>
      </c>
    </row>
    <row r="175" spans="1:4" ht="15.75" x14ac:dyDescent="0.25">
      <c r="A175" s="21" t="s">
        <v>286</v>
      </c>
      <c r="B175" s="14" t="s">
        <v>287</v>
      </c>
      <c r="C175" s="13" t="s">
        <v>292</v>
      </c>
      <c r="D175">
        <v>1</v>
      </c>
    </row>
    <row r="176" spans="1:4" ht="15.75" x14ac:dyDescent="0.25">
      <c r="A176" s="20" t="s">
        <v>250</v>
      </c>
      <c r="B176" s="12" t="s">
        <v>284</v>
      </c>
      <c r="C176" s="1" t="s">
        <v>294</v>
      </c>
      <c r="D176">
        <v>1</v>
      </c>
    </row>
    <row r="177" spans="1:4" x14ac:dyDescent="0.25">
      <c r="A177" s="20" t="s">
        <v>250</v>
      </c>
      <c r="B177" s="22" t="s">
        <v>285</v>
      </c>
      <c r="C177" s="1" t="s">
        <v>295</v>
      </c>
      <c r="D177">
        <v>1</v>
      </c>
    </row>
    <row r="178" spans="1:4" ht="15.75" x14ac:dyDescent="0.25">
      <c r="A178" s="20" t="s">
        <v>250</v>
      </c>
      <c r="B178" s="12" t="s">
        <v>287</v>
      </c>
      <c r="C178" s="1" t="s">
        <v>296</v>
      </c>
      <c r="D178">
        <v>1</v>
      </c>
    </row>
    <row r="179" spans="1:4" ht="15.75" x14ac:dyDescent="0.25">
      <c r="A179" s="21" t="s">
        <v>250</v>
      </c>
      <c r="B179" s="14" t="s">
        <v>293</v>
      </c>
      <c r="C179" s="13" t="s">
        <v>297</v>
      </c>
      <c r="D179">
        <v>1</v>
      </c>
    </row>
    <row r="180" spans="1:4" x14ac:dyDescent="0.25">
      <c r="A180" s="20" t="s">
        <v>339</v>
      </c>
      <c r="B180" s="1" t="s">
        <v>340</v>
      </c>
      <c r="C180" s="1" t="s">
        <v>344</v>
      </c>
      <c r="D180">
        <v>1</v>
      </c>
    </row>
    <row r="181" spans="1:4" x14ac:dyDescent="0.25">
      <c r="A181" s="20" t="s">
        <v>339</v>
      </c>
      <c r="B181" s="1" t="s">
        <v>341</v>
      </c>
      <c r="C181" s="1" t="s">
        <v>345</v>
      </c>
      <c r="D181">
        <v>1</v>
      </c>
    </row>
    <row r="182" spans="1:4" x14ac:dyDescent="0.25">
      <c r="A182" s="20" t="s">
        <v>339</v>
      </c>
      <c r="B182" s="1" t="s">
        <v>342</v>
      </c>
      <c r="C182" s="1" t="s">
        <v>346</v>
      </c>
      <c r="D182">
        <v>1</v>
      </c>
    </row>
    <row r="183" spans="1:4" x14ac:dyDescent="0.25">
      <c r="A183" s="21" t="s">
        <v>339</v>
      </c>
      <c r="B183" s="13" t="s">
        <v>343</v>
      </c>
      <c r="C183" s="13" t="s">
        <v>347</v>
      </c>
      <c r="D183">
        <v>1</v>
      </c>
    </row>
    <row r="184" spans="1:4" x14ac:dyDescent="0.25">
      <c r="A184" s="20" t="s">
        <v>251</v>
      </c>
      <c r="B184" s="1" t="s">
        <v>340</v>
      </c>
      <c r="C184" s="1" t="s">
        <v>349</v>
      </c>
      <c r="D184">
        <v>1</v>
      </c>
    </row>
    <row r="185" spans="1:4" x14ac:dyDescent="0.25">
      <c r="A185" s="20" t="s">
        <v>251</v>
      </c>
      <c r="B185" s="1" t="s">
        <v>341</v>
      </c>
      <c r="C185" s="1" t="s">
        <v>350</v>
      </c>
      <c r="D185">
        <v>1</v>
      </c>
    </row>
    <row r="186" spans="1:4" x14ac:dyDescent="0.25">
      <c r="A186" s="20" t="s">
        <v>251</v>
      </c>
      <c r="B186" s="1" t="s">
        <v>342</v>
      </c>
      <c r="C186" s="1" t="s">
        <v>351</v>
      </c>
      <c r="D186">
        <v>1</v>
      </c>
    </row>
    <row r="187" spans="1:4" x14ac:dyDescent="0.25">
      <c r="A187" s="20" t="s">
        <v>251</v>
      </c>
      <c r="B187" s="1" t="s">
        <v>343</v>
      </c>
      <c r="C187" s="1" t="s">
        <v>352</v>
      </c>
      <c r="D187">
        <v>1</v>
      </c>
    </row>
    <row r="188" spans="1:4" x14ac:dyDescent="0.25">
      <c r="A188" s="21" t="s">
        <v>251</v>
      </c>
      <c r="B188" s="13" t="s">
        <v>348</v>
      </c>
      <c r="C188" s="13" t="s">
        <v>353</v>
      </c>
      <c r="D188">
        <v>1</v>
      </c>
    </row>
    <row r="189" spans="1:4" x14ac:dyDescent="0.25">
      <c r="A189" s="23" t="s">
        <v>299</v>
      </c>
      <c r="B189" s="15" t="s">
        <v>43</v>
      </c>
      <c r="C189" s="15" t="s">
        <v>316</v>
      </c>
      <c r="D189">
        <v>1</v>
      </c>
    </row>
    <row r="190" spans="1:4" x14ac:dyDescent="0.25">
      <c r="A190" s="19" t="s">
        <v>300</v>
      </c>
      <c r="B190" s="16" t="s">
        <v>43</v>
      </c>
      <c r="C190" s="16" t="s">
        <v>317</v>
      </c>
      <c r="D190">
        <v>1</v>
      </c>
    </row>
    <row r="191" spans="1:4" x14ac:dyDescent="0.25">
      <c r="A191" s="20" t="s">
        <v>300</v>
      </c>
      <c r="B191" s="1" t="s">
        <v>302</v>
      </c>
      <c r="C191" s="1" t="s">
        <v>318</v>
      </c>
      <c r="D191">
        <v>1</v>
      </c>
    </row>
    <row r="192" spans="1:4" x14ac:dyDescent="0.25">
      <c r="A192" s="21" t="s">
        <v>300</v>
      </c>
      <c r="B192" s="13" t="s">
        <v>303</v>
      </c>
      <c r="C192" s="13" t="s">
        <v>327</v>
      </c>
      <c r="D192">
        <v>1</v>
      </c>
    </row>
    <row r="193" spans="1:4" x14ac:dyDescent="0.25">
      <c r="A193" s="19" t="s">
        <v>301</v>
      </c>
      <c r="B193" s="16" t="s">
        <v>43</v>
      </c>
      <c r="C193" s="16" t="s">
        <v>319</v>
      </c>
      <c r="D193">
        <v>1</v>
      </c>
    </row>
    <row r="194" spans="1:4" x14ac:dyDescent="0.25">
      <c r="A194" s="20" t="s">
        <v>301</v>
      </c>
      <c r="B194" s="1" t="s">
        <v>302</v>
      </c>
      <c r="C194" s="1" t="s">
        <v>320</v>
      </c>
      <c r="D194">
        <v>1</v>
      </c>
    </row>
    <row r="195" spans="1:4" x14ac:dyDescent="0.25">
      <c r="A195" s="20" t="s">
        <v>301</v>
      </c>
      <c r="B195" s="1" t="s">
        <v>303</v>
      </c>
      <c r="C195" s="1" t="s">
        <v>330</v>
      </c>
      <c r="D195">
        <v>1</v>
      </c>
    </row>
    <row r="196" spans="1:4" x14ac:dyDescent="0.25">
      <c r="A196" s="20" t="s">
        <v>301</v>
      </c>
      <c r="B196" s="1" t="s">
        <v>304</v>
      </c>
      <c r="C196" s="1" t="s">
        <v>331</v>
      </c>
      <c r="D196">
        <v>1</v>
      </c>
    </row>
    <row r="197" spans="1:4" x14ac:dyDescent="0.25">
      <c r="A197" s="20" t="s">
        <v>301</v>
      </c>
      <c r="B197" s="1" t="s">
        <v>305</v>
      </c>
      <c r="C197" s="1" t="s">
        <v>332</v>
      </c>
      <c r="D197">
        <v>1</v>
      </c>
    </row>
    <row r="198" spans="1:4" x14ac:dyDescent="0.25">
      <c r="A198" s="21" t="s">
        <v>301</v>
      </c>
      <c r="B198" s="13" t="s">
        <v>306</v>
      </c>
      <c r="C198" s="13" t="s">
        <v>333</v>
      </c>
      <c r="D198">
        <v>1</v>
      </c>
    </row>
    <row r="199" spans="1:4" x14ac:dyDescent="0.25">
      <c r="A199" s="20" t="s">
        <v>252</v>
      </c>
      <c r="B199" s="16" t="s">
        <v>43</v>
      </c>
      <c r="C199" s="1" t="s">
        <v>321</v>
      </c>
      <c r="D199">
        <v>1</v>
      </c>
    </row>
    <row r="200" spans="1:4" x14ac:dyDescent="0.25">
      <c r="A200" s="20" t="s">
        <v>252</v>
      </c>
      <c r="B200" s="1" t="s">
        <v>302</v>
      </c>
      <c r="C200" s="1" t="s">
        <v>322</v>
      </c>
      <c r="D200">
        <v>1</v>
      </c>
    </row>
    <row r="201" spans="1:4" x14ac:dyDescent="0.25">
      <c r="A201" s="20" t="s">
        <v>252</v>
      </c>
      <c r="B201" s="1" t="s">
        <v>303</v>
      </c>
      <c r="C201" s="1" t="s">
        <v>334</v>
      </c>
      <c r="D201">
        <v>1</v>
      </c>
    </row>
    <row r="202" spans="1:4" x14ac:dyDescent="0.25">
      <c r="A202" s="20" t="s">
        <v>252</v>
      </c>
      <c r="B202" s="1" t="s">
        <v>304</v>
      </c>
      <c r="C202" s="1" t="s">
        <v>328</v>
      </c>
      <c r="D202">
        <v>1</v>
      </c>
    </row>
    <row r="203" spans="1:4" x14ac:dyDescent="0.25">
      <c r="A203" s="20" t="s">
        <v>252</v>
      </c>
      <c r="B203" s="1" t="s">
        <v>305</v>
      </c>
      <c r="C203" s="1" t="s">
        <v>329</v>
      </c>
      <c r="D203">
        <v>1</v>
      </c>
    </row>
    <row r="204" spans="1:4" x14ac:dyDescent="0.25">
      <c r="A204" s="20" t="s">
        <v>252</v>
      </c>
      <c r="B204" s="1" t="s">
        <v>306</v>
      </c>
      <c r="C204" s="1" t="s">
        <v>513</v>
      </c>
      <c r="D204">
        <v>1</v>
      </c>
    </row>
    <row r="205" spans="1:4" x14ac:dyDescent="0.25">
      <c r="A205" s="20" t="s">
        <v>252</v>
      </c>
      <c r="B205" s="1" t="s">
        <v>307</v>
      </c>
      <c r="C205" s="1" t="s">
        <v>335</v>
      </c>
      <c r="D205">
        <v>1</v>
      </c>
    </row>
    <row r="206" spans="1:4" x14ac:dyDescent="0.25">
      <c r="A206" s="20" t="s">
        <v>252</v>
      </c>
      <c r="B206" s="1" t="s">
        <v>308</v>
      </c>
      <c r="C206" s="1" t="s">
        <v>325</v>
      </c>
      <c r="D206">
        <v>1</v>
      </c>
    </row>
    <row r="207" spans="1:4" x14ac:dyDescent="0.25">
      <c r="A207" s="20" t="s">
        <v>252</v>
      </c>
      <c r="B207" s="1" t="s">
        <v>309</v>
      </c>
      <c r="C207" s="1" t="s">
        <v>514</v>
      </c>
      <c r="D207">
        <v>1</v>
      </c>
    </row>
    <row r="208" spans="1:4" x14ac:dyDescent="0.25">
      <c r="A208" s="20" t="s">
        <v>252</v>
      </c>
      <c r="B208" s="1" t="s">
        <v>310</v>
      </c>
      <c r="C208" s="1" t="s">
        <v>336</v>
      </c>
      <c r="D208">
        <v>1</v>
      </c>
    </row>
    <row r="209" spans="1:4" x14ac:dyDescent="0.25">
      <c r="A209" s="20" t="s">
        <v>252</v>
      </c>
      <c r="B209" s="1" t="s">
        <v>311</v>
      </c>
      <c r="C209" s="1" t="s">
        <v>515</v>
      </c>
      <c r="D209">
        <v>1</v>
      </c>
    </row>
    <row r="210" spans="1:4" x14ac:dyDescent="0.25">
      <c r="A210" s="20" t="s">
        <v>252</v>
      </c>
      <c r="B210" s="1" t="s">
        <v>312</v>
      </c>
      <c r="C210" s="1" t="s">
        <v>516</v>
      </c>
      <c r="D210">
        <v>1</v>
      </c>
    </row>
    <row r="211" spans="1:4" x14ac:dyDescent="0.25">
      <c r="A211" s="20" t="s">
        <v>252</v>
      </c>
      <c r="B211" s="1" t="s">
        <v>313</v>
      </c>
      <c r="C211" s="1" t="s">
        <v>326</v>
      </c>
      <c r="D211">
        <v>1</v>
      </c>
    </row>
    <row r="212" spans="1:4" x14ac:dyDescent="0.25">
      <c r="A212" s="20" t="s">
        <v>252</v>
      </c>
      <c r="B212" s="1" t="s">
        <v>314</v>
      </c>
      <c r="C212" s="1" t="s">
        <v>324</v>
      </c>
      <c r="D212">
        <v>1</v>
      </c>
    </row>
    <row r="213" spans="1:4" x14ac:dyDescent="0.25">
      <c r="A213" s="20" t="s">
        <v>252</v>
      </c>
      <c r="B213" s="1" t="s">
        <v>128</v>
      </c>
      <c r="C213" s="1" t="s">
        <v>323</v>
      </c>
      <c r="D213">
        <v>1</v>
      </c>
    </row>
    <row r="214" spans="1:4" x14ac:dyDescent="0.25">
      <c r="A214" s="21" t="s">
        <v>252</v>
      </c>
      <c r="B214" s="13" t="s">
        <v>315</v>
      </c>
      <c r="C214" s="13" t="s">
        <v>337</v>
      </c>
      <c r="D214">
        <v>1</v>
      </c>
    </row>
    <row r="215" spans="1:4" x14ac:dyDescent="0.25">
      <c r="A215" s="1" t="s">
        <v>529</v>
      </c>
      <c r="B215" s="1" t="s">
        <v>549</v>
      </c>
      <c r="C215" s="1" t="s">
        <v>561</v>
      </c>
      <c r="D215">
        <v>1</v>
      </c>
    </row>
    <row r="216" spans="1:4" x14ac:dyDescent="0.25">
      <c r="A216" s="1" t="s">
        <v>533</v>
      </c>
      <c r="B216" s="1" t="s">
        <v>549</v>
      </c>
      <c r="C216" s="1" t="s">
        <v>562</v>
      </c>
      <c r="D216">
        <v>1</v>
      </c>
    </row>
    <row r="217" spans="1:4" x14ac:dyDescent="0.25">
      <c r="A217" s="1" t="s">
        <v>533</v>
      </c>
      <c r="B217" s="1" t="s">
        <v>550</v>
      </c>
      <c r="C217" s="1" t="s">
        <v>565</v>
      </c>
      <c r="D217">
        <v>1</v>
      </c>
    </row>
    <row r="218" spans="1:4" x14ac:dyDescent="0.25">
      <c r="A218" s="1" t="s">
        <v>533</v>
      </c>
      <c r="B218" s="1" t="s">
        <v>551</v>
      </c>
      <c r="C218" s="1" t="s">
        <v>566</v>
      </c>
      <c r="D218">
        <v>1</v>
      </c>
    </row>
    <row r="219" spans="1:4" x14ac:dyDescent="0.25">
      <c r="A219" s="1" t="s">
        <v>541</v>
      </c>
      <c r="B219" s="1" t="s">
        <v>549</v>
      </c>
      <c r="C219" s="1" t="s">
        <v>563</v>
      </c>
      <c r="D219">
        <v>1</v>
      </c>
    </row>
    <row r="220" spans="1:4" x14ac:dyDescent="0.25">
      <c r="A220" s="1" t="s">
        <v>541</v>
      </c>
      <c r="B220" s="1" t="s">
        <v>550</v>
      </c>
      <c r="C220" s="1" t="s">
        <v>567</v>
      </c>
      <c r="D220">
        <v>1</v>
      </c>
    </row>
    <row r="221" spans="1:4" x14ac:dyDescent="0.25">
      <c r="A221" s="1" t="s">
        <v>541</v>
      </c>
      <c r="B221" s="1" t="s">
        <v>551</v>
      </c>
      <c r="C221" s="1" t="s">
        <v>568</v>
      </c>
      <c r="D221">
        <v>1</v>
      </c>
    </row>
    <row r="222" spans="1:4" x14ac:dyDescent="0.25">
      <c r="A222" s="1" t="s">
        <v>547</v>
      </c>
      <c r="B222" s="1" t="s">
        <v>549</v>
      </c>
      <c r="C222" s="1" t="s">
        <v>564</v>
      </c>
      <c r="D222">
        <v>1</v>
      </c>
    </row>
    <row r="223" spans="1:4" x14ac:dyDescent="0.25">
      <c r="A223" s="1" t="s">
        <v>547</v>
      </c>
      <c r="B223" s="1" t="s">
        <v>550</v>
      </c>
      <c r="C223" s="1" t="s">
        <v>569</v>
      </c>
      <c r="D223">
        <v>1</v>
      </c>
    </row>
    <row r="224" spans="1:4" x14ac:dyDescent="0.25">
      <c r="A224" s="1" t="s">
        <v>547</v>
      </c>
      <c r="B224" s="1" t="s">
        <v>551</v>
      </c>
      <c r="C224" s="1" t="s">
        <v>570</v>
      </c>
      <c r="D224">
        <v>1</v>
      </c>
    </row>
    <row r="225" spans="1:4" x14ac:dyDescent="0.25">
      <c r="A225" s="1" t="s">
        <v>529</v>
      </c>
      <c r="B225" s="1" t="s">
        <v>559</v>
      </c>
      <c r="C225" s="1" t="s">
        <v>571</v>
      </c>
      <c r="D225">
        <v>1</v>
      </c>
    </row>
    <row r="226" spans="1:4" x14ac:dyDescent="0.25">
      <c r="A226" s="1" t="s">
        <v>533</v>
      </c>
      <c r="B226" s="1" t="s">
        <v>559</v>
      </c>
      <c r="C226" s="1" t="s">
        <v>572</v>
      </c>
      <c r="D226">
        <v>1</v>
      </c>
    </row>
    <row r="227" spans="1:4" x14ac:dyDescent="0.25">
      <c r="A227" s="1" t="s">
        <v>541</v>
      </c>
      <c r="B227" s="1" t="s">
        <v>559</v>
      </c>
      <c r="C227" s="1" t="s">
        <v>573</v>
      </c>
      <c r="D227">
        <v>1</v>
      </c>
    </row>
    <row r="228" spans="1:4" x14ac:dyDescent="0.25">
      <c r="A228" s="1" t="s">
        <v>547</v>
      </c>
      <c r="B228" s="1" t="s">
        <v>559</v>
      </c>
      <c r="C228" s="1" t="s">
        <v>574</v>
      </c>
      <c r="D228">
        <v>1</v>
      </c>
    </row>
    <row r="229" spans="1:4" x14ac:dyDescent="0.25">
      <c r="A229" s="1" t="s">
        <v>541</v>
      </c>
      <c r="B229" s="1" t="s">
        <v>560</v>
      </c>
      <c r="C229" s="1" t="s">
        <v>575</v>
      </c>
      <c r="D229">
        <v>1</v>
      </c>
    </row>
    <row r="230" spans="1:4" x14ac:dyDescent="0.25">
      <c r="A230" s="13" t="s">
        <v>547</v>
      </c>
      <c r="B230" s="13" t="s">
        <v>560</v>
      </c>
      <c r="C230" s="13" t="s">
        <v>576</v>
      </c>
      <c r="D230">
        <v>1</v>
      </c>
    </row>
    <row r="231" spans="1:4" x14ac:dyDescent="0.25">
      <c r="A231" s="1" t="s">
        <v>537</v>
      </c>
      <c r="B231" s="1" t="s">
        <v>753</v>
      </c>
      <c r="C231" s="16" t="s">
        <v>553</v>
      </c>
      <c r="D231">
        <v>1</v>
      </c>
    </row>
    <row r="232" spans="1:4" x14ac:dyDescent="0.25">
      <c r="A232" s="1" t="s">
        <v>537</v>
      </c>
      <c r="B232" s="1" t="s">
        <v>754</v>
      </c>
      <c r="C232" s="1" t="s">
        <v>556</v>
      </c>
      <c r="D232">
        <v>1</v>
      </c>
    </row>
    <row r="233" spans="1:4" x14ac:dyDescent="0.25">
      <c r="A233" s="1" t="s">
        <v>543</v>
      </c>
      <c r="B233" s="1" t="s">
        <v>753</v>
      </c>
      <c r="C233" s="1" t="s">
        <v>554</v>
      </c>
      <c r="D233">
        <v>1</v>
      </c>
    </row>
    <row r="234" spans="1:4" x14ac:dyDescent="0.25">
      <c r="A234" s="1" t="s">
        <v>543</v>
      </c>
      <c r="B234" s="1" t="s">
        <v>754</v>
      </c>
      <c r="C234" s="1" t="s">
        <v>557</v>
      </c>
      <c r="D234">
        <v>1</v>
      </c>
    </row>
    <row r="235" spans="1:4" x14ac:dyDescent="0.25">
      <c r="A235" s="1" t="s">
        <v>552</v>
      </c>
      <c r="B235" s="1" t="s">
        <v>753</v>
      </c>
      <c r="C235" s="1" t="s">
        <v>555</v>
      </c>
      <c r="D235">
        <v>1</v>
      </c>
    </row>
    <row r="236" spans="1:4" x14ac:dyDescent="0.25">
      <c r="A236" s="13" t="s">
        <v>552</v>
      </c>
      <c r="B236" s="13" t="s">
        <v>754</v>
      </c>
      <c r="C236" s="13" t="s">
        <v>558</v>
      </c>
      <c r="D236">
        <v>1</v>
      </c>
    </row>
    <row r="237" spans="1:4" x14ac:dyDescent="0.25">
      <c r="A237" s="1" t="s">
        <v>580</v>
      </c>
      <c r="B237" s="24" t="s">
        <v>588</v>
      </c>
      <c r="C237" s="5" t="s">
        <v>661</v>
      </c>
      <c r="D237">
        <v>1</v>
      </c>
    </row>
    <row r="238" spans="1:4" x14ac:dyDescent="0.25">
      <c r="A238" s="1" t="s">
        <v>580</v>
      </c>
      <c r="B238" s="1" t="s">
        <v>581</v>
      </c>
      <c r="C238" s="5" t="s">
        <v>662</v>
      </c>
      <c r="D238">
        <v>1</v>
      </c>
    </row>
    <row r="239" spans="1:4" x14ac:dyDescent="0.25">
      <c r="A239" s="1" t="s">
        <v>580</v>
      </c>
      <c r="B239" s="1" t="s">
        <v>583</v>
      </c>
      <c r="C239" s="5" t="s">
        <v>663</v>
      </c>
      <c r="D239">
        <v>1</v>
      </c>
    </row>
    <row r="240" spans="1:4" x14ac:dyDescent="0.25">
      <c r="A240" s="24" t="s">
        <v>589</v>
      </c>
      <c r="B240" s="24" t="s">
        <v>588</v>
      </c>
      <c r="C240" s="5" t="s">
        <v>664</v>
      </c>
      <c r="D240">
        <v>1</v>
      </c>
    </row>
    <row r="241" spans="1:4" x14ac:dyDescent="0.25">
      <c r="A241" s="24" t="s">
        <v>589</v>
      </c>
      <c r="B241" s="24" t="s">
        <v>581</v>
      </c>
      <c r="C241" s="5" t="s">
        <v>665</v>
      </c>
      <c r="D241">
        <v>1</v>
      </c>
    </row>
    <row r="242" spans="1:4" x14ac:dyDescent="0.25">
      <c r="A242" s="24" t="s">
        <v>589</v>
      </c>
      <c r="B242" s="24" t="s">
        <v>582</v>
      </c>
      <c r="C242" s="5" t="s">
        <v>666</v>
      </c>
      <c r="D242">
        <v>1</v>
      </c>
    </row>
    <row r="243" spans="1:4" x14ac:dyDescent="0.25">
      <c r="A243" s="24" t="s">
        <v>589</v>
      </c>
      <c r="B243" s="24" t="s">
        <v>583</v>
      </c>
      <c r="C243" s="5" t="s">
        <v>667</v>
      </c>
      <c r="D243">
        <v>1</v>
      </c>
    </row>
    <row r="244" spans="1:4" x14ac:dyDescent="0.25">
      <c r="A244" s="24" t="s">
        <v>592</v>
      </c>
      <c r="B244" s="24" t="s">
        <v>588</v>
      </c>
      <c r="C244" s="5" t="s">
        <v>668</v>
      </c>
      <c r="D244">
        <v>1</v>
      </c>
    </row>
    <row r="245" spans="1:4" x14ac:dyDescent="0.25">
      <c r="A245" s="24" t="s">
        <v>592</v>
      </c>
      <c r="B245" s="24" t="s">
        <v>581</v>
      </c>
      <c r="C245" s="5" t="s">
        <v>669</v>
      </c>
      <c r="D245">
        <v>1</v>
      </c>
    </row>
    <row r="246" spans="1:4" x14ac:dyDescent="0.25">
      <c r="A246" s="24" t="s">
        <v>592</v>
      </c>
      <c r="B246" s="24" t="s">
        <v>582</v>
      </c>
      <c r="C246" s="5" t="s">
        <v>670</v>
      </c>
      <c r="D246">
        <v>1</v>
      </c>
    </row>
    <row r="247" spans="1:4" x14ac:dyDescent="0.25">
      <c r="A247" s="24" t="s">
        <v>592</v>
      </c>
      <c r="B247" s="24" t="s">
        <v>583</v>
      </c>
      <c r="C247" s="5" t="s">
        <v>671</v>
      </c>
      <c r="D247">
        <v>1</v>
      </c>
    </row>
    <row r="248" spans="1:4" x14ac:dyDescent="0.25">
      <c r="A248" s="1" t="s">
        <v>595</v>
      </c>
      <c r="B248" s="24" t="s">
        <v>588</v>
      </c>
      <c r="C248" s="5" t="s">
        <v>672</v>
      </c>
      <c r="D248">
        <v>1</v>
      </c>
    </row>
    <row r="249" spans="1:4" x14ac:dyDescent="0.25">
      <c r="A249" s="1" t="s">
        <v>595</v>
      </c>
      <c r="B249" s="24" t="s">
        <v>581</v>
      </c>
      <c r="C249" s="5" t="s">
        <v>673</v>
      </c>
      <c r="D249">
        <v>1</v>
      </c>
    </row>
    <row r="250" spans="1:4" x14ac:dyDescent="0.25">
      <c r="A250" s="1" t="s">
        <v>595</v>
      </c>
      <c r="B250" s="24" t="s">
        <v>582</v>
      </c>
      <c r="C250" s="5" t="s">
        <v>674</v>
      </c>
      <c r="D250">
        <v>1</v>
      </c>
    </row>
    <row r="251" spans="1:4" x14ac:dyDescent="0.25">
      <c r="A251" s="1" t="s">
        <v>595</v>
      </c>
      <c r="B251" s="1" t="s">
        <v>583</v>
      </c>
      <c r="C251" s="5" t="s">
        <v>675</v>
      </c>
      <c r="D251">
        <v>1</v>
      </c>
    </row>
    <row r="252" spans="1:4" x14ac:dyDescent="0.25">
      <c r="A252" s="1" t="s">
        <v>599</v>
      </c>
      <c r="B252" s="24" t="s">
        <v>588</v>
      </c>
      <c r="C252" s="5" t="s">
        <v>676</v>
      </c>
      <c r="D252">
        <v>1</v>
      </c>
    </row>
    <row r="253" spans="1:4" x14ac:dyDescent="0.25">
      <c r="A253" s="1" t="s">
        <v>599</v>
      </c>
      <c r="B253" s="1" t="s">
        <v>581</v>
      </c>
      <c r="C253" s="5" t="s">
        <v>677</v>
      </c>
      <c r="D253">
        <v>1</v>
      </c>
    </row>
    <row r="254" spans="1:4" x14ac:dyDescent="0.25">
      <c r="A254" s="1" t="s">
        <v>599</v>
      </c>
      <c r="B254" s="24" t="s">
        <v>582</v>
      </c>
      <c r="C254" s="5" t="s">
        <v>678</v>
      </c>
      <c r="D254">
        <v>1</v>
      </c>
    </row>
    <row r="255" spans="1:4" x14ac:dyDescent="0.25">
      <c r="A255" s="1" t="s">
        <v>599</v>
      </c>
      <c r="B255" s="1" t="s">
        <v>583</v>
      </c>
      <c r="C255" s="5" t="s">
        <v>679</v>
      </c>
      <c r="D255">
        <v>1</v>
      </c>
    </row>
    <row r="256" spans="1:4" x14ac:dyDescent="0.25">
      <c r="A256" s="1" t="s">
        <v>599</v>
      </c>
      <c r="B256" s="1" t="s">
        <v>586</v>
      </c>
      <c r="C256" s="5" t="s">
        <v>680</v>
      </c>
      <c r="D256">
        <v>1</v>
      </c>
    </row>
    <row r="257" spans="1:4" x14ac:dyDescent="0.25">
      <c r="A257" s="13" t="s">
        <v>599</v>
      </c>
      <c r="B257" s="13" t="s">
        <v>587</v>
      </c>
      <c r="C257" s="25" t="s">
        <v>681</v>
      </c>
      <c r="D257">
        <v>1</v>
      </c>
    </row>
    <row r="258" spans="1:4" x14ac:dyDescent="0.25">
      <c r="A258" s="1" t="s">
        <v>584</v>
      </c>
      <c r="B258" s="1" t="s">
        <v>600</v>
      </c>
      <c r="C258" s="5" t="s">
        <v>682</v>
      </c>
      <c r="D258">
        <v>1</v>
      </c>
    </row>
    <row r="259" spans="1:4" x14ac:dyDescent="0.25">
      <c r="A259" s="1" t="s">
        <v>590</v>
      </c>
      <c r="B259" s="1" t="s">
        <v>601</v>
      </c>
      <c r="C259" s="5" t="s">
        <v>683</v>
      </c>
      <c r="D259">
        <v>1</v>
      </c>
    </row>
    <row r="260" spans="1:4" x14ac:dyDescent="0.25">
      <c r="A260" s="1" t="s">
        <v>593</v>
      </c>
      <c r="B260" s="1" t="s">
        <v>601</v>
      </c>
      <c r="C260" s="5" t="s">
        <v>684</v>
      </c>
      <c r="D260">
        <v>1</v>
      </c>
    </row>
    <row r="261" spans="1:4" x14ac:dyDescent="0.25">
      <c r="A261" s="1" t="s">
        <v>593</v>
      </c>
      <c r="B261" s="1" t="s">
        <v>602</v>
      </c>
      <c r="C261" s="5" t="s">
        <v>685</v>
      </c>
      <c r="D261">
        <v>1</v>
      </c>
    </row>
    <row r="262" spans="1:4" x14ac:dyDescent="0.25">
      <c r="A262" s="1" t="s">
        <v>596</v>
      </c>
      <c r="B262" s="1" t="s">
        <v>603</v>
      </c>
      <c r="C262" s="5" t="s">
        <v>686</v>
      </c>
      <c r="D262">
        <v>1</v>
      </c>
    </row>
    <row r="263" spans="1:4" x14ac:dyDescent="0.25">
      <c r="A263" s="1" t="s">
        <v>596</v>
      </c>
      <c r="B263" s="1" t="s">
        <v>602</v>
      </c>
      <c r="C263" s="5" t="s">
        <v>687</v>
      </c>
      <c r="D263">
        <v>1</v>
      </c>
    </row>
    <row r="264" spans="1:4" x14ac:dyDescent="0.25">
      <c r="A264" s="1" t="s">
        <v>604</v>
      </c>
      <c r="B264" s="1" t="s">
        <v>607</v>
      </c>
      <c r="C264" s="5" t="s">
        <v>688</v>
      </c>
      <c r="D264">
        <v>1</v>
      </c>
    </row>
    <row r="265" spans="1:4" x14ac:dyDescent="0.25">
      <c r="A265" s="1" t="s">
        <v>604</v>
      </c>
      <c r="B265" s="1" t="s">
        <v>602</v>
      </c>
      <c r="C265" s="5" t="s">
        <v>689</v>
      </c>
      <c r="D265">
        <v>1</v>
      </c>
    </row>
    <row r="266" spans="1:4" x14ac:dyDescent="0.25">
      <c r="A266" s="1" t="s">
        <v>604</v>
      </c>
      <c r="B266" s="1" t="s">
        <v>608</v>
      </c>
      <c r="C266" s="5" t="s">
        <v>690</v>
      </c>
      <c r="D266">
        <v>1</v>
      </c>
    </row>
    <row r="267" spans="1:4" x14ac:dyDescent="0.25">
      <c r="A267" s="13" t="s">
        <v>604</v>
      </c>
      <c r="B267" s="13" t="s">
        <v>609</v>
      </c>
      <c r="C267" s="25" t="s">
        <v>691</v>
      </c>
      <c r="D267">
        <v>1</v>
      </c>
    </row>
    <row r="268" spans="1:4" x14ac:dyDescent="0.25">
      <c r="A268" s="1" t="s">
        <v>585</v>
      </c>
      <c r="B268" s="1" t="s">
        <v>610</v>
      </c>
      <c r="C268" s="5" t="s">
        <v>692</v>
      </c>
      <c r="D268">
        <v>1</v>
      </c>
    </row>
    <row r="269" spans="1:4" x14ac:dyDescent="0.25">
      <c r="A269" s="1" t="s">
        <v>591</v>
      </c>
      <c r="B269" s="1" t="s">
        <v>610</v>
      </c>
      <c r="C269" s="5" t="s">
        <v>693</v>
      </c>
      <c r="D269">
        <v>1</v>
      </c>
    </row>
    <row r="270" spans="1:4" x14ac:dyDescent="0.25">
      <c r="A270" s="1" t="s">
        <v>594</v>
      </c>
      <c r="B270" s="1" t="s">
        <v>610</v>
      </c>
      <c r="C270" s="5" t="s">
        <v>694</v>
      </c>
      <c r="D270">
        <v>1</v>
      </c>
    </row>
    <row r="271" spans="1:4" x14ac:dyDescent="0.25">
      <c r="A271" s="1" t="s">
        <v>597</v>
      </c>
      <c r="B271" s="1" t="s">
        <v>610</v>
      </c>
      <c r="C271" s="5" t="s">
        <v>695</v>
      </c>
      <c r="D271">
        <v>1</v>
      </c>
    </row>
    <row r="272" spans="1:4" x14ac:dyDescent="0.25">
      <c r="A272" s="1" t="s">
        <v>605</v>
      </c>
      <c r="B272" s="1" t="s">
        <v>610</v>
      </c>
      <c r="C272" s="5" t="s">
        <v>696</v>
      </c>
      <c r="D272">
        <v>1</v>
      </c>
    </row>
    <row r="273" spans="1:4" x14ac:dyDescent="0.25">
      <c r="A273" s="1" t="s">
        <v>611</v>
      </c>
      <c r="B273" s="1" t="s">
        <v>60</v>
      </c>
      <c r="C273" s="5" t="s">
        <v>697</v>
      </c>
      <c r="D273">
        <v>1</v>
      </c>
    </row>
    <row r="274" spans="1:4" x14ac:dyDescent="0.25">
      <c r="A274" s="1" t="s">
        <v>612</v>
      </c>
      <c r="B274" s="1" t="s">
        <v>60</v>
      </c>
      <c r="C274" s="5" t="s">
        <v>698</v>
      </c>
      <c r="D274">
        <v>1</v>
      </c>
    </row>
    <row r="275" spans="1:4" x14ac:dyDescent="0.25">
      <c r="A275" s="1" t="s">
        <v>613</v>
      </c>
      <c r="B275" s="1" t="s">
        <v>60</v>
      </c>
      <c r="C275" s="5" t="s">
        <v>699</v>
      </c>
      <c r="D275">
        <v>1</v>
      </c>
    </row>
    <row r="276" spans="1:4" x14ac:dyDescent="0.25">
      <c r="A276" s="1" t="s">
        <v>614</v>
      </c>
      <c r="B276" s="1" t="s">
        <v>60</v>
      </c>
      <c r="C276" s="5" t="s">
        <v>700</v>
      </c>
      <c r="D276">
        <v>1</v>
      </c>
    </row>
    <row r="277" spans="1:4" x14ac:dyDescent="0.25">
      <c r="A277" s="1" t="s">
        <v>615</v>
      </c>
      <c r="B277" s="1" t="s">
        <v>60</v>
      </c>
      <c r="C277" s="5" t="s">
        <v>701</v>
      </c>
      <c r="D277">
        <v>1</v>
      </c>
    </row>
    <row r="278" spans="1:4" x14ac:dyDescent="0.25">
      <c r="A278" s="1" t="s">
        <v>615</v>
      </c>
      <c r="B278" s="1" t="s">
        <v>616</v>
      </c>
      <c r="C278" s="5" t="s">
        <v>702</v>
      </c>
      <c r="D278">
        <v>1</v>
      </c>
    </row>
    <row r="279" spans="1:4" x14ac:dyDescent="0.25">
      <c r="A279" s="13" t="s">
        <v>615</v>
      </c>
      <c r="B279" s="13" t="s">
        <v>617</v>
      </c>
      <c r="C279" s="25" t="s">
        <v>703</v>
      </c>
      <c r="D279">
        <v>1</v>
      </c>
    </row>
    <row r="280" spans="1:4" x14ac:dyDescent="0.25">
      <c r="A280" s="1" t="s">
        <v>619</v>
      </c>
      <c r="B280" s="1" t="s">
        <v>620</v>
      </c>
      <c r="C280" s="5" t="s">
        <v>704</v>
      </c>
      <c r="D280">
        <v>1</v>
      </c>
    </row>
    <row r="281" spans="1:4" x14ac:dyDescent="0.25">
      <c r="A281" s="1" t="s">
        <v>619</v>
      </c>
      <c r="B281" s="1" t="s">
        <v>624</v>
      </c>
      <c r="C281" s="5" t="s">
        <v>705</v>
      </c>
      <c r="D281">
        <v>1</v>
      </c>
    </row>
    <row r="282" spans="1:4" x14ac:dyDescent="0.25">
      <c r="A282" s="1" t="s">
        <v>619</v>
      </c>
      <c r="B282" s="24" t="s">
        <v>621</v>
      </c>
      <c r="C282" s="5" t="s">
        <v>706</v>
      </c>
      <c r="D282">
        <v>1</v>
      </c>
    </row>
    <row r="283" spans="1:4" x14ac:dyDescent="0.25">
      <c r="A283" s="1" t="s">
        <v>619</v>
      </c>
      <c r="B283" s="32" t="s">
        <v>635</v>
      </c>
      <c r="C283" s="5" t="s">
        <v>707</v>
      </c>
      <c r="D283">
        <v>1</v>
      </c>
    </row>
    <row r="284" spans="1:4" x14ac:dyDescent="0.25">
      <c r="A284" s="1" t="s">
        <v>619</v>
      </c>
      <c r="B284" s="24" t="s">
        <v>622</v>
      </c>
      <c r="C284" s="5" t="s">
        <v>708</v>
      </c>
      <c r="D284">
        <v>1</v>
      </c>
    </row>
    <row r="285" spans="1:4" x14ac:dyDescent="0.25">
      <c r="A285" s="1" t="s">
        <v>625</v>
      </c>
      <c r="B285" s="24" t="s">
        <v>620</v>
      </c>
      <c r="C285" s="5" t="s">
        <v>709</v>
      </c>
      <c r="D285">
        <v>1</v>
      </c>
    </row>
    <row r="286" spans="1:4" x14ac:dyDescent="0.25">
      <c r="A286" s="1" t="s">
        <v>625</v>
      </c>
      <c r="B286" s="24" t="s">
        <v>624</v>
      </c>
      <c r="C286" s="5" t="s">
        <v>710</v>
      </c>
      <c r="D286">
        <v>1</v>
      </c>
    </row>
    <row r="287" spans="1:4" x14ac:dyDescent="0.25">
      <c r="A287" s="1" t="s">
        <v>625</v>
      </c>
      <c r="B287" s="24" t="s">
        <v>621</v>
      </c>
      <c r="C287" s="5" t="s">
        <v>711</v>
      </c>
      <c r="D287">
        <v>1</v>
      </c>
    </row>
    <row r="288" spans="1:4" x14ac:dyDescent="0.25">
      <c r="A288" s="1" t="s">
        <v>625</v>
      </c>
      <c r="B288" s="32" t="s">
        <v>636</v>
      </c>
      <c r="C288" s="5" t="s">
        <v>712</v>
      </c>
      <c r="D288">
        <v>1</v>
      </c>
    </row>
    <row r="289" spans="1:4" x14ac:dyDescent="0.25">
      <c r="A289" s="1" t="s">
        <v>625</v>
      </c>
      <c r="B289" s="24" t="s">
        <v>622</v>
      </c>
      <c r="C289" s="5" t="s">
        <v>713</v>
      </c>
      <c r="D289">
        <v>1</v>
      </c>
    </row>
    <row r="290" spans="1:4" x14ac:dyDescent="0.25">
      <c r="A290" s="1" t="s">
        <v>627</v>
      </c>
      <c r="B290" s="24" t="s">
        <v>620</v>
      </c>
      <c r="C290" s="5" t="s">
        <v>714</v>
      </c>
      <c r="D290">
        <v>1</v>
      </c>
    </row>
    <row r="291" spans="1:4" x14ac:dyDescent="0.25">
      <c r="A291" s="1" t="s">
        <v>627</v>
      </c>
      <c r="B291" s="24" t="s">
        <v>624</v>
      </c>
      <c r="C291" s="5" t="s">
        <v>715</v>
      </c>
      <c r="D291">
        <v>1</v>
      </c>
    </row>
    <row r="292" spans="1:4" x14ac:dyDescent="0.25">
      <c r="A292" s="1" t="s">
        <v>627</v>
      </c>
      <c r="B292" s="24" t="s">
        <v>621</v>
      </c>
      <c r="C292" s="5" t="s">
        <v>716</v>
      </c>
      <c r="D292">
        <v>1</v>
      </c>
    </row>
    <row r="293" spans="1:4" x14ac:dyDescent="0.25">
      <c r="A293" s="1" t="s">
        <v>627</v>
      </c>
      <c r="B293" s="32" t="s">
        <v>636</v>
      </c>
      <c r="C293" s="5" t="s">
        <v>717</v>
      </c>
      <c r="D293">
        <v>1</v>
      </c>
    </row>
    <row r="294" spans="1:4" x14ac:dyDescent="0.25">
      <c r="A294" s="1" t="s">
        <v>627</v>
      </c>
      <c r="B294" s="24" t="s">
        <v>622</v>
      </c>
      <c r="C294" s="5" t="s">
        <v>718</v>
      </c>
      <c r="D294">
        <v>1</v>
      </c>
    </row>
    <row r="295" spans="1:4" x14ac:dyDescent="0.25">
      <c r="A295" s="1" t="s">
        <v>627</v>
      </c>
      <c r="B295" s="24" t="s">
        <v>630</v>
      </c>
      <c r="C295" s="5" t="s">
        <v>719</v>
      </c>
      <c r="D295">
        <v>1</v>
      </c>
    </row>
    <row r="296" spans="1:4" x14ac:dyDescent="0.25">
      <c r="A296" s="1" t="s">
        <v>631</v>
      </c>
      <c r="B296" s="24" t="s">
        <v>620</v>
      </c>
      <c r="C296" s="5" t="s">
        <v>720</v>
      </c>
      <c r="D296">
        <v>1</v>
      </c>
    </row>
    <row r="297" spans="1:4" x14ac:dyDescent="0.25">
      <c r="A297" s="1" t="s">
        <v>631</v>
      </c>
      <c r="B297" s="24" t="s">
        <v>624</v>
      </c>
      <c r="C297" s="5" t="s">
        <v>721</v>
      </c>
      <c r="D297">
        <v>1</v>
      </c>
    </row>
    <row r="298" spans="1:4" x14ac:dyDescent="0.25">
      <c r="A298" s="1" t="s">
        <v>631</v>
      </c>
      <c r="B298" s="24" t="s">
        <v>621</v>
      </c>
      <c r="C298" s="5" t="s">
        <v>722</v>
      </c>
      <c r="D298">
        <v>1</v>
      </c>
    </row>
    <row r="299" spans="1:4" x14ac:dyDescent="0.25">
      <c r="A299" s="1" t="s">
        <v>631</v>
      </c>
      <c r="B299" s="32" t="s">
        <v>636</v>
      </c>
      <c r="C299" s="5" t="s">
        <v>723</v>
      </c>
      <c r="D299">
        <v>1</v>
      </c>
    </row>
    <row r="300" spans="1:4" x14ac:dyDescent="0.25">
      <c r="A300" s="1" t="s">
        <v>631</v>
      </c>
      <c r="B300" s="24" t="s">
        <v>622</v>
      </c>
      <c r="C300" s="5" t="s">
        <v>724</v>
      </c>
      <c r="D300">
        <v>1</v>
      </c>
    </row>
    <row r="301" spans="1:4" x14ac:dyDescent="0.25">
      <c r="A301" s="1" t="s">
        <v>631</v>
      </c>
      <c r="B301" s="24" t="s">
        <v>633</v>
      </c>
      <c r="C301" s="5" t="s">
        <v>725</v>
      </c>
      <c r="D301">
        <v>1</v>
      </c>
    </row>
    <row r="302" spans="1:4" x14ac:dyDescent="0.25">
      <c r="A302" s="1" t="s">
        <v>631</v>
      </c>
      <c r="B302" s="24" t="s">
        <v>634</v>
      </c>
      <c r="C302" s="5" t="s">
        <v>726</v>
      </c>
      <c r="D302">
        <v>1</v>
      </c>
    </row>
    <row r="303" spans="1:4" x14ac:dyDescent="0.25">
      <c r="A303" s="1" t="s">
        <v>618</v>
      </c>
      <c r="B303" s="24" t="s">
        <v>620</v>
      </c>
      <c r="C303" s="5" t="s">
        <v>727</v>
      </c>
      <c r="D303">
        <v>1</v>
      </c>
    </row>
    <row r="304" spans="1:4" x14ac:dyDescent="0.25">
      <c r="A304" s="1" t="s">
        <v>618</v>
      </c>
      <c r="B304" s="24" t="s">
        <v>624</v>
      </c>
      <c r="C304" s="5" t="s">
        <v>728</v>
      </c>
      <c r="D304">
        <v>1</v>
      </c>
    </row>
    <row r="305" spans="1:4" x14ac:dyDescent="0.25">
      <c r="A305" s="1" t="s">
        <v>618</v>
      </c>
      <c r="B305" s="24" t="s">
        <v>621</v>
      </c>
      <c r="C305" s="5" t="s">
        <v>729</v>
      </c>
      <c r="D305">
        <v>1</v>
      </c>
    </row>
    <row r="306" spans="1:4" x14ac:dyDescent="0.25">
      <c r="A306" s="1" t="s">
        <v>618</v>
      </c>
      <c r="B306" s="32" t="s">
        <v>636</v>
      </c>
      <c r="C306" s="5" t="s">
        <v>730</v>
      </c>
      <c r="D306">
        <v>1</v>
      </c>
    </row>
    <row r="307" spans="1:4" x14ac:dyDescent="0.25">
      <c r="A307" s="1" t="s">
        <v>618</v>
      </c>
      <c r="B307" s="24" t="s">
        <v>622</v>
      </c>
      <c r="C307" s="5" t="s">
        <v>731</v>
      </c>
      <c r="D307">
        <v>1</v>
      </c>
    </row>
    <row r="308" spans="1:4" x14ac:dyDescent="0.25">
      <c r="A308" s="1" t="s">
        <v>618</v>
      </c>
      <c r="B308" s="1" t="s">
        <v>633</v>
      </c>
      <c r="C308" s="5" t="s">
        <v>732</v>
      </c>
      <c r="D308">
        <v>1</v>
      </c>
    </row>
    <row r="309" spans="1:4" x14ac:dyDescent="0.25">
      <c r="A309" s="1" t="s">
        <v>618</v>
      </c>
      <c r="B309" s="1" t="s">
        <v>634</v>
      </c>
      <c r="C309" s="5" t="s">
        <v>733</v>
      </c>
      <c r="D309">
        <v>1</v>
      </c>
    </row>
    <row r="310" spans="1:4" x14ac:dyDescent="0.25">
      <c r="A310" s="13" t="s">
        <v>618</v>
      </c>
      <c r="B310" s="13" t="s">
        <v>638</v>
      </c>
      <c r="C310" s="25" t="s">
        <v>734</v>
      </c>
      <c r="D310">
        <v>1</v>
      </c>
    </row>
    <row r="311" spans="1:4" x14ac:dyDescent="0.25">
      <c r="A311" s="1" t="s">
        <v>598</v>
      </c>
      <c r="B311" s="1" t="s">
        <v>639</v>
      </c>
      <c r="C311" s="5" t="s">
        <v>735</v>
      </c>
      <c r="D311">
        <v>1</v>
      </c>
    </row>
    <row r="312" spans="1:4" x14ac:dyDescent="0.25">
      <c r="A312" s="13" t="s">
        <v>606</v>
      </c>
      <c r="B312" s="13" t="s">
        <v>639</v>
      </c>
      <c r="C312" s="25" t="s">
        <v>736</v>
      </c>
      <c r="D312">
        <v>1</v>
      </c>
    </row>
    <row r="313" spans="1:4" x14ac:dyDescent="0.25">
      <c r="A313" s="1" t="s">
        <v>623</v>
      </c>
      <c r="B313" s="31" t="s">
        <v>641</v>
      </c>
      <c r="C313" s="5" t="s">
        <v>737</v>
      </c>
      <c r="D313">
        <v>1</v>
      </c>
    </row>
    <row r="314" spans="1:4" x14ac:dyDescent="0.25">
      <c r="A314" s="1" t="s">
        <v>623</v>
      </c>
      <c r="B314" s="31" t="s">
        <v>640</v>
      </c>
      <c r="C314" s="5" t="s">
        <v>738</v>
      </c>
      <c r="D314">
        <v>1</v>
      </c>
    </row>
    <row r="315" spans="1:4" x14ac:dyDescent="0.25">
      <c r="A315" s="1" t="s">
        <v>626</v>
      </c>
      <c r="B315" s="31" t="s">
        <v>641</v>
      </c>
      <c r="C315" s="5" t="s">
        <v>739</v>
      </c>
      <c r="D315">
        <v>1</v>
      </c>
    </row>
    <row r="316" spans="1:4" x14ac:dyDescent="0.25">
      <c r="A316" s="1" t="s">
        <v>626</v>
      </c>
      <c r="B316" s="31" t="s">
        <v>640</v>
      </c>
      <c r="C316" s="5" t="s">
        <v>740</v>
      </c>
      <c r="D316">
        <v>1</v>
      </c>
    </row>
    <row r="317" spans="1:4" x14ac:dyDescent="0.25">
      <c r="A317" s="1" t="s">
        <v>628</v>
      </c>
      <c r="B317" s="31" t="s">
        <v>641</v>
      </c>
      <c r="C317" s="5" t="s">
        <v>741</v>
      </c>
      <c r="D317">
        <v>1</v>
      </c>
    </row>
    <row r="318" spans="1:4" x14ac:dyDescent="0.25">
      <c r="A318" s="1" t="s">
        <v>629</v>
      </c>
      <c r="B318" s="31" t="s">
        <v>640</v>
      </c>
      <c r="C318" s="5" t="s">
        <v>742</v>
      </c>
      <c r="D318">
        <v>1</v>
      </c>
    </row>
    <row r="319" spans="1:4" x14ac:dyDescent="0.25">
      <c r="A319" s="1" t="s">
        <v>632</v>
      </c>
      <c r="B319" s="31" t="s">
        <v>641</v>
      </c>
      <c r="C319" s="5" t="s">
        <v>743</v>
      </c>
      <c r="D319">
        <v>1</v>
      </c>
    </row>
    <row r="320" spans="1:4" x14ac:dyDescent="0.25">
      <c r="A320" s="1" t="s">
        <v>632</v>
      </c>
      <c r="B320" s="31" t="s">
        <v>640</v>
      </c>
      <c r="C320" s="5" t="s">
        <v>744</v>
      </c>
      <c r="D320">
        <v>1</v>
      </c>
    </row>
    <row r="321" spans="1:4" x14ac:dyDescent="0.25">
      <c r="A321" s="1" t="s">
        <v>637</v>
      </c>
      <c r="B321" s="31" t="s">
        <v>641</v>
      </c>
      <c r="C321" s="5" t="s">
        <v>745</v>
      </c>
      <c r="D321">
        <v>1</v>
      </c>
    </row>
    <row r="322" spans="1:4" x14ac:dyDescent="0.25">
      <c r="A322" s="13" t="s">
        <v>637</v>
      </c>
      <c r="B322" s="33" t="s">
        <v>640</v>
      </c>
      <c r="C322" s="25" t="s">
        <v>746</v>
      </c>
      <c r="D322">
        <v>1</v>
      </c>
    </row>
  </sheetData>
  <phoneticPr fontId="4" type="noConversion"/>
  <conditionalFormatting sqref="C1:C236">
    <cfRule type="duplicateValues" dxfId="6" priority="7"/>
  </conditionalFormatting>
  <conditionalFormatting sqref="C1:C322">
    <cfRule type="duplicateValues" dxfId="5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Platform Reference Table</vt:lpstr>
      <vt:lpstr>Plan Reference Table</vt:lpstr>
      <vt:lpstr>Costs Table</vt:lpstr>
      <vt:lpstr>Review  Sheet</vt:lpstr>
      <vt:lpstr>Mapping Table</vt:lpstr>
      <vt:lpstr>Features Table</vt:lpstr>
      <vt:lpstr>Feature+Plan Mapping</vt:lpstr>
      <vt:lpstr>Features Limtiation</vt:lpstr>
      <vt:lpstr>Sub Features Mapping</vt:lpstr>
      <vt:lpstr>Sub-Features Limtiation</vt:lpstr>
      <vt:lpstr>Prioirty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smarth sharma</dc:creator>
  <cp:lastModifiedBy>smarth sharma</cp:lastModifiedBy>
  <dcterms:created xsi:type="dcterms:W3CDTF">2025-03-22T04:21:45Z</dcterms:created>
  <dcterms:modified xsi:type="dcterms:W3CDTF">2025-04-05T07:52:38Z</dcterms:modified>
</cp:coreProperties>
</file>