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a8effac1d09b8e0e/Panama project/"/>
    </mc:Choice>
  </mc:AlternateContent>
  <xr:revisionPtr revIDLastSave="160" documentId="11_B2BD98A0588A6D083F0D3CBFD07884600ADE3F0C" xr6:coauthVersionLast="47" xr6:coauthVersionMax="47" xr10:uidLastSave="{B1341A01-FB71-406D-ADD1-7CF268F7CFF8}"/>
  <bookViews>
    <workbookView xWindow="0" yWindow="0" windowWidth="12857" windowHeight="16543" xr2:uid="{00000000-000D-0000-FFFF-FFFF00000000}"/>
  </bookViews>
  <sheets>
    <sheet name="Form" sheetId="1" r:id="rId1"/>
    <sheet name="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XGm/8ET8UcyjQMqfq11wlBAsixw=="/>
    </ext>
  </extLst>
</workbook>
</file>

<file path=xl/calcChain.xml><?xml version="1.0" encoding="utf-8"?>
<calcChain xmlns="http://schemas.openxmlformats.org/spreadsheetml/2006/main">
  <c r="F62" i="1" l="1"/>
  <c r="F63" i="1" s="1"/>
  <c r="F64" i="1" s="1"/>
  <c r="F65" i="1" s="1"/>
  <c r="F66" i="1" s="1"/>
  <c r="F67" i="1" s="1"/>
  <c r="F68" i="1" s="1"/>
  <c r="F69" i="1" s="1"/>
  <c r="F70" i="1" s="1"/>
  <c r="A288" i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76" i="1"/>
  <c r="A277" i="1"/>
  <c r="A278" i="1" s="1"/>
  <c r="A279" i="1" s="1"/>
  <c r="A280" i="1" s="1"/>
  <c r="A281" i="1" s="1"/>
  <c r="A282" i="1" s="1"/>
  <c r="A283" i="1" s="1"/>
  <c r="A284" i="1" s="1"/>
  <c r="A285" i="1" s="1"/>
  <c r="A286" i="1" s="1"/>
  <c r="A227" i="1"/>
  <c r="A215" i="1"/>
  <c r="A264" i="1"/>
  <c r="A265" i="1"/>
  <c r="A266" i="1" s="1"/>
  <c r="A267" i="1" s="1"/>
  <c r="A268" i="1" s="1"/>
  <c r="A269" i="1" s="1"/>
  <c r="A270" i="1" s="1"/>
  <c r="A271" i="1" s="1"/>
  <c r="A272" i="1" s="1"/>
  <c r="A273" i="1" s="1"/>
  <c r="A274" i="1" s="1"/>
  <c r="A252" i="1"/>
  <c r="A253" i="1"/>
  <c r="A254" i="1" s="1"/>
  <c r="A255" i="1" s="1"/>
  <c r="A256" i="1" s="1"/>
  <c r="A257" i="1" s="1"/>
  <c r="A258" i="1" s="1"/>
  <c r="A259" i="1" s="1"/>
  <c r="A260" i="1" s="1"/>
  <c r="A261" i="1" s="1"/>
  <c r="A262" i="1" s="1"/>
  <c r="A240" i="1"/>
  <c r="A241" i="1"/>
  <c r="A242" i="1" s="1"/>
  <c r="A243" i="1" s="1"/>
  <c r="A244" i="1" s="1"/>
  <c r="A245" i="1" s="1"/>
  <c r="A246" i="1" s="1"/>
  <c r="A247" i="1" s="1"/>
  <c r="A248" i="1" s="1"/>
  <c r="A249" i="1" s="1"/>
  <c r="A250" i="1" s="1"/>
  <c r="A228" i="1"/>
  <c r="A229" i="1"/>
  <c r="A230" i="1" s="1"/>
  <c r="A231" i="1" s="1"/>
  <c r="A232" i="1" s="1"/>
  <c r="A233" i="1" s="1"/>
  <c r="A234" i="1" s="1"/>
  <c r="A235" i="1" s="1"/>
  <c r="A236" i="1" s="1"/>
  <c r="A237" i="1" s="1"/>
  <c r="A238" i="1" s="1"/>
  <c r="A216" i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04" i="1"/>
  <c r="A205" i="1"/>
  <c r="A206" i="1" s="1"/>
  <c r="A207" i="1" s="1"/>
  <c r="A208" i="1" s="1"/>
  <c r="A209" i="1" s="1"/>
  <c r="A210" i="1" s="1"/>
  <c r="A211" i="1" s="1"/>
  <c r="A212" i="1" s="1"/>
  <c r="A213" i="1" s="1"/>
  <c r="A214" i="1" s="1"/>
  <c r="A192" i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180" i="1"/>
  <c r="A181" i="1"/>
  <c r="A182" i="1" s="1"/>
  <c r="A183" i="1" s="1"/>
  <c r="A184" i="1" s="1"/>
  <c r="A185" i="1" s="1"/>
  <c r="A186" i="1" s="1"/>
  <c r="A187" i="1" s="1"/>
  <c r="A188" i="1" s="1"/>
  <c r="A189" i="1" s="1"/>
  <c r="A190" i="1" s="1"/>
  <c r="A168" i="1"/>
  <c r="A169" i="1"/>
  <c r="A170" i="1" s="1"/>
  <c r="A171" i="1" s="1"/>
  <c r="A172" i="1" s="1"/>
  <c r="A173" i="1" s="1"/>
  <c r="A174" i="1" s="1"/>
  <c r="A175" i="1" s="1"/>
  <c r="A176" i="1" s="1"/>
  <c r="A177" i="1" s="1"/>
  <c r="A178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44" i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A131" i="1"/>
  <c r="A119" i="1"/>
  <c r="A132" i="1"/>
  <c r="A133" i="1"/>
  <c r="A134" i="1" s="1"/>
  <c r="A135" i="1" s="1"/>
  <c r="A136" i="1" s="1"/>
  <c r="A137" i="1" s="1"/>
  <c r="A138" i="1" s="1"/>
  <c r="A139" i="1" s="1"/>
  <c r="A140" i="1" s="1"/>
  <c r="A141" i="1" s="1"/>
  <c r="A142" i="1" s="1"/>
  <c r="A120" i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08" i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98" i="1"/>
  <c r="A99" i="1"/>
  <c r="A100" i="1"/>
  <c r="A101" i="1"/>
  <c r="A102" i="1" s="1"/>
  <c r="A103" i="1" s="1"/>
  <c r="A104" i="1" s="1"/>
  <c r="A105" i="1" s="1"/>
  <c r="A106" i="1" s="1"/>
  <c r="A97" i="1"/>
  <c r="A96" i="1"/>
  <c r="A86" i="1"/>
  <c r="A87" i="1"/>
  <c r="A88" i="1"/>
  <c r="A89" i="1"/>
  <c r="A90" i="1" s="1"/>
  <c r="A91" i="1" s="1"/>
  <c r="A92" i="1" s="1"/>
  <c r="A93" i="1" s="1"/>
  <c r="A94" i="1" s="1"/>
  <c r="A85" i="1"/>
  <c r="A84" i="1"/>
  <c r="A74" i="1"/>
  <c r="A75" i="1"/>
  <c r="A76" i="1"/>
  <c r="A77" i="1"/>
  <c r="A78" i="1" s="1"/>
  <c r="A79" i="1" s="1"/>
  <c r="A80" i="1" s="1"/>
  <c r="A81" i="1" s="1"/>
  <c r="A82" i="1" s="1"/>
  <c r="A73" i="1"/>
  <c r="A72" i="1"/>
  <c r="A62" i="1"/>
  <c r="A63" i="1"/>
  <c r="A64" i="1"/>
  <c r="A65" i="1"/>
  <c r="A66" i="1"/>
  <c r="A67" i="1"/>
  <c r="A68" i="1"/>
  <c r="A69" i="1"/>
  <c r="A70" i="1"/>
  <c r="A61" i="1"/>
  <c r="A60" i="1"/>
  <c r="A50" i="1"/>
  <c r="A51" i="1"/>
  <c r="A52" i="1"/>
  <c r="A53" i="1"/>
  <c r="A54" i="1" s="1"/>
  <c r="A55" i="1" s="1"/>
  <c r="A56" i="1" s="1"/>
  <c r="A57" i="1" s="1"/>
  <c r="A58" i="1" s="1"/>
  <c r="A49" i="1"/>
  <c r="A48" i="1"/>
  <c r="A38" i="1"/>
  <c r="A39" i="1"/>
  <c r="A40" i="1"/>
  <c r="A41" i="1"/>
  <c r="A42" i="1" s="1"/>
  <c r="A43" i="1" s="1"/>
  <c r="A44" i="1" s="1"/>
  <c r="A45" i="1" s="1"/>
  <c r="A46" i="1" s="1"/>
  <c r="A37" i="1"/>
  <c r="A36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23" i="1"/>
  <c r="A15" i="1"/>
  <c r="A16" i="1"/>
  <c r="A17" i="1"/>
  <c r="A18" i="1" s="1"/>
  <c r="A19" i="1" s="1"/>
  <c r="A20" i="1" s="1"/>
  <c r="A21" i="1" s="1"/>
  <c r="A22" i="1" s="1"/>
  <c r="A14" i="1"/>
</calcChain>
</file>

<file path=xl/sharedStrings.xml><?xml version="1.0" encoding="utf-8"?>
<sst xmlns="http://schemas.openxmlformats.org/spreadsheetml/2006/main" count="1368" uniqueCount="254">
  <si>
    <t>Name/ nombre</t>
  </si>
  <si>
    <t>Date/ fecha</t>
  </si>
  <si>
    <t>Library name as in tube/ nombre de la libreria en el tubo</t>
  </si>
  <si>
    <t>lib type/ tipo de libraria</t>
  </si>
  <si>
    <t>Amplicon</t>
  </si>
  <si>
    <t>sample number/ numero de muestras</t>
  </si>
  <si>
    <t>Primer/ Loci</t>
  </si>
  <si>
    <t>Did you use phased primers?</t>
  </si>
  <si>
    <t>*no blockers used</t>
  </si>
  <si>
    <t>Nanodrop concentration/ concentracion en el Nanodrop</t>
  </si>
  <si>
    <t>Bioanalyser needed/ necesita Bioanalyzer?</t>
  </si>
  <si>
    <t>Yes</t>
  </si>
  <si>
    <t>Sample_ID/ ID de la muestra</t>
  </si>
  <si>
    <t>I7_Index_ID</t>
  </si>
  <si>
    <t>barcodeI7</t>
  </si>
  <si>
    <t>I5_Index_ID</t>
  </si>
  <si>
    <t>barcodeI5</t>
  </si>
  <si>
    <t>SB701R</t>
  </si>
  <si>
    <t>ctcgactt</t>
  </si>
  <si>
    <t>SB501F</t>
  </si>
  <si>
    <t>CTACTATA</t>
  </si>
  <si>
    <t>SB702R</t>
  </si>
  <si>
    <t>cgaagtat</t>
  </si>
  <si>
    <t>SB703R</t>
  </si>
  <si>
    <t>tagcagct</t>
  </si>
  <si>
    <t>SB704R</t>
  </si>
  <si>
    <t>tctctatg</t>
  </si>
  <si>
    <t>SB705R</t>
  </si>
  <si>
    <t>gatctacg</t>
  </si>
  <si>
    <t>SB706R</t>
  </si>
  <si>
    <t>gtaacgag</t>
  </si>
  <si>
    <t>SB707R</t>
  </si>
  <si>
    <t>acgtgcgc</t>
  </si>
  <si>
    <t>SB708R</t>
  </si>
  <si>
    <t>atagtacc</t>
  </si>
  <si>
    <t>SB709R</t>
  </si>
  <si>
    <t>gcgtatac</t>
  </si>
  <si>
    <t>SB710R</t>
  </si>
  <si>
    <t>tgctcgta</t>
  </si>
  <si>
    <t>SB711R</t>
  </si>
  <si>
    <t>aacgctga</t>
  </si>
  <si>
    <t>SB712R</t>
  </si>
  <si>
    <t>cgtagcga</t>
  </si>
  <si>
    <t>SB502F</t>
  </si>
  <si>
    <t>CGTTACTA</t>
  </si>
  <si>
    <t>SB503F</t>
  </si>
  <si>
    <t>AGAGTCAC</t>
  </si>
  <si>
    <t>SB504F</t>
  </si>
  <si>
    <t>TACGAGAC</t>
  </si>
  <si>
    <t>SB505F</t>
  </si>
  <si>
    <t>ACGTCTCG</t>
  </si>
  <si>
    <t>SB506F</t>
  </si>
  <si>
    <t>TCGACGAG</t>
  </si>
  <si>
    <t>SB507F</t>
  </si>
  <si>
    <t>GATCGTGT</t>
  </si>
  <si>
    <t>SB508F</t>
  </si>
  <si>
    <t>GTCAGATA</t>
  </si>
  <si>
    <t>SC701R</t>
  </si>
  <si>
    <t>cagtaggt</t>
  </si>
  <si>
    <t>SC501F</t>
  </si>
  <si>
    <t>ACGACGTG</t>
  </si>
  <si>
    <t>SC702R</t>
  </si>
  <si>
    <t>atagcgct</t>
  </si>
  <si>
    <t>SC703R</t>
  </si>
  <si>
    <t>tctagact</t>
  </si>
  <si>
    <t>SC704R</t>
  </si>
  <si>
    <t>tcctcatg</t>
  </si>
  <si>
    <t>SC705R</t>
  </si>
  <si>
    <t>cgagctag</t>
  </si>
  <si>
    <t>SC706R</t>
  </si>
  <si>
    <t>ctctagag</t>
  </si>
  <si>
    <t>SC707R</t>
  </si>
  <si>
    <t>atgagctc</t>
  </si>
  <si>
    <t>SC708R</t>
  </si>
  <si>
    <t>agcatacc</t>
  </si>
  <si>
    <t>SC709R</t>
  </si>
  <si>
    <t>cgtcatac</t>
  </si>
  <si>
    <t>SC710R</t>
  </si>
  <si>
    <t>tcagtcta</t>
  </si>
  <si>
    <t>SC711R</t>
  </si>
  <si>
    <t>catcgtga</t>
  </si>
  <si>
    <t>SC712R</t>
  </si>
  <si>
    <t>gagctcga</t>
  </si>
  <si>
    <t>SC502F</t>
  </si>
  <si>
    <t>ATATACAC</t>
  </si>
  <si>
    <t>SC503F</t>
  </si>
  <si>
    <t>CGTCGCTA</t>
  </si>
  <si>
    <t>SC504F</t>
  </si>
  <si>
    <t>CTAGAGCT</t>
  </si>
  <si>
    <t>SC505F</t>
  </si>
  <si>
    <t>GCTCTAGT</t>
  </si>
  <si>
    <t>SC506F</t>
  </si>
  <si>
    <t>GACACTGA</t>
  </si>
  <si>
    <t>SC507F</t>
  </si>
  <si>
    <t>TGCGTACG</t>
  </si>
  <si>
    <t>SC508F</t>
  </si>
  <si>
    <t>TAGTGTAG</t>
  </si>
  <si>
    <t>SD701R</t>
  </si>
  <si>
    <t>tactaggt</t>
  </si>
  <si>
    <t>SD501F</t>
  </si>
  <si>
    <t>AAGCAGCA</t>
  </si>
  <si>
    <t>SD702R</t>
  </si>
  <si>
    <t>acgtacgt</t>
  </si>
  <si>
    <t>SD703R</t>
  </si>
  <si>
    <t>cgcgatat</t>
  </si>
  <si>
    <t>SD704R</t>
  </si>
  <si>
    <t>ctatcgtg</t>
  </si>
  <si>
    <t>SD705R</t>
  </si>
  <si>
    <t>gcgatacg</t>
  </si>
  <si>
    <t>SD706R</t>
  </si>
  <si>
    <t>agtcgcag</t>
  </si>
  <si>
    <t>SD707R</t>
  </si>
  <si>
    <t>gttacagc</t>
  </si>
  <si>
    <t>SD708R</t>
  </si>
  <si>
    <t>taacgtcc</t>
  </si>
  <si>
    <t>SD709R</t>
  </si>
  <si>
    <t>ctacgacc</t>
  </si>
  <si>
    <t>SD710R</t>
  </si>
  <si>
    <t>gagactta</t>
  </si>
  <si>
    <t>SD711R</t>
  </si>
  <si>
    <t>actgtgta</t>
  </si>
  <si>
    <t>SD712R</t>
  </si>
  <si>
    <t>tgcgtcaa</t>
  </si>
  <si>
    <t>SD502F</t>
  </si>
  <si>
    <t>ACGCGTGA</t>
  </si>
  <si>
    <t>SD503F</t>
  </si>
  <si>
    <t>CGATCTAC</t>
  </si>
  <si>
    <t>SD504F</t>
  </si>
  <si>
    <t>TGCGTCAC</t>
  </si>
  <si>
    <t>SD505F</t>
  </si>
  <si>
    <t>GTCTAGTG</t>
  </si>
  <si>
    <t>SD506F</t>
  </si>
  <si>
    <t>CTAGTATG</t>
  </si>
  <si>
    <t>SD507F</t>
  </si>
  <si>
    <t>GATAGCGT</t>
  </si>
  <si>
    <t>SD508F</t>
  </si>
  <si>
    <t>TCTACACT</t>
  </si>
  <si>
    <t>Marta Vargas</t>
  </si>
  <si>
    <t>Reserchers name / nombre del investifgador</t>
  </si>
  <si>
    <t>Submission date/ fecha de submision</t>
  </si>
  <si>
    <t>Library name/ nombre de la libreria</t>
  </si>
  <si>
    <t>AS_ITS001</t>
  </si>
  <si>
    <t>Name writen on the tube / nombre escrito en el tuno, this most be unique and contain your initials</t>
  </si>
  <si>
    <t>Library type/ tipo de libraria</t>
  </si>
  <si>
    <t>amplicon</t>
  </si>
  <si>
    <t>Locus and sample type/  Locus y tipo de muestra</t>
  </si>
  <si>
    <t>ITS</t>
  </si>
  <si>
    <t>Nanodrop concentration</t>
  </si>
  <si>
    <t>12ng/ul</t>
  </si>
  <si>
    <t xml:space="preserve">Yes or no/ si o no </t>
  </si>
  <si>
    <t>barcodeI7 is the reverse complement of the sequence of the reverse primer/ adapter index /</t>
  </si>
  <si>
    <t>P1.1</t>
  </si>
  <si>
    <t>ITS2A701</t>
  </si>
  <si>
    <t>atcacgac</t>
  </si>
  <si>
    <t>ITS1A501</t>
  </si>
  <si>
    <t>TGAACCTT</t>
  </si>
  <si>
    <t>barcodeI7 es complemento reverso de la la secuancia del R index</t>
  </si>
  <si>
    <t>P1.2</t>
  </si>
  <si>
    <t>ITS2A702</t>
  </si>
  <si>
    <t>acagtggt</t>
  </si>
  <si>
    <t>barcodeI5 is the sequence of the F index</t>
  </si>
  <si>
    <t>P1.3</t>
  </si>
  <si>
    <t>ITS2A703</t>
  </si>
  <si>
    <t>cagatcca</t>
  </si>
  <si>
    <t>barcodeI5 es la secuencia del forward index</t>
  </si>
  <si>
    <t>P7.1</t>
  </si>
  <si>
    <t>ITS2A704</t>
  </si>
  <si>
    <t>acaaacgg</t>
  </si>
  <si>
    <t>P7.2</t>
  </si>
  <si>
    <t>ITS2A705</t>
  </si>
  <si>
    <t>acccagca</t>
  </si>
  <si>
    <t>P7.3</t>
  </si>
  <si>
    <t>ITS2A706</t>
  </si>
  <si>
    <t>aacccctc</t>
  </si>
  <si>
    <t>P8.1</t>
  </si>
  <si>
    <t>ITS2A707</t>
  </si>
  <si>
    <t>cccaacct</t>
  </si>
  <si>
    <t>P8.2</t>
  </si>
  <si>
    <t>ITS2A708</t>
  </si>
  <si>
    <t>cacaccac</t>
  </si>
  <si>
    <t>P8.3</t>
  </si>
  <si>
    <t>ITS1A502</t>
  </si>
  <si>
    <t>TGCTAAGT</t>
  </si>
  <si>
    <t>PRP1</t>
  </si>
  <si>
    <t>PRP2</t>
  </si>
  <si>
    <t>PRP3</t>
  </si>
  <si>
    <t>12.8.2b</t>
  </si>
  <si>
    <t>12.8.3b</t>
  </si>
  <si>
    <t>General Instructions</t>
  </si>
  <si>
    <t>Always submit your library on 1.7ul snap cap tubes</t>
  </si>
  <si>
    <t>Tube must be clearely labeled and have a descriptive name, for examples researcher and project initials and a number</t>
  </si>
  <si>
    <t>Library names must be unique within project and/or resaercher</t>
  </si>
  <si>
    <t>Whenever possible resercher should keep and aliquote of the library submited, do not submit volumes greater than 30ul</t>
  </si>
  <si>
    <t>Always submit Nanodrop concentration of your library, and dilute and requantify when more than 15ng/ul</t>
  </si>
  <si>
    <t>Only fill I7_Index_ID information when libraries are single index</t>
  </si>
  <si>
    <t>If you did Bioanalyzer pelase include a copy with the form</t>
  </si>
  <si>
    <t>Instrucciones generales</t>
  </si>
  <si>
    <t>Siempre entregue sus librerias en tubos de 1.7ul</t>
  </si>
  <si>
    <t>Rotule claramente sus tubos con un nombre descriptivo, por ejemplo compuesto de las iniciales del investigador o proyecto y un numero de serie</t>
  </si>
  <si>
    <t>Los tubos deben tener nombres unicos dentro de cada grupo o ivestigador, no repetir nombres ni numeros, y no nombrar tubos solo con numeros!</t>
  </si>
  <si>
    <t>Siempre que sea posible garde una alicuata de la libreria entregada, no entregue volumenes mayores a 30ul</t>
  </si>
  <si>
    <t>Cuantifique sus librerias usando Nanodrop y diluya y recuantifique cuando la concentracion sea mayor a 15ug/ul</t>
  </si>
  <si>
    <t>Llene solo la informacion para I7_Index_ID cuando su liberia tenga solo un indice</t>
  </si>
  <si>
    <t>Si hizo el Bioanalyzer for favor incluir una copia con esta forma</t>
  </si>
  <si>
    <t>BLANK-P1</t>
  </si>
  <si>
    <t>Olivier Collard</t>
  </si>
  <si>
    <t>NO</t>
  </si>
  <si>
    <t>ITS2</t>
  </si>
  <si>
    <t>BLANK-P2</t>
  </si>
  <si>
    <t>BLANK-P3</t>
  </si>
  <si>
    <t>P123OCmetabar</t>
  </si>
  <si>
    <t>5,1 ug/ml</t>
  </si>
  <si>
    <t>5839-1_S122_L001_R1_001.fastq.gz</t>
  </si>
  <si>
    <t>5839-1_S122_L001_R2_001.fastq.gz</t>
  </si>
  <si>
    <t>5847-1_S123_L001_R1_001.fastq.gz</t>
  </si>
  <si>
    <t>5847-1_S123_L001_R2_001.fastq.gz</t>
  </si>
  <si>
    <t>5855-1_S124_L001_R1_001.fastq.gz</t>
  </si>
  <si>
    <t>5855-1_S124_L001_R2_001.fastq.gz</t>
  </si>
  <si>
    <t>5863-1_S125_L001_R1_001.fastq.gz</t>
  </si>
  <si>
    <t>5863-1_S125_L001_R2_001.fastq.gz</t>
  </si>
  <si>
    <t>5871-1_S126_L001_R1_001.fastq.gz</t>
  </si>
  <si>
    <t>5871-1_S126_L001_R2_001.fastq.gz</t>
  </si>
  <si>
    <t>5879-1_S127_L001_R1_001.fastq.gz</t>
  </si>
  <si>
    <t>5879-1_S127_L001_R2_001.fastq.gz</t>
  </si>
  <si>
    <t>5887-1_S128_L001_R1_001.fastq.gz</t>
  </si>
  <si>
    <t>5887-1_S128_L001_R2_001.fastq.gz</t>
  </si>
  <si>
    <t>5895-1_S129_L001_R1_001.fastq.gz</t>
  </si>
  <si>
    <t>5895-1_S129_L001_R2_001.fastq.gz</t>
  </si>
  <si>
    <t>5903-1_S130_L001_R1_001.fastq.gz</t>
  </si>
  <si>
    <t>5903-1_S130_L001_R2_001.fastq.gz</t>
  </si>
  <si>
    <t>5911-1_S142_L001_R1_001.fastq.gz</t>
  </si>
  <si>
    <t>5911-1_S142_L001_R2_001.fastq.gz</t>
  </si>
  <si>
    <t>5839_S133_L001_R1_001.fastq.gz</t>
  </si>
  <si>
    <t>5839_S133_L001_R2_001.fastq.gz</t>
  </si>
  <si>
    <t>5847_S134_L001_R1_001.fastq.gz</t>
  </si>
  <si>
    <t>5847_S134_L001_R2_001.fastq.gz</t>
  </si>
  <si>
    <t>5855_S135_L001_R1_001.fastq.gz</t>
  </si>
  <si>
    <t>5855_S135_L001_R2_001.fastq.gz</t>
  </si>
  <si>
    <t>5863_S136_L001_R1_001.fastq.gz</t>
  </si>
  <si>
    <t>5863_S136_L001_R2_001.fastq.gz</t>
  </si>
  <si>
    <t>5871_S137_L001_R1_001.fastq.gz</t>
  </si>
  <si>
    <t>5871_S137_L001_R2_001.fastq.gz</t>
  </si>
  <si>
    <t>5879_S138_L001_R1_001.fastq.gz</t>
  </si>
  <si>
    <t>5879_S138_L001_R2_001.fastq.gz</t>
  </si>
  <si>
    <t>5887_S139_L001_R1_001.fastq.gz</t>
  </si>
  <si>
    <t>5887_S139_L001_R2_001.fastq.gz</t>
  </si>
  <si>
    <t>5895_S140_L001_R1_001.fastq.gz</t>
  </si>
  <si>
    <t>5895_S140_L001_R2_001.fastq.gz</t>
  </si>
  <si>
    <t>5903_S141_L001_R1_001.fastq.gz</t>
  </si>
  <si>
    <t>5903_S141_L001_R2_001.fastq.gz</t>
  </si>
  <si>
    <t>5911_S192_L001_R1_001.fastq.gz</t>
  </si>
  <si>
    <t>5911_S192_L001_R2_001.fastq.gz</t>
  </si>
  <si>
    <t>set data 1</t>
  </si>
  <si>
    <t>set data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</si>
</sst>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rgb="FFFF0000"/>
      <name val="Calibri"/>
    </font>
    <font>
      <sz val="10"/>
      <color theme="1"/>
      <name val="Arial"/>
    </font>
    <font>
      <b/>
      <sz val="12"/>
      <color rgb="FF000000"/>
      <name val="Calibri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4" fillId="0" borderId="0" xfId="0" applyFont="1"/>
    <xf numFmtId="0" fontId="3" fillId="2" borderId="0" xfId="0" applyFont="1" applyFill="1" applyAlignment="1">
      <alignment horizontal="left"/>
    </xf>
    <xf numFmtId="0" fontId="5" fillId="0" borderId="0" xfId="0" applyFont="1"/>
    <xf numFmtId="14" fontId="3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14" fontId="1" fillId="0" borderId="0" xfId="0" applyNumberFormat="1" applyFont="1"/>
    <xf numFmtId="0" fontId="8" fillId="0" borderId="0" xfId="0" applyFont="1"/>
    <xf numFmtId="0" fontId="0" fillId="0" borderId="1" xfId="0" applyBorder="1" applyProtection="1">
      <protection locked="0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3"/>
  <sheetViews>
    <sheetView tabSelected="1" topLeftCell="B42" zoomScale="92" workbookViewId="0">
      <selection activeCell="F53" sqref="F53:G53"/>
    </sheetView>
  </sheetViews>
  <sheetFormatPr baseColWidth="10" defaultColWidth="11.2109375" defaultRowHeight="15" customHeight="1" x14ac:dyDescent="0.45"/>
  <cols>
    <col min="1" max="1" width="23.140625" customWidth="1"/>
    <col min="2" max="2" width="15.78515625" customWidth="1"/>
    <col min="3" max="3" width="12.640625" customWidth="1"/>
    <col min="4" max="23" width="10.5703125" customWidth="1"/>
  </cols>
  <sheetData>
    <row r="1" spans="1:5" ht="15.75" customHeight="1" x14ac:dyDescent="0.45">
      <c r="A1" s="1" t="s">
        <v>0</v>
      </c>
      <c r="B1" s="1" t="s">
        <v>205</v>
      </c>
      <c r="C1" s="1"/>
      <c r="D1" s="1"/>
    </row>
    <row r="2" spans="1:5" ht="15.75" customHeight="1" x14ac:dyDescent="0.45">
      <c r="A2" s="1" t="s">
        <v>1</v>
      </c>
      <c r="B2" s="13">
        <v>44772</v>
      </c>
      <c r="C2" s="1"/>
      <c r="D2" s="1"/>
    </row>
    <row r="3" spans="1:5" ht="15.75" customHeight="1" x14ac:dyDescent="0.45">
      <c r="A3" s="2" t="s">
        <v>2</v>
      </c>
      <c r="B3" s="1" t="s">
        <v>210</v>
      </c>
      <c r="C3" s="1"/>
      <c r="D3" s="1"/>
    </row>
    <row r="4" spans="1:5" ht="15.75" customHeight="1" x14ac:dyDescent="0.45">
      <c r="A4" s="1" t="s">
        <v>3</v>
      </c>
      <c r="B4" s="1" t="s">
        <v>4</v>
      </c>
      <c r="C4" s="1"/>
      <c r="D4" s="1"/>
    </row>
    <row r="5" spans="1:5" ht="15.75" customHeight="1" x14ac:dyDescent="0.45">
      <c r="A5" s="1" t="s">
        <v>5</v>
      </c>
      <c r="B5" s="3">
        <v>288</v>
      </c>
      <c r="C5" s="1"/>
      <c r="D5" s="1"/>
    </row>
    <row r="6" spans="1:5" ht="15.75" customHeight="1" x14ac:dyDescent="0.45">
      <c r="A6" s="1" t="s">
        <v>6</v>
      </c>
      <c r="B6" s="1" t="s">
        <v>207</v>
      </c>
      <c r="C6" s="1"/>
      <c r="D6" s="1"/>
    </row>
    <row r="7" spans="1:5" ht="15.75" customHeight="1" x14ac:dyDescent="0.45">
      <c r="A7" s="1" t="s">
        <v>7</v>
      </c>
      <c r="B7" s="1" t="s">
        <v>206</v>
      </c>
      <c r="C7" s="1" t="s">
        <v>8</v>
      </c>
      <c r="D7" s="1"/>
    </row>
    <row r="8" spans="1:5" ht="15.75" customHeight="1" x14ac:dyDescent="0.45">
      <c r="A8" s="1" t="s">
        <v>9</v>
      </c>
      <c r="B8" s="1" t="s">
        <v>211</v>
      </c>
      <c r="C8" s="1"/>
      <c r="D8" s="1"/>
    </row>
    <row r="9" spans="1:5" ht="15.75" customHeight="1" x14ac:dyDescent="0.45">
      <c r="A9" s="1" t="s">
        <v>10</v>
      </c>
      <c r="B9" s="1" t="s">
        <v>11</v>
      </c>
      <c r="C9" s="1"/>
      <c r="D9" s="1"/>
    </row>
    <row r="10" spans="1:5" ht="15.75" customHeight="1" x14ac:dyDescent="0.45">
      <c r="A10" s="1"/>
      <c r="B10" s="1"/>
      <c r="C10" s="1"/>
      <c r="D10" s="1"/>
    </row>
    <row r="11" spans="1:5" ht="15.75" customHeight="1" x14ac:dyDescent="0.45">
      <c r="A11" s="1" t="s">
        <v>12</v>
      </c>
      <c r="B11" s="4" t="s">
        <v>13</v>
      </c>
      <c r="C11" s="4" t="s">
        <v>14</v>
      </c>
      <c r="D11" s="4" t="s">
        <v>15</v>
      </c>
      <c r="E11" s="4" t="s">
        <v>16</v>
      </c>
    </row>
    <row r="12" spans="1:5" ht="15.75" customHeight="1" x14ac:dyDescent="0.45">
      <c r="A12" s="5">
        <v>5820</v>
      </c>
      <c r="B12" s="6" t="s">
        <v>17</v>
      </c>
      <c r="C12" s="1" t="s">
        <v>18</v>
      </c>
      <c r="D12" s="1" t="s">
        <v>19</v>
      </c>
      <c r="E12" s="7" t="s">
        <v>20</v>
      </c>
    </row>
    <row r="13" spans="1:5" ht="15.75" customHeight="1" x14ac:dyDescent="0.45">
      <c r="A13" s="5">
        <v>5828</v>
      </c>
      <c r="B13" s="6" t="s">
        <v>21</v>
      </c>
      <c r="C13" s="1" t="s">
        <v>22</v>
      </c>
      <c r="D13" s="1" t="s">
        <v>19</v>
      </c>
      <c r="E13" s="7" t="s">
        <v>20</v>
      </c>
    </row>
    <row r="14" spans="1:5" ht="15.75" customHeight="1" x14ac:dyDescent="0.45">
      <c r="A14" s="5">
        <f>A13+8</f>
        <v>5836</v>
      </c>
      <c r="B14" s="6" t="s">
        <v>23</v>
      </c>
      <c r="C14" s="1" t="s">
        <v>24</v>
      </c>
      <c r="D14" s="1" t="s">
        <v>19</v>
      </c>
      <c r="E14" s="7" t="s">
        <v>20</v>
      </c>
    </row>
    <row r="15" spans="1:5" ht="15.75" customHeight="1" x14ac:dyDescent="0.45">
      <c r="A15" s="5">
        <f t="shared" ref="A15:A22" si="0">A14+8</f>
        <v>5844</v>
      </c>
      <c r="B15" s="6" t="s">
        <v>25</v>
      </c>
      <c r="C15" s="1" t="s">
        <v>26</v>
      </c>
      <c r="D15" s="1" t="s">
        <v>19</v>
      </c>
      <c r="E15" s="7" t="s">
        <v>20</v>
      </c>
    </row>
    <row r="16" spans="1:5" ht="15.75" customHeight="1" x14ac:dyDescent="0.45">
      <c r="A16" s="5">
        <f t="shared" si="0"/>
        <v>5852</v>
      </c>
      <c r="B16" s="6" t="s">
        <v>27</v>
      </c>
      <c r="C16" s="1" t="s">
        <v>28</v>
      </c>
      <c r="D16" s="1" t="s">
        <v>19</v>
      </c>
      <c r="E16" s="7" t="s">
        <v>20</v>
      </c>
    </row>
    <row r="17" spans="1:5" ht="15.75" customHeight="1" x14ac:dyDescent="0.45">
      <c r="A17" s="5">
        <f t="shared" si="0"/>
        <v>5860</v>
      </c>
      <c r="B17" s="6" t="s">
        <v>29</v>
      </c>
      <c r="C17" s="1" t="s">
        <v>30</v>
      </c>
      <c r="D17" s="1" t="s">
        <v>19</v>
      </c>
      <c r="E17" s="7" t="s">
        <v>20</v>
      </c>
    </row>
    <row r="18" spans="1:5" ht="15.75" customHeight="1" x14ac:dyDescent="0.45">
      <c r="A18" s="5">
        <f t="shared" si="0"/>
        <v>5868</v>
      </c>
      <c r="B18" s="6" t="s">
        <v>31</v>
      </c>
      <c r="C18" s="1" t="s">
        <v>32</v>
      </c>
      <c r="D18" s="1" t="s">
        <v>19</v>
      </c>
      <c r="E18" s="7" t="s">
        <v>20</v>
      </c>
    </row>
    <row r="19" spans="1:5" ht="15.75" customHeight="1" x14ac:dyDescent="0.45">
      <c r="A19" s="5">
        <f t="shared" si="0"/>
        <v>5876</v>
      </c>
      <c r="B19" s="6" t="s">
        <v>33</v>
      </c>
      <c r="C19" s="1" t="s">
        <v>34</v>
      </c>
      <c r="D19" s="1" t="s">
        <v>19</v>
      </c>
      <c r="E19" s="7" t="s">
        <v>20</v>
      </c>
    </row>
    <row r="20" spans="1:5" ht="15.75" customHeight="1" x14ac:dyDescent="0.45">
      <c r="A20" s="5">
        <f t="shared" si="0"/>
        <v>5884</v>
      </c>
      <c r="B20" s="6" t="s">
        <v>35</v>
      </c>
      <c r="C20" s="1" t="s">
        <v>36</v>
      </c>
      <c r="D20" s="1" t="s">
        <v>19</v>
      </c>
      <c r="E20" s="7" t="s">
        <v>20</v>
      </c>
    </row>
    <row r="21" spans="1:5" ht="15.75" customHeight="1" x14ac:dyDescent="0.45">
      <c r="A21" s="5">
        <f t="shared" si="0"/>
        <v>5892</v>
      </c>
      <c r="B21" s="6" t="s">
        <v>37</v>
      </c>
      <c r="C21" s="1" t="s">
        <v>38</v>
      </c>
      <c r="D21" s="1" t="s">
        <v>19</v>
      </c>
      <c r="E21" s="7" t="s">
        <v>20</v>
      </c>
    </row>
    <row r="22" spans="1:5" ht="15.75" customHeight="1" x14ac:dyDescent="0.45">
      <c r="A22" s="5">
        <f t="shared" si="0"/>
        <v>5900</v>
      </c>
      <c r="B22" s="6" t="s">
        <v>39</v>
      </c>
      <c r="C22" s="1" t="s">
        <v>40</v>
      </c>
      <c r="D22" s="1" t="s">
        <v>19</v>
      </c>
      <c r="E22" s="7" t="s">
        <v>20</v>
      </c>
    </row>
    <row r="23" spans="1:5" ht="15.75" customHeight="1" x14ac:dyDescent="0.45">
      <c r="A23" s="5">
        <f>A22+8</f>
        <v>5908</v>
      </c>
      <c r="B23" s="6" t="s">
        <v>41</v>
      </c>
      <c r="C23" s="1" t="s">
        <v>42</v>
      </c>
      <c r="D23" s="1" t="s">
        <v>19</v>
      </c>
      <c r="E23" s="7" t="s">
        <v>20</v>
      </c>
    </row>
    <row r="24" spans="1:5" ht="15.75" customHeight="1" x14ac:dyDescent="0.45">
      <c r="A24" s="5">
        <f>A12+1</f>
        <v>5821</v>
      </c>
      <c r="B24" s="6" t="s">
        <v>17</v>
      </c>
      <c r="C24" s="1" t="s">
        <v>18</v>
      </c>
      <c r="D24" s="1" t="s">
        <v>43</v>
      </c>
      <c r="E24" s="7" t="s">
        <v>44</v>
      </c>
    </row>
    <row r="25" spans="1:5" ht="15.75" customHeight="1" x14ac:dyDescent="0.45">
      <c r="A25" s="5">
        <f>A24+8</f>
        <v>5829</v>
      </c>
      <c r="B25" s="6" t="s">
        <v>21</v>
      </c>
      <c r="C25" s="1" t="s">
        <v>22</v>
      </c>
      <c r="D25" s="1" t="s">
        <v>43</v>
      </c>
      <c r="E25" s="7" t="s">
        <v>44</v>
      </c>
    </row>
    <row r="26" spans="1:5" ht="15.75" customHeight="1" x14ac:dyDescent="0.45">
      <c r="A26" s="5">
        <f t="shared" ref="A26:A35" si="1">A25+8</f>
        <v>5837</v>
      </c>
      <c r="B26" s="6" t="s">
        <v>23</v>
      </c>
      <c r="C26" s="1" t="s">
        <v>24</v>
      </c>
      <c r="D26" s="1" t="s">
        <v>43</v>
      </c>
      <c r="E26" s="7" t="s">
        <v>44</v>
      </c>
    </row>
    <row r="27" spans="1:5" ht="15.75" customHeight="1" x14ac:dyDescent="0.45">
      <c r="A27" s="5">
        <f t="shared" si="1"/>
        <v>5845</v>
      </c>
      <c r="B27" s="6" t="s">
        <v>25</v>
      </c>
      <c r="C27" s="1" t="s">
        <v>26</v>
      </c>
      <c r="D27" s="1" t="s">
        <v>43</v>
      </c>
      <c r="E27" s="7" t="s">
        <v>44</v>
      </c>
    </row>
    <row r="28" spans="1:5" ht="15.75" customHeight="1" x14ac:dyDescent="0.45">
      <c r="A28" s="5">
        <f t="shared" si="1"/>
        <v>5853</v>
      </c>
      <c r="B28" s="6" t="s">
        <v>27</v>
      </c>
      <c r="C28" s="1" t="s">
        <v>28</v>
      </c>
      <c r="D28" s="1" t="s">
        <v>43</v>
      </c>
      <c r="E28" s="7" t="s">
        <v>44</v>
      </c>
    </row>
    <row r="29" spans="1:5" ht="15.75" customHeight="1" x14ac:dyDescent="0.45">
      <c r="A29" s="5">
        <f t="shared" si="1"/>
        <v>5861</v>
      </c>
      <c r="B29" s="8" t="s">
        <v>29</v>
      </c>
      <c r="C29" s="1" t="s">
        <v>30</v>
      </c>
      <c r="D29" s="1" t="s">
        <v>43</v>
      </c>
      <c r="E29" s="7" t="s">
        <v>44</v>
      </c>
    </row>
    <row r="30" spans="1:5" ht="15.75" customHeight="1" x14ac:dyDescent="0.45">
      <c r="A30" s="5">
        <f t="shared" si="1"/>
        <v>5869</v>
      </c>
      <c r="B30" s="8" t="s">
        <v>31</v>
      </c>
      <c r="C30" s="1" t="s">
        <v>32</v>
      </c>
      <c r="D30" s="1" t="s">
        <v>43</v>
      </c>
      <c r="E30" s="7" t="s">
        <v>44</v>
      </c>
    </row>
    <row r="31" spans="1:5" ht="15.75" customHeight="1" x14ac:dyDescent="0.45">
      <c r="A31" s="5">
        <f t="shared" si="1"/>
        <v>5877</v>
      </c>
      <c r="B31" s="6" t="s">
        <v>33</v>
      </c>
      <c r="C31" s="1" t="s">
        <v>34</v>
      </c>
      <c r="D31" s="1" t="s">
        <v>43</v>
      </c>
      <c r="E31" s="7" t="s">
        <v>44</v>
      </c>
    </row>
    <row r="32" spans="1:5" ht="15.75" customHeight="1" x14ac:dyDescent="0.45">
      <c r="A32" s="5">
        <f t="shared" si="1"/>
        <v>5885</v>
      </c>
      <c r="B32" s="6" t="s">
        <v>35</v>
      </c>
      <c r="C32" s="1" t="s">
        <v>36</v>
      </c>
      <c r="D32" s="1" t="s">
        <v>43</v>
      </c>
      <c r="E32" s="7" t="s">
        <v>44</v>
      </c>
    </row>
    <row r="33" spans="1:5" ht="15.75" customHeight="1" x14ac:dyDescent="0.45">
      <c r="A33" s="5">
        <f t="shared" si="1"/>
        <v>5893</v>
      </c>
      <c r="B33" s="6" t="s">
        <v>37</v>
      </c>
      <c r="C33" s="1" t="s">
        <v>38</v>
      </c>
      <c r="D33" s="1" t="s">
        <v>43</v>
      </c>
      <c r="E33" s="7" t="s">
        <v>44</v>
      </c>
    </row>
    <row r="34" spans="1:5" ht="15.75" customHeight="1" x14ac:dyDescent="0.45">
      <c r="A34" s="5">
        <f t="shared" si="1"/>
        <v>5901</v>
      </c>
      <c r="B34" s="6" t="s">
        <v>39</v>
      </c>
      <c r="C34" s="1" t="s">
        <v>40</v>
      </c>
      <c r="D34" s="1" t="s">
        <v>43</v>
      </c>
      <c r="E34" s="7" t="s">
        <v>44</v>
      </c>
    </row>
    <row r="35" spans="1:5" ht="15.75" customHeight="1" x14ac:dyDescent="0.45">
      <c r="A35" s="5">
        <f t="shared" si="1"/>
        <v>5909</v>
      </c>
      <c r="B35" s="6" t="s">
        <v>41</v>
      </c>
      <c r="C35" s="1" t="s">
        <v>42</v>
      </c>
      <c r="D35" s="1" t="s">
        <v>43</v>
      </c>
      <c r="E35" s="7" t="s">
        <v>44</v>
      </c>
    </row>
    <row r="36" spans="1:5" ht="15.75" customHeight="1" x14ac:dyDescent="0.45">
      <c r="A36" s="5">
        <f>A24+1</f>
        <v>5822</v>
      </c>
      <c r="B36" s="6" t="s">
        <v>17</v>
      </c>
      <c r="C36" s="1" t="s">
        <v>18</v>
      </c>
      <c r="D36" s="1" t="s">
        <v>45</v>
      </c>
      <c r="E36" s="7" t="s">
        <v>46</v>
      </c>
    </row>
    <row r="37" spans="1:5" ht="15.75" customHeight="1" x14ac:dyDescent="0.45">
      <c r="A37" s="5">
        <f>A36+8</f>
        <v>5830</v>
      </c>
      <c r="B37" s="6" t="s">
        <v>21</v>
      </c>
      <c r="C37" s="1" t="s">
        <v>22</v>
      </c>
      <c r="D37" s="1" t="s">
        <v>45</v>
      </c>
      <c r="E37" s="7" t="s">
        <v>46</v>
      </c>
    </row>
    <row r="38" spans="1:5" ht="15.75" customHeight="1" x14ac:dyDescent="0.45">
      <c r="A38" s="5">
        <f t="shared" ref="A38:A46" si="2">A37+8</f>
        <v>5838</v>
      </c>
      <c r="B38" s="6" t="s">
        <v>23</v>
      </c>
      <c r="C38" s="1" t="s">
        <v>24</v>
      </c>
      <c r="D38" s="1" t="s">
        <v>45</v>
      </c>
      <c r="E38" s="7" t="s">
        <v>46</v>
      </c>
    </row>
    <row r="39" spans="1:5" ht="15.75" customHeight="1" x14ac:dyDescent="0.45">
      <c r="A39" s="5">
        <f t="shared" si="2"/>
        <v>5846</v>
      </c>
      <c r="B39" s="6" t="s">
        <v>25</v>
      </c>
      <c r="C39" s="1" t="s">
        <v>26</v>
      </c>
      <c r="D39" s="1" t="s">
        <v>45</v>
      </c>
      <c r="E39" s="7" t="s">
        <v>46</v>
      </c>
    </row>
    <row r="40" spans="1:5" ht="15.75" customHeight="1" x14ac:dyDescent="0.45">
      <c r="A40" s="5">
        <f t="shared" si="2"/>
        <v>5854</v>
      </c>
      <c r="B40" s="6" t="s">
        <v>27</v>
      </c>
      <c r="C40" s="1" t="s">
        <v>28</v>
      </c>
      <c r="D40" s="1" t="s">
        <v>45</v>
      </c>
      <c r="E40" s="7" t="s">
        <v>46</v>
      </c>
    </row>
    <row r="41" spans="1:5" ht="15.75" customHeight="1" x14ac:dyDescent="0.45">
      <c r="A41" s="5">
        <f t="shared" si="2"/>
        <v>5862</v>
      </c>
      <c r="B41" s="6" t="s">
        <v>29</v>
      </c>
      <c r="C41" s="1" t="s">
        <v>30</v>
      </c>
      <c r="D41" s="1" t="s">
        <v>45</v>
      </c>
      <c r="E41" s="7" t="s">
        <v>46</v>
      </c>
    </row>
    <row r="42" spans="1:5" ht="15.75" customHeight="1" x14ac:dyDescent="0.45">
      <c r="A42" s="5">
        <f t="shared" si="2"/>
        <v>5870</v>
      </c>
      <c r="B42" s="6" t="s">
        <v>31</v>
      </c>
      <c r="C42" s="1" t="s">
        <v>32</v>
      </c>
      <c r="D42" s="1" t="s">
        <v>45</v>
      </c>
      <c r="E42" s="7" t="s">
        <v>46</v>
      </c>
    </row>
    <row r="43" spans="1:5" ht="15.75" customHeight="1" x14ac:dyDescent="0.45">
      <c r="A43" s="5">
        <f t="shared" si="2"/>
        <v>5878</v>
      </c>
      <c r="B43" s="6" t="s">
        <v>33</v>
      </c>
      <c r="C43" s="1" t="s">
        <v>34</v>
      </c>
      <c r="D43" s="1" t="s">
        <v>45</v>
      </c>
      <c r="E43" s="7" t="s">
        <v>46</v>
      </c>
    </row>
    <row r="44" spans="1:5" ht="15.75" customHeight="1" x14ac:dyDescent="0.45">
      <c r="A44" s="5">
        <f t="shared" si="2"/>
        <v>5886</v>
      </c>
      <c r="B44" s="6" t="s">
        <v>35</v>
      </c>
      <c r="C44" s="1" t="s">
        <v>36</v>
      </c>
      <c r="D44" s="1" t="s">
        <v>45</v>
      </c>
      <c r="E44" s="7" t="s">
        <v>46</v>
      </c>
    </row>
    <row r="45" spans="1:5" ht="15.75" customHeight="1" x14ac:dyDescent="0.45">
      <c r="A45" s="5">
        <f t="shared" si="2"/>
        <v>5894</v>
      </c>
      <c r="B45" s="8" t="s">
        <v>37</v>
      </c>
      <c r="C45" s="1" t="s">
        <v>38</v>
      </c>
      <c r="D45" s="1" t="s">
        <v>45</v>
      </c>
      <c r="E45" s="7" t="s">
        <v>46</v>
      </c>
    </row>
    <row r="46" spans="1:5" ht="15.75" customHeight="1" x14ac:dyDescent="0.45">
      <c r="A46" s="5">
        <f t="shared" si="2"/>
        <v>5902</v>
      </c>
      <c r="B46" s="8" t="s">
        <v>39</v>
      </c>
      <c r="C46" s="1" t="s">
        <v>40</v>
      </c>
      <c r="D46" s="1" t="s">
        <v>45</v>
      </c>
      <c r="E46" s="7" t="s">
        <v>46</v>
      </c>
    </row>
    <row r="47" spans="1:5" ht="15.75" customHeight="1" x14ac:dyDescent="0.45">
      <c r="A47" s="5" t="s">
        <v>204</v>
      </c>
      <c r="B47" s="8" t="s">
        <v>41</v>
      </c>
      <c r="C47" s="1" t="s">
        <v>42</v>
      </c>
      <c r="D47" s="1" t="s">
        <v>45</v>
      </c>
      <c r="E47" s="7" t="s">
        <v>46</v>
      </c>
    </row>
    <row r="48" spans="1:5" ht="15.75" customHeight="1" x14ac:dyDescent="0.45">
      <c r="A48" s="5">
        <f>A36+1</f>
        <v>5823</v>
      </c>
      <c r="B48" s="6" t="s">
        <v>17</v>
      </c>
      <c r="C48" s="1" t="s">
        <v>18</v>
      </c>
      <c r="D48" s="1" t="s">
        <v>47</v>
      </c>
      <c r="E48" s="7" t="s">
        <v>48</v>
      </c>
    </row>
    <row r="49" spans="1:10" ht="15.75" customHeight="1" x14ac:dyDescent="0.45">
      <c r="A49" s="5">
        <f>A48+8</f>
        <v>5831</v>
      </c>
      <c r="B49" s="6" t="s">
        <v>21</v>
      </c>
      <c r="C49" s="1" t="s">
        <v>22</v>
      </c>
      <c r="D49" s="1" t="s">
        <v>47</v>
      </c>
      <c r="E49" s="7" t="s">
        <v>48</v>
      </c>
    </row>
    <row r="50" spans="1:10" ht="15.75" customHeight="1" x14ac:dyDescent="0.45">
      <c r="A50" s="5">
        <f t="shared" ref="A50:A58" si="3">A49+8</f>
        <v>5839</v>
      </c>
      <c r="B50" s="6" t="s">
        <v>23</v>
      </c>
      <c r="C50" s="1" t="s">
        <v>24</v>
      </c>
      <c r="D50" s="1" t="s">
        <v>47</v>
      </c>
      <c r="E50" s="7" t="s">
        <v>48</v>
      </c>
      <c r="F50" s="15" t="s">
        <v>212</v>
      </c>
      <c r="G50" s="15" t="s">
        <v>213</v>
      </c>
    </row>
    <row r="51" spans="1:10" ht="15.75" customHeight="1" x14ac:dyDescent="0.45">
      <c r="A51" s="5">
        <f t="shared" si="3"/>
        <v>5847</v>
      </c>
      <c r="B51" s="6" t="s">
        <v>25</v>
      </c>
      <c r="C51" s="1" t="s">
        <v>26</v>
      </c>
      <c r="D51" s="1" t="s">
        <v>47</v>
      </c>
      <c r="E51" s="7" t="s">
        <v>48</v>
      </c>
      <c r="F51" s="15" t="s">
        <v>214</v>
      </c>
      <c r="G51" s="15" t="s">
        <v>215</v>
      </c>
    </row>
    <row r="52" spans="1:10" ht="15.75" customHeight="1" x14ac:dyDescent="0.45">
      <c r="A52" s="5">
        <f t="shared" si="3"/>
        <v>5855</v>
      </c>
      <c r="B52" s="6" t="s">
        <v>27</v>
      </c>
      <c r="C52" s="1" t="s">
        <v>28</v>
      </c>
      <c r="D52" s="1" t="s">
        <v>47</v>
      </c>
      <c r="E52" s="7" t="s">
        <v>48</v>
      </c>
      <c r="F52" s="15" t="s">
        <v>216</v>
      </c>
      <c r="G52" s="15" t="s">
        <v>217</v>
      </c>
    </row>
    <row r="53" spans="1:10" ht="15.75" customHeight="1" x14ac:dyDescent="0.45">
      <c r="A53" s="5">
        <f t="shared" si="3"/>
        <v>5863</v>
      </c>
      <c r="B53" s="6" t="s">
        <v>29</v>
      </c>
      <c r="C53" s="1" t="s">
        <v>30</v>
      </c>
      <c r="D53" s="1" t="s">
        <v>47</v>
      </c>
      <c r="E53" s="7" t="s">
        <v>48</v>
      </c>
      <c r="F53" s="15" t="s">
        <v>218</v>
      </c>
      <c r="G53" s="15" t="s">
        <v>219</v>
      </c>
    </row>
    <row r="54" spans="1:10" ht="15.75" customHeight="1" x14ac:dyDescent="0.45">
      <c r="A54" s="5">
        <f t="shared" si="3"/>
        <v>5871</v>
      </c>
      <c r="B54" s="6" t="s">
        <v>31</v>
      </c>
      <c r="C54" s="1" t="s">
        <v>32</v>
      </c>
      <c r="D54" s="1" t="s">
        <v>47</v>
      </c>
      <c r="E54" s="7" t="s">
        <v>48</v>
      </c>
      <c r="F54" s="15" t="s">
        <v>220</v>
      </c>
      <c r="G54" s="15" t="s">
        <v>221</v>
      </c>
    </row>
    <row r="55" spans="1:10" ht="15.75" customHeight="1" x14ac:dyDescent="0.45">
      <c r="A55" s="5">
        <f t="shared" si="3"/>
        <v>5879</v>
      </c>
      <c r="B55" s="6" t="s">
        <v>33</v>
      </c>
      <c r="C55" s="1" t="s">
        <v>34</v>
      </c>
      <c r="D55" s="1" t="s">
        <v>47</v>
      </c>
      <c r="E55" s="7" t="s">
        <v>48</v>
      </c>
      <c r="F55" s="15" t="s">
        <v>222</v>
      </c>
      <c r="G55" s="15" t="s">
        <v>223</v>
      </c>
    </row>
    <row r="56" spans="1:10" ht="15.75" customHeight="1" x14ac:dyDescent="0.45">
      <c r="A56" s="5">
        <f t="shared" si="3"/>
        <v>5887</v>
      </c>
      <c r="B56" s="6" t="s">
        <v>35</v>
      </c>
      <c r="C56" s="1" t="s">
        <v>36</v>
      </c>
      <c r="D56" s="1" t="s">
        <v>47</v>
      </c>
      <c r="E56" s="7" t="s">
        <v>48</v>
      </c>
      <c r="F56" s="15" t="s">
        <v>224</v>
      </c>
      <c r="G56" s="15" t="s">
        <v>225</v>
      </c>
    </row>
    <row r="57" spans="1:10" ht="15.75" customHeight="1" x14ac:dyDescent="0.45">
      <c r="A57" s="5">
        <f t="shared" si="3"/>
        <v>5895</v>
      </c>
      <c r="B57" s="6" t="s">
        <v>37</v>
      </c>
      <c r="C57" s="1" t="s">
        <v>38</v>
      </c>
      <c r="D57" s="1" t="s">
        <v>47</v>
      </c>
      <c r="E57" s="7" t="s">
        <v>48</v>
      </c>
      <c r="F57" s="15" t="s">
        <v>226</v>
      </c>
      <c r="G57" s="15" t="s">
        <v>227</v>
      </c>
    </row>
    <row r="58" spans="1:10" ht="15.75" customHeight="1" x14ac:dyDescent="0.45">
      <c r="A58" s="5">
        <f t="shared" si="3"/>
        <v>5903</v>
      </c>
      <c r="B58" s="6" t="s">
        <v>39</v>
      </c>
      <c r="C58" s="1" t="s">
        <v>40</v>
      </c>
      <c r="D58" s="1" t="s">
        <v>47</v>
      </c>
      <c r="E58" s="7" t="s">
        <v>48</v>
      </c>
      <c r="F58" s="15" t="s">
        <v>228</v>
      </c>
      <c r="G58" s="15" t="s">
        <v>229</v>
      </c>
    </row>
    <row r="59" spans="1:10" ht="15.75" customHeight="1" x14ac:dyDescent="0.45">
      <c r="A59" s="5" t="s">
        <v>204</v>
      </c>
      <c r="B59" s="6" t="s">
        <v>41</v>
      </c>
      <c r="C59" s="1" t="s">
        <v>42</v>
      </c>
      <c r="D59" s="1" t="s">
        <v>47</v>
      </c>
      <c r="E59" s="7" t="s">
        <v>48</v>
      </c>
      <c r="F59" s="15" t="s">
        <v>230</v>
      </c>
      <c r="G59" s="15" t="s">
        <v>231</v>
      </c>
    </row>
    <row r="60" spans="1:10" ht="15.75" customHeight="1" x14ac:dyDescent="0.45">
      <c r="A60" s="5">
        <f>A48+1</f>
        <v>5824</v>
      </c>
      <c r="B60" s="6" t="s">
        <v>17</v>
      </c>
      <c r="C60" s="1" t="s">
        <v>18</v>
      </c>
      <c r="D60" s="1" t="s">
        <v>49</v>
      </c>
      <c r="E60" s="7" t="s">
        <v>50</v>
      </c>
      <c r="F60" s="14"/>
      <c r="G60" s="16" t="s">
        <v>252</v>
      </c>
      <c r="H60" s="17"/>
      <c r="I60" s="16" t="s">
        <v>253</v>
      </c>
      <c r="J60" s="17"/>
    </row>
    <row r="61" spans="1:10" ht="15.75" customHeight="1" x14ac:dyDescent="0.45">
      <c r="A61" s="5">
        <f>A49+8</f>
        <v>5839</v>
      </c>
      <c r="B61" s="6" t="s">
        <v>21</v>
      </c>
      <c r="C61" s="1" t="s">
        <v>22</v>
      </c>
      <c r="D61" s="1" t="s">
        <v>49</v>
      </c>
      <c r="E61" s="7" t="s">
        <v>50</v>
      </c>
      <c r="F61" s="14">
        <v>5832</v>
      </c>
      <c r="G61" s="15" t="s">
        <v>212</v>
      </c>
      <c r="H61" s="15" t="s">
        <v>213</v>
      </c>
      <c r="I61" s="15" t="s">
        <v>232</v>
      </c>
      <c r="J61" s="15" t="s">
        <v>233</v>
      </c>
    </row>
    <row r="62" spans="1:10" ht="15.75" customHeight="1" x14ac:dyDescent="0.45">
      <c r="A62" s="5">
        <f t="shared" ref="A62:A70" si="4">A50+8</f>
        <v>5847</v>
      </c>
      <c r="B62" s="6" t="s">
        <v>23</v>
      </c>
      <c r="C62" s="1" t="s">
        <v>24</v>
      </c>
      <c r="D62" s="1" t="s">
        <v>49</v>
      </c>
      <c r="E62" s="7" t="s">
        <v>50</v>
      </c>
      <c r="F62" s="14">
        <f t="shared" ref="F62:F70" si="5">F61+8</f>
        <v>5840</v>
      </c>
      <c r="G62" s="15" t="s">
        <v>214</v>
      </c>
      <c r="H62" s="15" t="s">
        <v>215</v>
      </c>
      <c r="I62" s="15" t="s">
        <v>234</v>
      </c>
      <c r="J62" s="15" t="s">
        <v>235</v>
      </c>
    </row>
    <row r="63" spans="1:10" ht="15.75" customHeight="1" x14ac:dyDescent="0.45">
      <c r="A63" s="5">
        <f t="shared" si="4"/>
        <v>5855</v>
      </c>
      <c r="B63" s="6" t="s">
        <v>25</v>
      </c>
      <c r="C63" s="1" t="s">
        <v>26</v>
      </c>
      <c r="D63" s="1" t="s">
        <v>49</v>
      </c>
      <c r="E63" s="7" t="s">
        <v>50</v>
      </c>
      <c r="F63" s="14">
        <f t="shared" si="5"/>
        <v>5848</v>
      </c>
      <c r="G63" s="15" t="s">
        <v>216</v>
      </c>
      <c r="H63" s="15" t="s">
        <v>217</v>
      </c>
      <c r="I63" s="15" t="s">
        <v>236</v>
      </c>
      <c r="J63" s="15" t="s">
        <v>237</v>
      </c>
    </row>
    <row r="64" spans="1:10" ht="15.75" customHeight="1" x14ac:dyDescent="0.45">
      <c r="A64" s="5">
        <f t="shared" si="4"/>
        <v>5863</v>
      </c>
      <c r="B64" s="6" t="s">
        <v>27</v>
      </c>
      <c r="C64" s="1" t="s">
        <v>28</v>
      </c>
      <c r="D64" s="1" t="s">
        <v>49</v>
      </c>
      <c r="E64" s="7" t="s">
        <v>50</v>
      </c>
      <c r="F64" s="14">
        <f t="shared" si="5"/>
        <v>5856</v>
      </c>
      <c r="G64" s="15" t="s">
        <v>218</v>
      </c>
      <c r="H64" s="15" t="s">
        <v>219</v>
      </c>
      <c r="I64" s="15" t="s">
        <v>238</v>
      </c>
      <c r="J64" s="15" t="s">
        <v>239</v>
      </c>
    </row>
    <row r="65" spans="1:10" ht="15.75" customHeight="1" x14ac:dyDescent="0.45">
      <c r="A65" s="5">
        <f t="shared" si="4"/>
        <v>5871</v>
      </c>
      <c r="B65" s="6" t="s">
        <v>29</v>
      </c>
      <c r="C65" s="1" t="s">
        <v>30</v>
      </c>
      <c r="D65" s="1" t="s">
        <v>49</v>
      </c>
      <c r="E65" s="7" t="s">
        <v>50</v>
      </c>
      <c r="F65" s="14">
        <f t="shared" si="5"/>
        <v>5864</v>
      </c>
      <c r="G65" s="15" t="s">
        <v>220</v>
      </c>
      <c r="H65" s="15" t="s">
        <v>221</v>
      </c>
      <c r="I65" s="15" t="s">
        <v>240</v>
      </c>
      <c r="J65" s="15" t="s">
        <v>241</v>
      </c>
    </row>
    <row r="66" spans="1:10" ht="15.75" customHeight="1" x14ac:dyDescent="0.45">
      <c r="A66" s="5">
        <f t="shared" si="4"/>
        <v>5879</v>
      </c>
      <c r="B66" s="6" t="s">
        <v>31</v>
      </c>
      <c r="C66" s="1" t="s">
        <v>32</v>
      </c>
      <c r="D66" s="1" t="s">
        <v>49</v>
      </c>
      <c r="E66" s="7" t="s">
        <v>50</v>
      </c>
      <c r="F66" s="14">
        <f t="shared" si="5"/>
        <v>5872</v>
      </c>
      <c r="G66" s="15" t="s">
        <v>222</v>
      </c>
      <c r="H66" s="15" t="s">
        <v>223</v>
      </c>
      <c r="I66" s="15" t="s">
        <v>242</v>
      </c>
      <c r="J66" s="15" t="s">
        <v>243</v>
      </c>
    </row>
    <row r="67" spans="1:10" ht="15.75" customHeight="1" x14ac:dyDescent="0.45">
      <c r="A67" s="5">
        <f t="shared" si="4"/>
        <v>5887</v>
      </c>
      <c r="B67" s="6" t="s">
        <v>33</v>
      </c>
      <c r="C67" s="1" t="s">
        <v>34</v>
      </c>
      <c r="D67" s="1" t="s">
        <v>49</v>
      </c>
      <c r="E67" s="7" t="s">
        <v>50</v>
      </c>
      <c r="F67" s="14">
        <f t="shared" si="5"/>
        <v>5880</v>
      </c>
      <c r="G67" s="15" t="s">
        <v>224</v>
      </c>
      <c r="H67" s="15" t="s">
        <v>225</v>
      </c>
      <c r="I67" s="15" t="s">
        <v>244</v>
      </c>
      <c r="J67" s="15" t="s">
        <v>245</v>
      </c>
    </row>
    <row r="68" spans="1:10" ht="15.75" customHeight="1" x14ac:dyDescent="0.45">
      <c r="A68" s="5">
        <f t="shared" si="4"/>
        <v>5895</v>
      </c>
      <c r="B68" s="6" t="s">
        <v>35</v>
      </c>
      <c r="C68" s="1" t="s">
        <v>36</v>
      </c>
      <c r="D68" s="1" t="s">
        <v>49</v>
      </c>
      <c r="E68" s="7" t="s">
        <v>50</v>
      </c>
      <c r="F68" s="14">
        <f t="shared" si="5"/>
        <v>5888</v>
      </c>
      <c r="G68" s="15" t="s">
        <v>226</v>
      </c>
      <c r="H68" s="15" t="s">
        <v>227</v>
      </c>
      <c r="I68" s="15" t="s">
        <v>246</v>
      </c>
      <c r="J68" s="15" t="s">
        <v>247</v>
      </c>
    </row>
    <row r="69" spans="1:10" ht="15.75" customHeight="1" x14ac:dyDescent="0.45">
      <c r="A69" s="5">
        <f t="shared" si="4"/>
        <v>5903</v>
      </c>
      <c r="B69" s="6" t="s">
        <v>37</v>
      </c>
      <c r="C69" s="1" t="s">
        <v>38</v>
      </c>
      <c r="D69" s="1" t="s">
        <v>49</v>
      </c>
      <c r="E69" s="7" t="s">
        <v>50</v>
      </c>
      <c r="F69" s="14">
        <f t="shared" si="5"/>
        <v>5896</v>
      </c>
      <c r="G69" s="15" t="s">
        <v>228</v>
      </c>
      <c r="H69" s="15" t="s">
        <v>229</v>
      </c>
      <c r="I69" s="15" t="s">
        <v>248</v>
      </c>
      <c r="J69" s="15" t="s">
        <v>249</v>
      </c>
    </row>
    <row r="70" spans="1:10" ht="15.75" customHeight="1" x14ac:dyDescent="0.45">
      <c r="A70" s="5">
        <f t="shared" si="4"/>
        <v>5911</v>
      </c>
      <c r="B70" s="6" t="s">
        <v>39</v>
      </c>
      <c r="C70" s="1" t="s">
        <v>40</v>
      </c>
      <c r="D70" s="1" t="s">
        <v>49</v>
      </c>
      <c r="E70" s="7" t="s">
        <v>50</v>
      </c>
      <c r="F70" s="14">
        <f t="shared" si="5"/>
        <v>5904</v>
      </c>
      <c r="G70" s="15" t="s">
        <v>230</v>
      </c>
      <c r="H70" s="15" t="s">
        <v>231</v>
      </c>
      <c r="I70" s="15" t="s">
        <v>250</v>
      </c>
      <c r="J70" s="15" t="s">
        <v>251</v>
      </c>
    </row>
    <row r="71" spans="1:10" ht="15.75" customHeight="1" x14ac:dyDescent="0.45">
      <c r="A71" s="5" t="s">
        <v>204</v>
      </c>
      <c r="B71" s="6" t="s">
        <v>41</v>
      </c>
      <c r="C71" s="1" t="s">
        <v>42</v>
      </c>
      <c r="D71" s="1" t="s">
        <v>49</v>
      </c>
      <c r="E71" s="7" t="s">
        <v>50</v>
      </c>
    </row>
    <row r="72" spans="1:10" ht="15.75" customHeight="1" x14ac:dyDescent="0.45">
      <c r="A72" s="5">
        <f>A60+1</f>
        <v>5825</v>
      </c>
      <c r="B72" s="6" t="s">
        <v>17</v>
      </c>
      <c r="C72" s="1" t="s">
        <v>18</v>
      </c>
      <c r="D72" s="1" t="s">
        <v>51</v>
      </c>
      <c r="E72" s="7" t="s">
        <v>52</v>
      </c>
    </row>
    <row r="73" spans="1:10" ht="15.75" customHeight="1" x14ac:dyDescent="0.45">
      <c r="A73" s="5">
        <f>A72+8</f>
        <v>5833</v>
      </c>
      <c r="B73" s="6" t="s">
        <v>21</v>
      </c>
      <c r="C73" s="1" t="s">
        <v>22</v>
      </c>
      <c r="D73" s="1" t="s">
        <v>51</v>
      </c>
      <c r="E73" s="7" t="s">
        <v>52</v>
      </c>
    </row>
    <row r="74" spans="1:10" ht="15.75" customHeight="1" x14ac:dyDescent="0.45">
      <c r="A74" s="5">
        <f t="shared" ref="A74:A82" si="6">A73+8</f>
        <v>5841</v>
      </c>
      <c r="B74" s="6" t="s">
        <v>23</v>
      </c>
      <c r="C74" s="1" t="s">
        <v>24</v>
      </c>
      <c r="D74" s="1" t="s">
        <v>51</v>
      </c>
      <c r="E74" s="7" t="s">
        <v>52</v>
      </c>
    </row>
    <row r="75" spans="1:10" ht="15.75" customHeight="1" x14ac:dyDescent="0.45">
      <c r="A75" s="5">
        <f t="shared" si="6"/>
        <v>5849</v>
      </c>
      <c r="B75" s="6" t="s">
        <v>25</v>
      </c>
      <c r="C75" s="1" t="s">
        <v>26</v>
      </c>
      <c r="D75" s="1" t="s">
        <v>51</v>
      </c>
      <c r="E75" s="7" t="s">
        <v>52</v>
      </c>
    </row>
    <row r="76" spans="1:10" ht="15.75" customHeight="1" x14ac:dyDescent="0.45">
      <c r="A76" s="5">
        <f t="shared" si="6"/>
        <v>5857</v>
      </c>
      <c r="B76" s="6" t="s">
        <v>27</v>
      </c>
      <c r="C76" s="1" t="s">
        <v>28</v>
      </c>
      <c r="D76" s="1" t="s">
        <v>51</v>
      </c>
      <c r="E76" s="7" t="s">
        <v>52</v>
      </c>
    </row>
    <row r="77" spans="1:10" ht="15.75" customHeight="1" x14ac:dyDescent="0.45">
      <c r="A77" s="5">
        <f t="shared" si="6"/>
        <v>5865</v>
      </c>
      <c r="B77" s="6" t="s">
        <v>29</v>
      </c>
      <c r="C77" s="1" t="s">
        <v>30</v>
      </c>
      <c r="D77" s="1" t="s">
        <v>51</v>
      </c>
      <c r="E77" s="7" t="s">
        <v>52</v>
      </c>
    </row>
    <row r="78" spans="1:10" ht="15.75" customHeight="1" x14ac:dyDescent="0.45">
      <c r="A78" s="5">
        <f t="shared" si="6"/>
        <v>5873</v>
      </c>
      <c r="B78" s="6" t="s">
        <v>31</v>
      </c>
      <c r="C78" s="1" t="s">
        <v>32</v>
      </c>
      <c r="D78" s="1" t="s">
        <v>51</v>
      </c>
      <c r="E78" s="7" t="s">
        <v>52</v>
      </c>
    </row>
    <row r="79" spans="1:10" ht="15.75" customHeight="1" x14ac:dyDescent="0.45">
      <c r="A79" s="5">
        <f t="shared" si="6"/>
        <v>5881</v>
      </c>
      <c r="B79" s="6" t="s">
        <v>33</v>
      </c>
      <c r="C79" s="1" t="s">
        <v>34</v>
      </c>
      <c r="D79" s="1" t="s">
        <v>51</v>
      </c>
      <c r="E79" s="7" t="s">
        <v>52</v>
      </c>
    </row>
    <row r="80" spans="1:10" ht="15.75" customHeight="1" x14ac:dyDescent="0.45">
      <c r="A80" s="5">
        <f t="shared" si="6"/>
        <v>5889</v>
      </c>
      <c r="B80" s="6" t="s">
        <v>35</v>
      </c>
      <c r="C80" s="1" t="s">
        <v>36</v>
      </c>
      <c r="D80" s="1" t="s">
        <v>51</v>
      </c>
      <c r="E80" s="7" t="s">
        <v>52</v>
      </c>
    </row>
    <row r="81" spans="1:5" ht="15.75" customHeight="1" x14ac:dyDescent="0.45">
      <c r="A81" s="5">
        <f t="shared" si="6"/>
        <v>5897</v>
      </c>
      <c r="B81" s="6" t="s">
        <v>37</v>
      </c>
      <c r="C81" s="1" t="s">
        <v>38</v>
      </c>
      <c r="D81" s="1" t="s">
        <v>51</v>
      </c>
      <c r="E81" s="7" t="s">
        <v>52</v>
      </c>
    </row>
    <row r="82" spans="1:5" ht="15.75" customHeight="1" x14ac:dyDescent="0.45">
      <c r="A82" s="5">
        <f t="shared" si="6"/>
        <v>5905</v>
      </c>
      <c r="B82" s="6" t="s">
        <v>39</v>
      </c>
      <c r="C82" s="1" t="s">
        <v>40</v>
      </c>
      <c r="D82" s="1" t="s">
        <v>51</v>
      </c>
      <c r="E82" s="7" t="s">
        <v>52</v>
      </c>
    </row>
    <row r="83" spans="1:5" ht="15.75" customHeight="1" x14ac:dyDescent="0.45">
      <c r="A83" s="5" t="s">
        <v>204</v>
      </c>
      <c r="B83" s="6" t="s">
        <v>41</v>
      </c>
      <c r="C83" s="1" t="s">
        <v>42</v>
      </c>
      <c r="D83" s="1" t="s">
        <v>51</v>
      </c>
      <c r="E83" s="7" t="s">
        <v>52</v>
      </c>
    </row>
    <row r="84" spans="1:5" ht="15.75" customHeight="1" x14ac:dyDescent="0.45">
      <c r="A84" s="5">
        <f>A72+1</f>
        <v>5826</v>
      </c>
      <c r="B84" s="6" t="s">
        <v>17</v>
      </c>
      <c r="C84" s="1" t="s">
        <v>18</v>
      </c>
      <c r="D84" s="1" t="s">
        <v>53</v>
      </c>
      <c r="E84" s="7" t="s">
        <v>54</v>
      </c>
    </row>
    <row r="85" spans="1:5" ht="15.75" customHeight="1" x14ac:dyDescent="0.45">
      <c r="A85">
        <f>A84+8</f>
        <v>5834</v>
      </c>
      <c r="B85" s="6" t="s">
        <v>21</v>
      </c>
      <c r="C85" s="1" t="s">
        <v>22</v>
      </c>
      <c r="D85" s="1" t="s">
        <v>53</v>
      </c>
      <c r="E85" s="7" t="s">
        <v>54</v>
      </c>
    </row>
    <row r="86" spans="1:5" ht="15.75" customHeight="1" x14ac:dyDescent="0.45">
      <c r="A86">
        <f t="shared" ref="A86:A94" si="7">A85+8</f>
        <v>5842</v>
      </c>
      <c r="B86" s="6" t="s">
        <v>23</v>
      </c>
      <c r="C86" s="1" t="s">
        <v>24</v>
      </c>
      <c r="D86" s="1" t="s">
        <v>53</v>
      </c>
      <c r="E86" s="7" t="s">
        <v>54</v>
      </c>
    </row>
    <row r="87" spans="1:5" ht="15.75" customHeight="1" x14ac:dyDescent="0.45">
      <c r="A87">
        <f t="shared" si="7"/>
        <v>5850</v>
      </c>
      <c r="B87" s="6" t="s">
        <v>25</v>
      </c>
      <c r="C87" s="1" t="s">
        <v>26</v>
      </c>
      <c r="D87" s="1" t="s">
        <v>53</v>
      </c>
      <c r="E87" s="7" t="s">
        <v>54</v>
      </c>
    </row>
    <row r="88" spans="1:5" ht="15.75" customHeight="1" x14ac:dyDescent="0.45">
      <c r="A88">
        <f t="shared" si="7"/>
        <v>5858</v>
      </c>
      <c r="B88" s="6" t="s">
        <v>27</v>
      </c>
      <c r="C88" s="1" t="s">
        <v>28</v>
      </c>
      <c r="D88" s="1" t="s">
        <v>53</v>
      </c>
      <c r="E88" s="7" t="s">
        <v>54</v>
      </c>
    </row>
    <row r="89" spans="1:5" ht="15.75" customHeight="1" x14ac:dyDescent="0.45">
      <c r="A89">
        <f t="shared" si="7"/>
        <v>5866</v>
      </c>
      <c r="B89" s="6" t="s">
        <v>29</v>
      </c>
      <c r="C89" s="1" t="s">
        <v>30</v>
      </c>
      <c r="D89" s="1" t="s">
        <v>53</v>
      </c>
      <c r="E89" s="7" t="s">
        <v>54</v>
      </c>
    </row>
    <row r="90" spans="1:5" ht="15.75" customHeight="1" x14ac:dyDescent="0.45">
      <c r="A90">
        <f t="shared" si="7"/>
        <v>5874</v>
      </c>
      <c r="B90" s="6" t="s">
        <v>31</v>
      </c>
      <c r="C90" s="1" t="s">
        <v>32</v>
      </c>
      <c r="D90" s="1" t="s">
        <v>53</v>
      </c>
      <c r="E90" s="7" t="s">
        <v>54</v>
      </c>
    </row>
    <row r="91" spans="1:5" ht="15.75" customHeight="1" x14ac:dyDescent="0.45">
      <c r="A91">
        <f t="shared" si="7"/>
        <v>5882</v>
      </c>
      <c r="B91" s="6" t="s">
        <v>33</v>
      </c>
      <c r="C91" s="1" t="s">
        <v>34</v>
      </c>
      <c r="D91" s="1" t="s">
        <v>53</v>
      </c>
      <c r="E91" s="7" t="s">
        <v>54</v>
      </c>
    </row>
    <row r="92" spans="1:5" ht="15.75" customHeight="1" x14ac:dyDescent="0.45">
      <c r="A92">
        <f t="shared" si="7"/>
        <v>5890</v>
      </c>
      <c r="B92" s="6" t="s">
        <v>35</v>
      </c>
      <c r="C92" s="1" t="s">
        <v>36</v>
      </c>
      <c r="D92" s="1" t="s">
        <v>53</v>
      </c>
      <c r="E92" s="7" t="s">
        <v>54</v>
      </c>
    </row>
    <row r="93" spans="1:5" ht="15.75" customHeight="1" x14ac:dyDescent="0.45">
      <c r="A93">
        <f t="shared" si="7"/>
        <v>5898</v>
      </c>
      <c r="B93" s="6" t="s">
        <v>37</v>
      </c>
      <c r="C93" s="1" t="s">
        <v>38</v>
      </c>
      <c r="D93" s="1" t="s">
        <v>53</v>
      </c>
      <c r="E93" s="7" t="s">
        <v>54</v>
      </c>
    </row>
    <row r="94" spans="1:5" ht="15.75" customHeight="1" x14ac:dyDescent="0.45">
      <c r="A94">
        <f t="shared" si="7"/>
        <v>5906</v>
      </c>
      <c r="B94" s="6" t="s">
        <v>39</v>
      </c>
      <c r="C94" s="1" t="s">
        <v>40</v>
      </c>
      <c r="D94" s="1" t="s">
        <v>53</v>
      </c>
      <c r="E94" s="7" t="s">
        <v>54</v>
      </c>
    </row>
    <row r="95" spans="1:5" ht="15.75" customHeight="1" x14ac:dyDescent="0.45">
      <c r="A95" s="5" t="s">
        <v>204</v>
      </c>
      <c r="B95" s="6" t="s">
        <v>41</v>
      </c>
      <c r="C95" s="1" t="s">
        <v>42</v>
      </c>
      <c r="D95" s="1" t="s">
        <v>53</v>
      </c>
      <c r="E95" s="7" t="s">
        <v>54</v>
      </c>
    </row>
    <row r="96" spans="1:5" ht="15.75" customHeight="1" x14ac:dyDescent="0.45">
      <c r="A96" s="5">
        <f>A84+1</f>
        <v>5827</v>
      </c>
      <c r="B96" s="6" t="s">
        <v>17</v>
      </c>
      <c r="C96" s="1" t="s">
        <v>18</v>
      </c>
      <c r="D96" s="1" t="s">
        <v>55</v>
      </c>
      <c r="E96" s="7" t="s">
        <v>56</v>
      </c>
    </row>
    <row r="97" spans="1:5" ht="15.75" customHeight="1" x14ac:dyDescent="0.45">
      <c r="A97" s="5">
        <f>A96+8</f>
        <v>5835</v>
      </c>
      <c r="B97" s="6" t="s">
        <v>21</v>
      </c>
      <c r="C97" s="1" t="s">
        <v>22</v>
      </c>
      <c r="D97" s="1" t="s">
        <v>55</v>
      </c>
      <c r="E97" s="7" t="s">
        <v>56</v>
      </c>
    </row>
    <row r="98" spans="1:5" ht="15.75" customHeight="1" x14ac:dyDescent="0.45">
      <c r="A98" s="5">
        <f t="shared" ref="A98:A106" si="8">A97+8</f>
        <v>5843</v>
      </c>
      <c r="B98" s="6" t="s">
        <v>23</v>
      </c>
      <c r="C98" s="1" t="s">
        <v>24</v>
      </c>
      <c r="D98" s="1" t="s">
        <v>55</v>
      </c>
      <c r="E98" s="7" t="s">
        <v>56</v>
      </c>
    </row>
    <row r="99" spans="1:5" ht="15.75" customHeight="1" x14ac:dyDescent="0.45">
      <c r="A99" s="5">
        <f t="shared" si="8"/>
        <v>5851</v>
      </c>
      <c r="B99" s="6" t="s">
        <v>25</v>
      </c>
      <c r="C99" s="1" t="s">
        <v>26</v>
      </c>
      <c r="D99" s="1" t="s">
        <v>55</v>
      </c>
      <c r="E99" s="7" t="s">
        <v>56</v>
      </c>
    </row>
    <row r="100" spans="1:5" ht="15.75" customHeight="1" x14ac:dyDescent="0.45">
      <c r="A100" s="5">
        <f t="shared" si="8"/>
        <v>5859</v>
      </c>
      <c r="B100" s="6" t="s">
        <v>27</v>
      </c>
      <c r="C100" s="1" t="s">
        <v>28</v>
      </c>
      <c r="D100" s="1" t="s">
        <v>55</v>
      </c>
      <c r="E100" s="7" t="s">
        <v>56</v>
      </c>
    </row>
    <row r="101" spans="1:5" ht="15.75" customHeight="1" x14ac:dyDescent="0.45">
      <c r="A101" s="5">
        <f t="shared" si="8"/>
        <v>5867</v>
      </c>
      <c r="B101" s="6" t="s">
        <v>29</v>
      </c>
      <c r="C101" s="1" t="s">
        <v>30</v>
      </c>
      <c r="D101" s="1" t="s">
        <v>55</v>
      </c>
      <c r="E101" s="7" t="s">
        <v>56</v>
      </c>
    </row>
    <row r="102" spans="1:5" ht="15.75" customHeight="1" x14ac:dyDescent="0.45">
      <c r="A102" s="5">
        <f t="shared" si="8"/>
        <v>5875</v>
      </c>
      <c r="B102" s="6" t="s">
        <v>31</v>
      </c>
      <c r="C102" s="1" t="s">
        <v>32</v>
      </c>
      <c r="D102" s="1" t="s">
        <v>55</v>
      </c>
      <c r="E102" s="7" t="s">
        <v>56</v>
      </c>
    </row>
    <row r="103" spans="1:5" ht="15.75" customHeight="1" x14ac:dyDescent="0.45">
      <c r="A103" s="5">
        <f t="shared" si="8"/>
        <v>5883</v>
      </c>
      <c r="B103" s="6" t="s">
        <v>33</v>
      </c>
      <c r="C103" s="1" t="s">
        <v>34</v>
      </c>
      <c r="D103" s="1" t="s">
        <v>55</v>
      </c>
      <c r="E103" s="7" t="s">
        <v>56</v>
      </c>
    </row>
    <row r="104" spans="1:5" ht="15.75" customHeight="1" x14ac:dyDescent="0.45">
      <c r="A104" s="5">
        <f t="shared" si="8"/>
        <v>5891</v>
      </c>
      <c r="B104" s="6" t="s">
        <v>35</v>
      </c>
      <c r="C104" s="1" t="s">
        <v>36</v>
      </c>
      <c r="D104" s="1" t="s">
        <v>55</v>
      </c>
      <c r="E104" s="7" t="s">
        <v>56</v>
      </c>
    </row>
    <row r="105" spans="1:5" ht="15.75" customHeight="1" x14ac:dyDescent="0.45">
      <c r="A105" s="5">
        <f t="shared" si="8"/>
        <v>5899</v>
      </c>
      <c r="B105" s="6" t="s">
        <v>37</v>
      </c>
      <c r="C105" s="1" t="s">
        <v>38</v>
      </c>
      <c r="D105" s="1" t="s">
        <v>55</v>
      </c>
      <c r="E105" s="7" t="s">
        <v>56</v>
      </c>
    </row>
    <row r="106" spans="1:5" ht="15.75" customHeight="1" x14ac:dyDescent="0.45">
      <c r="A106" s="5">
        <f t="shared" si="8"/>
        <v>5907</v>
      </c>
      <c r="B106" s="6" t="s">
        <v>39</v>
      </c>
      <c r="C106" s="1" t="s">
        <v>40</v>
      </c>
      <c r="D106" s="1" t="s">
        <v>55</v>
      </c>
      <c r="E106" s="7" t="s">
        <v>56</v>
      </c>
    </row>
    <row r="107" spans="1:5" ht="15.75" customHeight="1" x14ac:dyDescent="0.45">
      <c r="A107" s="5" t="s">
        <v>204</v>
      </c>
      <c r="B107" s="6" t="s">
        <v>41</v>
      </c>
      <c r="C107" s="1" t="s">
        <v>42</v>
      </c>
      <c r="D107" s="1" t="s">
        <v>55</v>
      </c>
      <c r="E107" s="7" t="s">
        <v>56</v>
      </c>
    </row>
    <row r="108" spans="1:5" ht="15.75" customHeight="1" x14ac:dyDescent="0.45">
      <c r="A108" s="5">
        <f>5910</f>
        <v>5910</v>
      </c>
      <c r="B108" s="6" t="s">
        <v>57</v>
      </c>
      <c r="C108" s="1" t="s">
        <v>58</v>
      </c>
      <c r="D108" s="1" t="s">
        <v>59</v>
      </c>
      <c r="E108" s="7" t="s">
        <v>60</v>
      </c>
    </row>
    <row r="109" spans="1:5" ht="15.75" customHeight="1" x14ac:dyDescent="0.45">
      <c r="A109" s="5">
        <f>A108+8</f>
        <v>5918</v>
      </c>
      <c r="B109" s="6" t="s">
        <v>61</v>
      </c>
      <c r="C109" s="1" t="s">
        <v>62</v>
      </c>
      <c r="D109" s="1" t="s">
        <v>59</v>
      </c>
      <c r="E109" s="7" t="s">
        <v>60</v>
      </c>
    </row>
    <row r="110" spans="1:5" ht="15.75" customHeight="1" x14ac:dyDescent="0.45">
      <c r="A110" s="5">
        <f t="shared" ref="A110:A119" si="9">A109+8</f>
        <v>5926</v>
      </c>
      <c r="B110" s="6" t="s">
        <v>63</v>
      </c>
      <c r="C110" s="1" t="s">
        <v>64</v>
      </c>
      <c r="D110" s="1" t="s">
        <v>59</v>
      </c>
      <c r="E110" s="7" t="s">
        <v>60</v>
      </c>
    </row>
    <row r="111" spans="1:5" ht="15.75" customHeight="1" x14ac:dyDescent="0.45">
      <c r="A111" s="5">
        <f t="shared" si="9"/>
        <v>5934</v>
      </c>
      <c r="B111" s="6" t="s">
        <v>65</v>
      </c>
      <c r="C111" s="1" t="s">
        <v>66</v>
      </c>
      <c r="D111" s="1" t="s">
        <v>59</v>
      </c>
      <c r="E111" s="7" t="s">
        <v>60</v>
      </c>
    </row>
    <row r="112" spans="1:5" ht="15.75" customHeight="1" x14ac:dyDescent="0.45">
      <c r="A112" s="5">
        <f t="shared" si="9"/>
        <v>5942</v>
      </c>
      <c r="B112" s="6" t="s">
        <v>67</v>
      </c>
      <c r="C112" s="1" t="s">
        <v>68</v>
      </c>
      <c r="D112" s="1" t="s">
        <v>59</v>
      </c>
      <c r="E112" s="7" t="s">
        <v>60</v>
      </c>
    </row>
    <row r="113" spans="1:5" ht="15.75" customHeight="1" x14ac:dyDescent="0.45">
      <c r="A113" s="5">
        <f t="shared" si="9"/>
        <v>5950</v>
      </c>
      <c r="B113" s="6" t="s">
        <v>69</v>
      </c>
      <c r="C113" s="1" t="s">
        <v>70</v>
      </c>
      <c r="D113" s="1" t="s">
        <v>59</v>
      </c>
      <c r="E113" s="7" t="s">
        <v>60</v>
      </c>
    </row>
    <row r="114" spans="1:5" ht="15.75" customHeight="1" x14ac:dyDescent="0.45">
      <c r="A114" s="5">
        <f t="shared" si="9"/>
        <v>5958</v>
      </c>
      <c r="B114" s="6" t="s">
        <v>71</v>
      </c>
      <c r="C114" s="1" t="s">
        <v>72</v>
      </c>
      <c r="D114" s="1" t="s">
        <v>59</v>
      </c>
      <c r="E114" s="7" t="s">
        <v>60</v>
      </c>
    </row>
    <row r="115" spans="1:5" ht="15.75" customHeight="1" x14ac:dyDescent="0.45">
      <c r="A115" s="5">
        <f t="shared" si="9"/>
        <v>5966</v>
      </c>
      <c r="B115" s="6" t="s">
        <v>73</v>
      </c>
      <c r="C115" s="1" t="s">
        <v>74</v>
      </c>
      <c r="D115" s="1" t="s">
        <v>59</v>
      </c>
      <c r="E115" s="7" t="s">
        <v>60</v>
      </c>
    </row>
    <row r="116" spans="1:5" ht="15.75" customHeight="1" x14ac:dyDescent="0.45">
      <c r="A116" s="5">
        <f t="shared" si="9"/>
        <v>5974</v>
      </c>
      <c r="B116" s="6" t="s">
        <v>75</v>
      </c>
      <c r="C116" s="1" t="s">
        <v>76</v>
      </c>
      <c r="D116" s="1" t="s">
        <v>59</v>
      </c>
      <c r="E116" s="7" t="s">
        <v>60</v>
      </c>
    </row>
    <row r="117" spans="1:5" ht="15.75" customHeight="1" x14ac:dyDescent="0.45">
      <c r="A117" s="5">
        <f t="shared" si="9"/>
        <v>5982</v>
      </c>
      <c r="B117" s="6" t="s">
        <v>77</v>
      </c>
      <c r="C117" s="1" t="s">
        <v>78</v>
      </c>
      <c r="D117" s="1" t="s">
        <v>59</v>
      </c>
      <c r="E117" s="7" t="s">
        <v>60</v>
      </c>
    </row>
    <row r="118" spans="1:5" ht="15.75" customHeight="1" x14ac:dyDescent="0.45">
      <c r="A118" s="5">
        <f t="shared" si="9"/>
        <v>5990</v>
      </c>
      <c r="B118" s="6" t="s">
        <v>79</v>
      </c>
      <c r="C118" s="1" t="s">
        <v>80</v>
      </c>
      <c r="D118" s="1" t="s">
        <v>59</v>
      </c>
      <c r="E118" s="7" t="s">
        <v>60</v>
      </c>
    </row>
    <row r="119" spans="1:5" ht="15.75" customHeight="1" x14ac:dyDescent="0.45">
      <c r="A119" s="5">
        <f t="shared" si="9"/>
        <v>5998</v>
      </c>
      <c r="B119" s="6" t="s">
        <v>81</v>
      </c>
      <c r="C119" s="1" t="s">
        <v>82</v>
      </c>
      <c r="D119" s="1" t="s">
        <v>59</v>
      </c>
      <c r="E119" s="7" t="s">
        <v>60</v>
      </c>
    </row>
    <row r="120" spans="1:5" ht="15.75" customHeight="1" x14ac:dyDescent="0.45">
      <c r="A120" s="5">
        <f>5911</f>
        <v>5911</v>
      </c>
      <c r="B120" s="6" t="s">
        <v>57</v>
      </c>
      <c r="C120" s="1" t="s">
        <v>58</v>
      </c>
      <c r="D120" s="1" t="s">
        <v>83</v>
      </c>
      <c r="E120" s="7" t="s">
        <v>84</v>
      </c>
    </row>
    <row r="121" spans="1:5" ht="15.75" customHeight="1" x14ac:dyDescent="0.45">
      <c r="A121" s="5">
        <f>A120+8</f>
        <v>5919</v>
      </c>
      <c r="B121" s="6" t="s">
        <v>61</v>
      </c>
      <c r="C121" s="1" t="s">
        <v>62</v>
      </c>
      <c r="D121" s="1" t="s">
        <v>83</v>
      </c>
      <c r="E121" s="7" t="s">
        <v>84</v>
      </c>
    </row>
    <row r="122" spans="1:5" ht="15.75" customHeight="1" x14ac:dyDescent="0.45">
      <c r="A122" s="5">
        <f t="shared" ref="A122:A131" si="10">A121+8</f>
        <v>5927</v>
      </c>
      <c r="B122" s="6" t="s">
        <v>63</v>
      </c>
      <c r="C122" s="1" t="s">
        <v>64</v>
      </c>
      <c r="D122" s="1" t="s">
        <v>83</v>
      </c>
      <c r="E122" s="7" t="s">
        <v>84</v>
      </c>
    </row>
    <row r="123" spans="1:5" ht="15.75" customHeight="1" x14ac:dyDescent="0.45">
      <c r="A123" s="5">
        <f t="shared" si="10"/>
        <v>5935</v>
      </c>
      <c r="B123" s="6" t="s">
        <v>65</v>
      </c>
      <c r="C123" s="1" t="s">
        <v>66</v>
      </c>
      <c r="D123" s="1" t="s">
        <v>83</v>
      </c>
      <c r="E123" s="7" t="s">
        <v>84</v>
      </c>
    </row>
    <row r="124" spans="1:5" ht="15.75" customHeight="1" x14ac:dyDescent="0.45">
      <c r="A124" s="5">
        <f t="shared" si="10"/>
        <v>5943</v>
      </c>
      <c r="B124" s="6" t="s">
        <v>67</v>
      </c>
      <c r="C124" s="1" t="s">
        <v>68</v>
      </c>
      <c r="D124" s="1" t="s">
        <v>83</v>
      </c>
      <c r="E124" s="7" t="s">
        <v>84</v>
      </c>
    </row>
    <row r="125" spans="1:5" ht="15.75" customHeight="1" x14ac:dyDescent="0.45">
      <c r="A125" s="5">
        <f t="shared" si="10"/>
        <v>5951</v>
      </c>
      <c r="B125" s="6" t="s">
        <v>69</v>
      </c>
      <c r="C125" s="1" t="s">
        <v>70</v>
      </c>
      <c r="D125" s="1" t="s">
        <v>83</v>
      </c>
      <c r="E125" s="7" t="s">
        <v>84</v>
      </c>
    </row>
    <row r="126" spans="1:5" ht="15.75" customHeight="1" x14ac:dyDescent="0.45">
      <c r="A126" s="5">
        <f t="shared" si="10"/>
        <v>5959</v>
      </c>
      <c r="B126" s="6" t="s">
        <v>71</v>
      </c>
      <c r="C126" s="1" t="s">
        <v>72</v>
      </c>
      <c r="D126" s="1" t="s">
        <v>83</v>
      </c>
      <c r="E126" s="7" t="s">
        <v>84</v>
      </c>
    </row>
    <row r="127" spans="1:5" ht="15.75" customHeight="1" x14ac:dyDescent="0.45">
      <c r="A127" s="5">
        <f t="shared" si="10"/>
        <v>5967</v>
      </c>
      <c r="B127" s="6" t="s">
        <v>73</v>
      </c>
      <c r="C127" s="1" t="s">
        <v>74</v>
      </c>
      <c r="D127" s="1" t="s">
        <v>83</v>
      </c>
      <c r="E127" s="7" t="s">
        <v>84</v>
      </c>
    </row>
    <row r="128" spans="1:5" ht="15.75" customHeight="1" x14ac:dyDescent="0.45">
      <c r="A128" s="5">
        <f t="shared" si="10"/>
        <v>5975</v>
      </c>
      <c r="B128" s="6" t="s">
        <v>75</v>
      </c>
      <c r="C128" s="1" t="s">
        <v>76</v>
      </c>
      <c r="D128" s="1" t="s">
        <v>83</v>
      </c>
      <c r="E128" s="7" t="s">
        <v>84</v>
      </c>
    </row>
    <row r="129" spans="1:5" ht="15.75" customHeight="1" x14ac:dyDescent="0.45">
      <c r="A129" s="5">
        <f t="shared" si="10"/>
        <v>5983</v>
      </c>
      <c r="B129" s="6" t="s">
        <v>77</v>
      </c>
      <c r="C129" s="1" t="s">
        <v>78</v>
      </c>
      <c r="D129" s="1" t="s">
        <v>83</v>
      </c>
      <c r="E129" s="7" t="s">
        <v>84</v>
      </c>
    </row>
    <row r="130" spans="1:5" ht="15.75" customHeight="1" x14ac:dyDescent="0.45">
      <c r="A130" s="5">
        <f t="shared" si="10"/>
        <v>5991</v>
      </c>
      <c r="B130" s="6" t="s">
        <v>79</v>
      </c>
      <c r="C130" s="1" t="s">
        <v>80</v>
      </c>
      <c r="D130" s="1" t="s">
        <v>83</v>
      </c>
      <c r="E130" s="7" t="s">
        <v>84</v>
      </c>
    </row>
    <row r="131" spans="1:5" ht="15.75" customHeight="1" x14ac:dyDescent="0.45">
      <c r="A131" s="5">
        <f t="shared" si="10"/>
        <v>5999</v>
      </c>
      <c r="B131" s="6" t="s">
        <v>81</v>
      </c>
      <c r="C131" s="1" t="s">
        <v>82</v>
      </c>
      <c r="D131" s="1" t="s">
        <v>83</v>
      </c>
      <c r="E131" s="7" t="s">
        <v>84</v>
      </c>
    </row>
    <row r="132" spans="1:5" ht="15.75" customHeight="1" x14ac:dyDescent="0.45">
      <c r="A132" s="5">
        <f>5912</f>
        <v>5912</v>
      </c>
      <c r="B132" s="6" t="s">
        <v>57</v>
      </c>
      <c r="C132" s="1" t="s">
        <v>58</v>
      </c>
      <c r="D132" s="1" t="s">
        <v>85</v>
      </c>
      <c r="E132" s="7" t="s">
        <v>86</v>
      </c>
    </row>
    <row r="133" spans="1:5" ht="15.75" customHeight="1" x14ac:dyDescent="0.45">
      <c r="A133" s="5">
        <f>A132+8</f>
        <v>5920</v>
      </c>
      <c r="B133" s="6" t="s">
        <v>61</v>
      </c>
      <c r="C133" s="1" t="s">
        <v>62</v>
      </c>
      <c r="D133" s="1" t="s">
        <v>85</v>
      </c>
      <c r="E133" s="7" t="s">
        <v>86</v>
      </c>
    </row>
    <row r="134" spans="1:5" ht="15.75" customHeight="1" x14ac:dyDescent="0.45">
      <c r="A134" s="5">
        <f t="shared" ref="A134:A142" si="11">A133+8</f>
        <v>5928</v>
      </c>
      <c r="B134" s="6" t="s">
        <v>63</v>
      </c>
      <c r="C134" s="1" t="s">
        <v>64</v>
      </c>
      <c r="D134" s="1" t="s">
        <v>85</v>
      </c>
      <c r="E134" s="7" t="s">
        <v>86</v>
      </c>
    </row>
    <row r="135" spans="1:5" ht="15.75" customHeight="1" x14ac:dyDescent="0.45">
      <c r="A135" s="5">
        <f t="shared" si="11"/>
        <v>5936</v>
      </c>
      <c r="B135" s="6" t="s">
        <v>65</v>
      </c>
      <c r="C135" s="1" t="s">
        <v>66</v>
      </c>
      <c r="D135" s="1" t="s">
        <v>85</v>
      </c>
      <c r="E135" s="7" t="s">
        <v>86</v>
      </c>
    </row>
    <row r="136" spans="1:5" ht="15.75" customHeight="1" x14ac:dyDescent="0.45">
      <c r="A136" s="5">
        <f t="shared" si="11"/>
        <v>5944</v>
      </c>
      <c r="B136" s="6" t="s">
        <v>67</v>
      </c>
      <c r="C136" s="1" t="s">
        <v>68</v>
      </c>
      <c r="D136" s="1" t="s">
        <v>85</v>
      </c>
      <c r="E136" s="7" t="s">
        <v>86</v>
      </c>
    </row>
    <row r="137" spans="1:5" ht="15.75" customHeight="1" x14ac:dyDescent="0.45">
      <c r="A137" s="5">
        <f t="shared" si="11"/>
        <v>5952</v>
      </c>
      <c r="B137" s="6" t="s">
        <v>69</v>
      </c>
      <c r="C137" s="1" t="s">
        <v>70</v>
      </c>
      <c r="D137" s="1" t="s">
        <v>85</v>
      </c>
      <c r="E137" s="7" t="s">
        <v>86</v>
      </c>
    </row>
    <row r="138" spans="1:5" ht="15.75" customHeight="1" x14ac:dyDescent="0.45">
      <c r="A138" s="5">
        <f t="shared" si="11"/>
        <v>5960</v>
      </c>
      <c r="B138" s="6" t="s">
        <v>71</v>
      </c>
      <c r="C138" s="1" t="s">
        <v>72</v>
      </c>
      <c r="D138" s="1" t="s">
        <v>85</v>
      </c>
      <c r="E138" s="7" t="s">
        <v>86</v>
      </c>
    </row>
    <row r="139" spans="1:5" ht="15.75" customHeight="1" x14ac:dyDescent="0.45">
      <c r="A139" s="5">
        <f t="shared" si="11"/>
        <v>5968</v>
      </c>
      <c r="B139" s="6" t="s">
        <v>73</v>
      </c>
      <c r="C139" s="1" t="s">
        <v>74</v>
      </c>
      <c r="D139" s="1" t="s">
        <v>85</v>
      </c>
      <c r="E139" s="7" t="s">
        <v>86</v>
      </c>
    </row>
    <row r="140" spans="1:5" ht="15.75" customHeight="1" x14ac:dyDescent="0.45">
      <c r="A140" s="5">
        <f t="shared" si="11"/>
        <v>5976</v>
      </c>
      <c r="B140" s="6" t="s">
        <v>75</v>
      </c>
      <c r="C140" s="1" t="s">
        <v>76</v>
      </c>
      <c r="D140" s="1" t="s">
        <v>85</v>
      </c>
      <c r="E140" s="7" t="s">
        <v>86</v>
      </c>
    </row>
    <row r="141" spans="1:5" ht="15.75" customHeight="1" x14ac:dyDescent="0.45">
      <c r="A141" s="5">
        <f t="shared" si="11"/>
        <v>5984</v>
      </c>
      <c r="B141" s="6" t="s">
        <v>77</v>
      </c>
      <c r="C141" s="1" t="s">
        <v>78</v>
      </c>
      <c r="D141" s="1" t="s">
        <v>85</v>
      </c>
      <c r="E141" s="7" t="s">
        <v>86</v>
      </c>
    </row>
    <row r="142" spans="1:5" ht="15.75" customHeight="1" x14ac:dyDescent="0.45">
      <c r="A142" s="5">
        <f t="shared" si="11"/>
        <v>5992</v>
      </c>
      <c r="B142" s="6" t="s">
        <v>79</v>
      </c>
      <c r="C142" s="1" t="s">
        <v>80</v>
      </c>
      <c r="D142" s="1" t="s">
        <v>85</v>
      </c>
      <c r="E142" s="7" t="s">
        <v>86</v>
      </c>
    </row>
    <row r="143" spans="1:5" ht="15.75" customHeight="1" x14ac:dyDescent="0.45">
      <c r="A143" s="5" t="s">
        <v>208</v>
      </c>
      <c r="B143" s="6" t="s">
        <v>81</v>
      </c>
      <c r="C143" s="1" t="s">
        <v>82</v>
      </c>
      <c r="D143" s="1" t="s">
        <v>85</v>
      </c>
      <c r="E143" s="7" t="s">
        <v>86</v>
      </c>
    </row>
    <row r="144" spans="1:5" ht="15.75" customHeight="1" x14ac:dyDescent="0.45">
      <c r="A144" s="5">
        <f>5913</f>
        <v>5913</v>
      </c>
      <c r="B144" s="6" t="s">
        <v>57</v>
      </c>
      <c r="C144" s="1" t="s">
        <v>58</v>
      </c>
      <c r="D144" s="1" t="s">
        <v>87</v>
      </c>
      <c r="E144" s="7" t="s">
        <v>88</v>
      </c>
    </row>
    <row r="145" spans="1:5" ht="15.75" customHeight="1" x14ac:dyDescent="0.45">
      <c r="A145" s="5">
        <f>A144+8</f>
        <v>5921</v>
      </c>
      <c r="B145" s="6" t="s">
        <v>61</v>
      </c>
      <c r="C145" s="1" t="s">
        <v>62</v>
      </c>
      <c r="D145" s="1" t="s">
        <v>87</v>
      </c>
      <c r="E145" s="7" t="s">
        <v>88</v>
      </c>
    </row>
    <row r="146" spans="1:5" ht="15.75" customHeight="1" x14ac:dyDescent="0.45">
      <c r="A146" s="5">
        <f t="shared" ref="A146:A154" si="12">A145+8</f>
        <v>5929</v>
      </c>
      <c r="B146" s="6" t="s">
        <v>63</v>
      </c>
      <c r="C146" s="1" t="s">
        <v>64</v>
      </c>
      <c r="D146" s="1" t="s">
        <v>87</v>
      </c>
      <c r="E146" s="7" t="s">
        <v>88</v>
      </c>
    </row>
    <row r="147" spans="1:5" ht="15.75" customHeight="1" x14ac:dyDescent="0.45">
      <c r="A147" s="5">
        <f t="shared" si="12"/>
        <v>5937</v>
      </c>
      <c r="B147" s="6" t="s">
        <v>65</v>
      </c>
      <c r="C147" s="1" t="s">
        <v>66</v>
      </c>
      <c r="D147" s="1" t="s">
        <v>87</v>
      </c>
      <c r="E147" s="7" t="s">
        <v>88</v>
      </c>
    </row>
    <row r="148" spans="1:5" ht="15.75" customHeight="1" x14ac:dyDescent="0.45">
      <c r="A148" s="5">
        <f t="shared" si="12"/>
        <v>5945</v>
      </c>
      <c r="B148" s="6" t="s">
        <v>67</v>
      </c>
      <c r="C148" s="1" t="s">
        <v>68</v>
      </c>
      <c r="D148" s="1" t="s">
        <v>87</v>
      </c>
      <c r="E148" s="7" t="s">
        <v>88</v>
      </c>
    </row>
    <row r="149" spans="1:5" ht="15.75" customHeight="1" x14ac:dyDescent="0.45">
      <c r="A149" s="5">
        <f t="shared" si="12"/>
        <v>5953</v>
      </c>
      <c r="B149" s="6" t="s">
        <v>69</v>
      </c>
      <c r="C149" s="1" t="s">
        <v>70</v>
      </c>
      <c r="D149" s="1" t="s">
        <v>87</v>
      </c>
      <c r="E149" s="7" t="s">
        <v>88</v>
      </c>
    </row>
    <row r="150" spans="1:5" ht="15.75" customHeight="1" x14ac:dyDescent="0.45">
      <c r="A150" s="5">
        <f t="shared" si="12"/>
        <v>5961</v>
      </c>
      <c r="B150" s="6" t="s">
        <v>71</v>
      </c>
      <c r="C150" s="1" t="s">
        <v>72</v>
      </c>
      <c r="D150" s="1" t="s">
        <v>87</v>
      </c>
      <c r="E150" s="7" t="s">
        <v>88</v>
      </c>
    </row>
    <row r="151" spans="1:5" ht="15.75" customHeight="1" x14ac:dyDescent="0.45">
      <c r="A151" s="5">
        <f t="shared" si="12"/>
        <v>5969</v>
      </c>
      <c r="B151" s="6" t="s">
        <v>73</v>
      </c>
      <c r="C151" s="1" t="s">
        <v>74</v>
      </c>
      <c r="D151" s="1" t="s">
        <v>87</v>
      </c>
      <c r="E151" s="7" t="s">
        <v>88</v>
      </c>
    </row>
    <row r="152" spans="1:5" ht="15.75" customHeight="1" x14ac:dyDescent="0.45">
      <c r="A152" s="5">
        <f t="shared" si="12"/>
        <v>5977</v>
      </c>
      <c r="B152" s="6" t="s">
        <v>75</v>
      </c>
      <c r="C152" s="1" t="s">
        <v>76</v>
      </c>
      <c r="D152" s="1" t="s">
        <v>87</v>
      </c>
      <c r="E152" s="7" t="s">
        <v>88</v>
      </c>
    </row>
    <row r="153" spans="1:5" ht="15.75" customHeight="1" x14ac:dyDescent="0.45">
      <c r="A153" s="5">
        <f t="shared" si="12"/>
        <v>5985</v>
      </c>
      <c r="B153" s="6" t="s">
        <v>77</v>
      </c>
      <c r="C153" s="1" t="s">
        <v>78</v>
      </c>
      <c r="D153" s="1" t="s">
        <v>87</v>
      </c>
      <c r="E153" s="7" t="s">
        <v>88</v>
      </c>
    </row>
    <row r="154" spans="1:5" ht="15.75" customHeight="1" x14ac:dyDescent="0.45">
      <c r="A154" s="5">
        <f t="shared" si="12"/>
        <v>5993</v>
      </c>
      <c r="B154" s="6" t="s">
        <v>79</v>
      </c>
      <c r="C154" s="1" t="s">
        <v>80</v>
      </c>
      <c r="D154" s="1" t="s">
        <v>87</v>
      </c>
      <c r="E154" s="7" t="s">
        <v>88</v>
      </c>
    </row>
    <row r="155" spans="1:5" ht="15.75" customHeight="1" x14ac:dyDescent="0.45">
      <c r="A155" s="5" t="s">
        <v>208</v>
      </c>
      <c r="B155" s="6" t="s">
        <v>81</v>
      </c>
      <c r="C155" s="1" t="s">
        <v>82</v>
      </c>
      <c r="D155" s="1" t="s">
        <v>87</v>
      </c>
      <c r="E155" s="7" t="s">
        <v>88</v>
      </c>
    </row>
    <row r="156" spans="1:5" ht="15.75" customHeight="1" x14ac:dyDescent="0.45">
      <c r="A156" s="5">
        <f>5914</f>
        <v>5914</v>
      </c>
      <c r="B156" s="6" t="s">
        <v>57</v>
      </c>
      <c r="C156" s="1" t="s">
        <v>58</v>
      </c>
      <c r="D156" s="1" t="s">
        <v>89</v>
      </c>
      <c r="E156" s="7" t="s">
        <v>90</v>
      </c>
    </row>
    <row r="157" spans="1:5" ht="15.75" customHeight="1" x14ac:dyDescent="0.45">
      <c r="A157" s="5">
        <f>A156+8</f>
        <v>5922</v>
      </c>
      <c r="B157" s="6" t="s">
        <v>61</v>
      </c>
      <c r="C157" s="1" t="s">
        <v>62</v>
      </c>
      <c r="D157" s="1" t="s">
        <v>89</v>
      </c>
      <c r="E157" s="7" t="s">
        <v>90</v>
      </c>
    </row>
    <row r="158" spans="1:5" ht="15.75" customHeight="1" x14ac:dyDescent="0.45">
      <c r="A158" s="5">
        <f t="shared" ref="A158:A166" si="13">A157+8</f>
        <v>5930</v>
      </c>
      <c r="B158" s="6" t="s">
        <v>63</v>
      </c>
      <c r="C158" s="1" t="s">
        <v>64</v>
      </c>
      <c r="D158" s="1" t="s">
        <v>89</v>
      </c>
      <c r="E158" s="7" t="s">
        <v>90</v>
      </c>
    </row>
    <row r="159" spans="1:5" ht="15.75" customHeight="1" x14ac:dyDescent="0.45">
      <c r="A159" s="5">
        <f t="shared" si="13"/>
        <v>5938</v>
      </c>
      <c r="B159" s="6" t="s">
        <v>65</v>
      </c>
      <c r="C159" s="1" t="s">
        <v>66</v>
      </c>
      <c r="D159" s="1" t="s">
        <v>89</v>
      </c>
      <c r="E159" s="7" t="s">
        <v>90</v>
      </c>
    </row>
    <row r="160" spans="1:5" ht="15.75" customHeight="1" x14ac:dyDescent="0.45">
      <c r="A160" s="5">
        <f t="shared" si="13"/>
        <v>5946</v>
      </c>
      <c r="B160" s="6" t="s">
        <v>67</v>
      </c>
      <c r="C160" s="1" t="s">
        <v>68</v>
      </c>
      <c r="D160" s="1" t="s">
        <v>89</v>
      </c>
      <c r="E160" s="7" t="s">
        <v>90</v>
      </c>
    </row>
    <row r="161" spans="1:5" ht="15.75" customHeight="1" x14ac:dyDescent="0.45">
      <c r="A161" s="5">
        <f t="shared" si="13"/>
        <v>5954</v>
      </c>
      <c r="B161" s="6" t="s">
        <v>69</v>
      </c>
      <c r="C161" s="1" t="s">
        <v>70</v>
      </c>
      <c r="D161" s="1" t="s">
        <v>89</v>
      </c>
      <c r="E161" s="7" t="s">
        <v>90</v>
      </c>
    </row>
    <row r="162" spans="1:5" ht="15.75" customHeight="1" x14ac:dyDescent="0.45">
      <c r="A162" s="5">
        <f t="shared" si="13"/>
        <v>5962</v>
      </c>
      <c r="B162" s="6" t="s">
        <v>71</v>
      </c>
      <c r="C162" s="1" t="s">
        <v>72</v>
      </c>
      <c r="D162" s="1" t="s">
        <v>89</v>
      </c>
      <c r="E162" s="7" t="s">
        <v>90</v>
      </c>
    </row>
    <row r="163" spans="1:5" ht="15.75" customHeight="1" x14ac:dyDescent="0.45">
      <c r="A163" s="5">
        <f t="shared" si="13"/>
        <v>5970</v>
      </c>
      <c r="B163" s="6" t="s">
        <v>73</v>
      </c>
      <c r="C163" s="1" t="s">
        <v>74</v>
      </c>
      <c r="D163" s="1" t="s">
        <v>89</v>
      </c>
      <c r="E163" s="7" t="s">
        <v>90</v>
      </c>
    </row>
    <row r="164" spans="1:5" ht="15.75" customHeight="1" x14ac:dyDescent="0.45">
      <c r="A164" s="5">
        <f t="shared" si="13"/>
        <v>5978</v>
      </c>
      <c r="B164" s="6" t="s">
        <v>75</v>
      </c>
      <c r="C164" s="1" t="s">
        <v>76</v>
      </c>
      <c r="D164" s="1" t="s">
        <v>89</v>
      </c>
      <c r="E164" s="7" t="s">
        <v>90</v>
      </c>
    </row>
    <row r="165" spans="1:5" ht="15.75" customHeight="1" x14ac:dyDescent="0.45">
      <c r="A165" s="5">
        <f t="shared" si="13"/>
        <v>5986</v>
      </c>
      <c r="B165" s="6" t="s">
        <v>77</v>
      </c>
      <c r="C165" s="1" t="s">
        <v>78</v>
      </c>
      <c r="D165" s="1" t="s">
        <v>89</v>
      </c>
      <c r="E165" s="7" t="s">
        <v>90</v>
      </c>
    </row>
    <row r="166" spans="1:5" ht="15.75" customHeight="1" x14ac:dyDescent="0.45">
      <c r="A166" s="5">
        <f t="shared" si="13"/>
        <v>5994</v>
      </c>
      <c r="B166" s="6" t="s">
        <v>79</v>
      </c>
      <c r="C166" s="1" t="s">
        <v>80</v>
      </c>
      <c r="D166" s="1" t="s">
        <v>89</v>
      </c>
      <c r="E166" s="7" t="s">
        <v>90</v>
      </c>
    </row>
    <row r="167" spans="1:5" ht="15.75" customHeight="1" x14ac:dyDescent="0.45">
      <c r="A167" s="5" t="s">
        <v>208</v>
      </c>
      <c r="B167" s="6" t="s">
        <v>81</v>
      </c>
      <c r="C167" s="1" t="s">
        <v>82</v>
      </c>
      <c r="D167" s="1" t="s">
        <v>89</v>
      </c>
      <c r="E167" s="7" t="s">
        <v>90</v>
      </c>
    </row>
    <row r="168" spans="1:5" ht="15.75" customHeight="1" x14ac:dyDescent="0.45">
      <c r="A168" s="5">
        <f>5915</f>
        <v>5915</v>
      </c>
      <c r="B168" s="6" t="s">
        <v>57</v>
      </c>
      <c r="C168" s="1" t="s">
        <v>58</v>
      </c>
      <c r="D168" s="1" t="s">
        <v>91</v>
      </c>
      <c r="E168" s="7" t="s">
        <v>92</v>
      </c>
    </row>
    <row r="169" spans="1:5" ht="15.75" customHeight="1" x14ac:dyDescent="0.45">
      <c r="A169" s="5">
        <f>A168+8</f>
        <v>5923</v>
      </c>
      <c r="B169" s="6" t="s">
        <v>61</v>
      </c>
      <c r="C169" s="1" t="s">
        <v>62</v>
      </c>
      <c r="D169" s="1" t="s">
        <v>91</v>
      </c>
      <c r="E169" s="7" t="s">
        <v>92</v>
      </c>
    </row>
    <row r="170" spans="1:5" ht="15.75" customHeight="1" x14ac:dyDescent="0.45">
      <c r="A170" s="5">
        <f t="shared" ref="A170:A178" si="14">A169+8</f>
        <v>5931</v>
      </c>
      <c r="B170" s="6" t="s">
        <v>63</v>
      </c>
      <c r="C170" s="1" t="s">
        <v>64</v>
      </c>
      <c r="D170" s="1" t="s">
        <v>91</v>
      </c>
      <c r="E170" s="7" t="s">
        <v>92</v>
      </c>
    </row>
    <row r="171" spans="1:5" ht="15.75" customHeight="1" x14ac:dyDescent="0.45">
      <c r="A171" s="5">
        <f t="shared" si="14"/>
        <v>5939</v>
      </c>
      <c r="B171" s="6" t="s">
        <v>65</v>
      </c>
      <c r="C171" s="1" t="s">
        <v>66</v>
      </c>
      <c r="D171" s="1" t="s">
        <v>91</v>
      </c>
      <c r="E171" s="7" t="s">
        <v>92</v>
      </c>
    </row>
    <row r="172" spans="1:5" ht="15.75" customHeight="1" x14ac:dyDescent="0.45">
      <c r="A172" s="5">
        <f t="shared" si="14"/>
        <v>5947</v>
      </c>
      <c r="B172" s="6" t="s">
        <v>67</v>
      </c>
      <c r="C172" s="1" t="s">
        <v>68</v>
      </c>
      <c r="D172" s="1" t="s">
        <v>91</v>
      </c>
      <c r="E172" s="7" t="s">
        <v>92</v>
      </c>
    </row>
    <row r="173" spans="1:5" ht="15.75" customHeight="1" x14ac:dyDescent="0.45">
      <c r="A173" s="5">
        <f t="shared" si="14"/>
        <v>5955</v>
      </c>
      <c r="B173" s="6" t="s">
        <v>69</v>
      </c>
      <c r="C173" s="1" t="s">
        <v>70</v>
      </c>
      <c r="D173" s="1" t="s">
        <v>91</v>
      </c>
      <c r="E173" s="7" t="s">
        <v>92</v>
      </c>
    </row>
    <row r="174" spans="1:5" ht="15.75" customHeight="1" x14ac:dyDescent="0.45">
      <c r="A174" s="5">
        <f t="shared" si="14"/>
        <v>5963</v>
      </c>
      <c r="B174" s="6" t="s">
        <v>71</v>
      </c>
      <c r="C174" s="1" t="s">
        <v>72</v>
      </c>
      <c r="D174" s="1" t="s">
        <v>91</v>
      </c>
      <c r="E174" s="7" t="s">
        <v>92</v>
      </c>
    </row>
    <row r="175" spans="1:5" ht="15.75" customHeight="1" x14ac:dyDescent="0.45">
      <c r="A175" s="5">
        <f t="shared" si="14"/>
        <v>5971</v>
      </c>
      <c r="B175" s="6" t="s">
        <v>73</v>
      </c>
      <c r="C175" s="1" t="s">
        <v>74</v>
      </c>
      <c r="D175" s="1" t="s">
        <v>91</v>
      </c>
      <c r="E175" s="7" t="s">
        <v>92</v>
      </c>
    </row>
    <row r="176" spans="1:5" ht="15.75" customHeight="1" x14ac:dyDescent="0.45">
      <c r="A176" s="5">
        <f t="shared" si="14"/>
        <v>5979</v>
      </c>
      <c r="B176" s="6" t="s">
        <v>75</v>
      </c>
      <c r="C176" s="1" t="s">
        <v>76</v>
      </c>
      <c r="D176" s="1" t="s">
        <v>91</v>
      </c>
      <c r="E176" s="7" t="s">
        <v>92</v>
      </c>
    </row>
    <row r="177" spans="1:5" ht="15.75" customHeight="1" x14ac:dyDescent="0.45">
      <c r="A177" s="5">
        <f t="shared" si="14"/>
        <v>5987</v>
      </c>
      <c r="B177" s="6" t="s">
        <v>77</v>
      </c>
      <c r="C177" s="1" t="s">
        <v>78</v>
      </c>
      <c r="D177" s="1" t="s">
        <v>91</v>
      </c>
      <c r="E177" s="7" t="s">
        <v>92</v>
      </c>
    </row>
    <row r="178" spans="1:5" ht="15.75" customHeight="1" x14ac:dyDescent="0.45">
      <c r="A178" s="5">
        <f t="shared" si="14"/>
        <v>5995</v>
      </c>
      <c r="B178" s="6" t="s">
        <v>79</v>
      </c>
      <c r="C178" s="1" t="s">
        <v>80</v>
      </c>
      <c r="D178" s="1" t="s">
        <v>91</v>
      </c>
      <c r="E178" s="7" t="s">
        <v>92</v>
      </c>
    </row>
    <row r="179" spans="1:5" ht="15.75" customHeight="1" x14ac:dyDescent="0.45">
      <c r="A179" s="5" t="s">
        <v>208</v>
      </c>
      <c r="B179" s="6" t="s">
        <v>81</v>
      </c>
      <c r="C179" s="1" t="s">
        <v>82</v>
      </c>
      <c r="D179" s="1" t="s">
        <v>91</v>
      </c>
      <c r="E179" s="7" t="s">
        <v>92</v>
      </c>
    </row>
    <row r="180" spans="1:5" ht="15.75" customHeight="1" x14ac:dyDescent="0.45">
      <c r="A180" s="5">
        <f>5916</f>
        <v>5916</v>
      </c>
      <c r="B180" s="6" t="s">
        <v>57</v>
      </c>
      <c r="C180" s="1" t="s">
        <v>58</v>
      </c>
      <c r="D180" s="1" t="s">
        <v>93</v>
      </c>
      <c r="E180" s="7" t="s">
        <v>94</v>
      </c>
    </row>
    <row r="181" spans="1:5" ht="15.75" customHeight="1" x14ac:dyDescent="0.45">
      <c r="A181" s="5">
        <f>A180+8</f>
        <v>5924</v>
      </c>
      <c r="B181" s="6" t="s">
        <v>61</v>
      </c>
      <c r="C181" s="1" t="s">
        <v>62</v>
      </c>
      <c r="D181" s="1" t="s">
        <v>93</v>
      </c>
      <c r="E181" s="7" t="s">
        <v>94</v>
      </c>
    </row>
    <row r="182" spans="1:5" ht="15.75" customHeight="1" x14ac:dyDescent="0.45">
      <c r="A182" s="5">
        <f t="shared" ref="A182:A190" si="15">A181+8</f>
        <v>5932</v>
      </c>
      <c r="B182" s="6" t="s">
        <v>63</v>
      </c>
      <c r="C182" s="1" t="s">
        <v>64</v>
      </c>
      <c r="D182" s="1" t="s">
        <v>93</v>
      </c>
      <c r="E182" s="7" t="s">
        <v>94</v>
      </c>
    </row>
    <row r="183" spans="1:5" ht="15.75" customHeight="1" x14ac:dyDescent="0.45">
      <c r="A183" s="5">
        <f t="shared" si="15"/>
        <v>5940</v>
      </c>
      <c r="B183" s="6" t="s">
        <v>65</v>
      </c>
      <c r="C183" s="1" t="s">
        <v>66</v>
      </c>
      <c r="D183" s="1" t="s">
        <v>93</v>
      </c>
      <c r="E183" s="7" t="s">
        <v>94</v>
      </c>
    </row>
    <row r="184" spans="1:5" ht="15.75" customHeight="1" x14ac:dyDescent="0.45">
      <c r="A184" s="5">
        <f t="shared" si="15"/>
        <v>5948</v>
      </c>
      <c r="B184" s="6" t="s">
        <v>67</v>
      </c>
      <c r="C184" s="1" t="s">
        <v>68</v>
      </c>
      <c r="D184" s="1" t="s">
        <v>93</v>
      </c>
      <c r="E184" s="7" t="s">
        <v>94</v>
      </c>
    </row>
    <row r="185" spans="1:5" ht="15.75" customHeight="1" x14ac:dyDescent="0.45">
      <c r="A185" s="5">
        <f t="shared" si="15"/>
        <v>5956</v>
      </c>
      <c r="B185" s="6" t="s">
        <v>69</v>
      </c>
      <c r="C185" s="1" t="s">
        <v>70</v>
      </c>
      <c r="D185" s="1" t="s">
        <v>93</v>
      </c>
      <c r="E185" s="7" t="s">
        <v>94</v>
      </c>
    </row>
    <row r="186" spans="1:5" ht="15.75" customHeight="1" x14ac:dyDescent="0.45">
      <c r="A186" s="5">
        <f t="shared" si="15"/>
        <v>5964</v>
      </c>
      <c r="B186" s="6" t="s">
        <v>71</v>
      </c>
      <c r="C186" s="1" t="s">
        <v>72</v>
      </c>
      <c r="D186" s="1" t="s">
        <v>93</v>
      </c>
      <c r="E186" s="7" t="s">
        <v>94</v>
      </c>
    </row>
    <row r="187" spans="1:5" ht="15.75" customHeight="1" x14ac:dyDescent="0.45">
      <c r="A187" s="5">
        <f t="shared" si="15"/>
        <v>5972</v>
      </c>
      <c r="B187" s="6" t="s">
        <v>73</v>
      </c>
      <c r="C187" s="1" t="s">
        <v>74</v>
      </c>
      <c r="D187" s="1" t="s">
        <v>93</v>
      </c>
      <c r="E187" s="7" t="s">
        <v>94</v>
      </c>
    </row>
    <row r="188" spans="1:5" ht="15.75" customHeight="1" x14ac:dyDescent="0.45">
      <c r="A188" s="5">
        <f t="shared" si="15"/>
        <v>5980</v>
      </c>
      <c r="B188" s="6" t="s">
        <v>75</v>
      </c>
      <c r="C188" s="1" t="s">
        <v>76</v>
      </c>
      <c r="D188" s="1" t="s">
        <v>93</v>
      </c>
      <c r="E188" s="7" t="s">
        <v>94</v>
      </c>
    </row>
    <row r="189" spans="1:5" ht="15.75" customHeight="1" x14ac:dyDescent="0.45">
      <c r="A189" s="5">
        <f t="shared" si="15"/>
        <v>5988</v>
      </c>
      <c r="B189" s="6" t="s">
        <v>77</v>
      </c>
      <c r="C189" s="1" t="s">
        <v>78</v>
      </c>
      <c r="D189" s="1" t="s">
        <v>93</v>
      </c>
      <c r="E189" s="7" t="s">
        <v>94</v>
      </c>
    </row>
    <row r="190" spans="1:5" ht="15.75" customHeight="1" x14ac:dyDescent="0.45">
      <c r="A190" s="5">
        <f t="shared" si="15"/>
        <v>5996</v>
      </c>
      <c r="B190" s="6" t="s">
        <v>79</v>
      </c>
      <c r="C190" s="1" t="s">
        <v>80</v>
      </c>
      <c r="D190" s="1" t="s">
        <v>93</v>
      </c>
      <c r="E190" s="7" t="s">
        <v>94</v>
      </c>
    </row>
    <row r="191" spans="1:5" ht="15.75" customHeight="1" x14ac:dyDescent="0.45">
      <c r="A191" s="5" t="s">
        <v>208</v>
      </c>
      <c r="B191" s="6" t="s">
        <v>81</v>
      </c>
      <c r="C191" s="1" t="s">
        <v>82</v>
      </c>
      <c r="D191" s="1" t="s">
        <v>93</v>
      </c>
      <c r="E191" s="7" t="s">
        <v>94</v>
      </c>
    </row>
    <row r="192" spans="1:5" ht="15.75" customHeight="1" x14ac:dyDescent="0.45">
      <c r="A192" s="5">
        <f>5917</f>
        <v>5917</v>
      </c>
      <c r="B192" s="6" t="s">
        <v>57</v>
      </c>
      <c r="C192" s="1" t="s">
        <v>58</v>
      </c>
      <c r="D192" s="1" t="s">
        <v>95</v>
      </c>
      <c r="E192" s="7" t="s">
        <v>96</v>
      </c>
    </row>
    <row r="193" spans="1:5" ht="15.75" customHeight="1" x14ac:dyDescent="0.45">
      <c r="A193" s="5">
        <f>A192+8</f>
        <v>5925</v>
      </c>
      <c r="B193" s="6" t="s">
        <v>61</v>
      </c>
      <c r="C193" s="1" t="s">
        <v>62</v>
      </c>
      <c r="D193" s="1" t="s">
        <v>95</v>
      </c>
      <c r="E193" s="7" t="s">
        <v>96</v>
      </c>
    </row>
    <row r="194" spans="1:5" ht="15.75" customHeight="1" x14ac:dyDescent="0.45">
      <c r="A194" s="5">
        <f t="shared" ref="A194:A202" si="16">A193+8</f>
        <v>5933</v>
      </c>
      <c r="B194" s="6" t="s">
        <v>63</v>
      </c>
      <c r="C194" s="1" t="s">
        <v>64</v>
      </c>
      <c r="D194" s="1" t="s">
        <v>95</v>
      </c>
      <c r="E194" s="7" t="s">
        <v>96</v>
      </c>
    </row>
    <row r="195" spans="1:5" ht="15.75" customHeight="1" x14ac:dyDescent="0.45">
      <c r="A195" s="5">
        <f t="shared" si="16"/>
        <v>5941</v>
      </c>
      <c r="B195" s="6" t="s">
        <v>65</v>
      </c>
      <c r="C195" s="1" t="s">
        <v>66</v>
      </c>
      <c r="D195" s="1" t="s">
        <v>95</v>
      </c>
      <c r="E195" s="7" t="s">
        <v>96</v>
      </c>
    </row>
    <row r="196" spans="1:5" ht="15.75" customHeight="1" x14ac:dyDescent="0.45">
      <c r="A196" s="5">
        <f t="shared" si="16"/>
        <v>5949</v>
      </c>
      <c r="B196" s="6" t="s">
        <v>67</v>
      </c>
      <c r="C196" s="1" t="s">
        <v>68</v>
      </c>
      <c r="D196" s="1" t="s">
        <v>95</v>
      </c>
      <c r="E196" s="7" t="s">
        <v>96</v>
      </c>
    </row>
    <row r="197" spans="1:5" ht="15.75" customHeight="1" x14ac:dyDescent="0.45">
      <c r="A197" s="5">
        <f t="shared" si="16"/>
        <v>5957</v>
      </c>
      <c r="B197" s="6" t="s">
        <v>69</v>
      </c>
      <c r="C197" s="1" t="s">
        <v>70</v>
      </c>
      <c r="D197" s="1" t="s">
        <v>95</v>
      </c>
      <c r="E197" s="7" t="s">
        <v>96</v>
      </c>
    </row>
    <row r="198" spans="1:5" ht="15.75" customHeight="1" x14ac:dyDescent="0.45">
      <c r="A198" s="5">
        <f t="shared" si="16"/>
        <v>5965</v>
      </c>
      <c r="B198" s="6" t="s">
        <v>71</v>
      </c>
      <c r="C198" s="1" t="s">
        <v>72</v>
      </c>
      <c r="D198" s="1" t="s">
        <v>95</v>
      </c>
      <c r="E198" s="7" t="s">
        <v>96</v>
      </c>
    </row>
    <row r="199" spans="1:5" ht="15.75" customHeight="1" x14ac:dyDescent="0.45">
      <c r="A199" s="5">
        <f t="shared" si="16"/>
        <v>5973</v>
      </c>
      <c r="B199" s="6" t="s">
        <v>73</v>
      </c>
      <c r="C199" s="1" t="s">
        <v>74</v>
      </c>
      <c r="D199" s="1" t="s">
        <v>95</v>
      </c>
      <c r="E199" s="7" t="s">
        <v>96</v>
      </c>
    </row>
    <row r="200" spans="1:5" ht="15.75" customHeight="1" x14ac:dyDescent="0.45">
      <c r="A200" s="5">
        <f t="shared" si="16"/>
        <v>5981</v>
      </c>
      <c r="B200" s="6" t="s">
        <v>75</v>
      </c>
      <c r="C200" s="1" t="s">
        <v>76</v>
      </c>
      <c r="D200" s="1" t="s">
        <v>95</v>
      </c>
      <c r="E200" s="7" t="s">
        <v>96</v>
      </c>
    </row>
    <row r="201" spans="1:5" ht="15.75" customHeight="1" x14ac:dyDescent="0.45">
      <c r="A201" s="5">
        <f t="shared" si="16"/>
        <v>5989</v>
      </c>
      <c r="B201" s="6" t="s">
        <v>77</v>
      </c>
      <c r="C201" s="1" t="s">
        <v>78</v>
      </c>
      <c r="D201" s="1" t="s">
        <v>95</v>
      </c>
      <c r="E201" s="7" t="s">
        <v>96</v>
      </c>
    </row>
    <row r="202" spans="1:5" ht="15.75" customHeight="1" x14ac:dyDescent="0.45">
      <c r="A202" s="5">
        <f t="shared" si="16"/>
        <v>5997</v>
      </c>
      <c r="B202" s="6" t="s">
        <v>79</v>
      </c>
      <c r="C202" s="1" t="s">
        <v>80</v>
      </c>
      <c r="D202" s="1" t="s">
        <v>95</v>
      </c>
      <c r="E202" s="7" t="s">
        <v>96</v>
      </c>
    </row>
    <row r="203" spans="1:5" ht="15.75" customHeight="1" x14ac:dyDescent="0.45">
      <c r="A203" s="5" t="s">
        <v>208</v>
      </c>
      <c r="B203" s="6" t="s">
        <v>81</v>
      </c>
      <c r="C203" s="1" t="s">
        <v>82</v>
      </c>
      <c r="D203" s="1" t="s">
        <v>95</v>
      </c>
      <c r="E203" s="7" t="s">
        <v>96</v>
      </c>
    </row>
    <row r="204" spans="1:5" ht="15.75" customHeight="1" x14ac:dyDescent="0.45">
      <c r="A204" s="5">
        <f>6000</f>
        <v>6000</v>
      </c>
      <c r="B204" s="6" t="s">
        <v>97</v>
      </c>
      <c r="C204" s="1" t="s">
        <v>98</v>
      </c>
      <c r="D204" s="1" t="s">
        <v>99</v>
      </c>
      <c r="E204" s="7" t="s">
        <v>100</v>
      </c>
    </row>
    <row r="205" spans="1:5" ht="15.75" customHeight="1" x14ac:dyDescent="0.45">
      <c r="A205" s="5">
        <f>A204+8</f>
        <v>6008</v>
      </c>
      <c r="B205" s="6" t="s">
        <v>101</v>
      </c>
      <c r="C205" s="1" t="s">
        <v>102</v>
      </c>
      <c r="D205" s="1" t="s">
        <v>99</v>
      </c>
      <c r="E205" s="7" t="s">
        <v>100</v>
      </c>
    </row>
    <row r="206" spans="1:5" ht="15.75" customHeight="1" x14ac:dyDescent="0.45">
      <c r="A206" s="5">
        <f t="shared" ref="A206:A215" si="17">A205+8</f>
        <v>6016</v>
      </c>
      <c r="B206" s="6" t="s">
        <v>103</v>
      </c>
      <c r="C206" s="1" t="s">
        <v>104</v>
      </c>
      <c r="D206" s="1" t="s">
        <v>99</v>
      </c>
      <c r="E206" s="7" t="s">
        <v>100</v>
      </c>
    </row>
    <row r="207" spans="1:5" ht="15.75" customHeight="1" x14ac:dyDescent="0.45">
      <c r="A207" s="5">
        <f t="shared" si="17"/>
        <v>6024</v>
      </c>
      <c r="B207" s="6" t="s">
        <v>105</v>
      </c>
      <c r="C207" s="1" t="s">
        <v>106</v>
      </c>
      <c r="D207" s="1" t="s">
        <v>99</v>
      </c>
      <c r="E207" s="7" t="s">
        <v>100</v>
      </c>
    </row>
    <row r="208" spans="1:5" ht="15.75" customHeight="1" x14ac:dyDescent="0.45">
      <c r="A208" s="5">
        <f t="shared" si="17"/>
        <v>6032</v>
      </c>
      <c r="B208" s="6" t="s">
        <v>107</v>
      </c>
      <c r="C208" s="1" t="s">
        <v>108</v>
      </c>
      <c r="D208" s="1" t="s">
        <v>99</v>
      </c>
      <c r="E208" s="7" t="s">
        <v>100</v>
      </c>
    </row>
    <row r="209" spans="1:5" ht="15.75" customHeight="1" x14ac:dyDescent="0.45">
      <c r="A209" s="5">
        <f t="shared" si="17"/>
        <v>6040</v>
      </c>
      <c r="B209" s="6" t="s">
        <v>109</v>
      </c>
      <c r="C209" s="1" t="s">
        <v>110</v>
      </c>
      <c r="D209" s="1" t="s">
        <v>99</v>
      </c>
      <c r="E209" s="7" t="s">
        <v>100</v>
      </c>
    </row>
    <row r="210" spans="1:5" ht="15.75" customHeight="1" x14ac:dyDescent="0.45">
      <c r="A210" s="5">
        <f t="shared" si="17"/>
        <v>6048</v>
      </c>
      <c r="B210" s="6" t="s">
        <v>111</v>
      </c>
      <c r="C210" s="1" t="s">
        <v>112</v>
      </c>
      <c r="D210" s="1" t="s">
        <v>99</v>
      </c>
      <c r="E210" s="7" t="s">
        <v>100</v>
      </c>
    </row>
    <row r="211" spans="1:5" ht="15.75" customHeight="1" x14ac:dyDescent="0.45">
      <c r="A211" s="5">
        <f t="shared" si="17"/>
        <v>6056</v>
      </c>
      <c r="B211" s="6" t="s">
        <v>113</v>
      </c>
      <c r="C211" s="1" t="s">
        <v>114</v>
      </c>
      <c r="D211" s="1" t="s">
        <v>99</v>
      </c>
      <c r="E211" s="7" t="s">
        <v>100</v>
      </c>
    </row>
    <row r="212" spans="1:5" ht="15.75" customHeight="1" x14ac:dyDescent="0.45">
      <c r="A212" s="5">
        <f t="shared" si="17"/>
        <v>6064</v>
      </c>
      <c r="B212" s="6" t="s">
        <v>115</v>
      </c>
      <c r="C212" s="1" t="s">
        <v>116</v>
      </c>
      <c r="D212" s="1" t="s">
        <v>99</v>
      </c>
      <c r="E212" s="7" t="s">
        <v>100</v>
      </c>
    </row>
    <row r="213" spans="1:5" ht="15.75" customHeight="1" x14ac:dyDescent="0.45">
      <c r="A213" s="5">
        <f t="shared" si="17"/>
        <v>6072</v>
      </c>
      <c r="B213" s="6" t="s">
        <v>117</v>
      </c>
      <c r="C213" s="1" t="s">
        <v>118</v>
      </c>
      <c r="D213" s="1" t="s">
        <v>99</v>
      </c>
      <c r="E213" s="7" t="s">
        <v>100</v>
      </c>
    </row>
    <row r="214" spans="1:5" ht="15.75" customHeight="1" x14ac:dyDescent="0.45">
      <c r="A214" s="5">
        <f t="shared" si="17"/>
        <v>6080</v>
      </c>
      <c r="B214" s="6" t="s">
        <v>119</v>
      </c>
      <c r="C214" s="1" t="s">
        <v>120</v>
      </c>
      <c r="D214" s="1" t="s">
        <v>99</v>
      </c>
      <c r="E214" s="7" t="s">
        <v>100</v>
      </c>
    </row>
    <row r="215" spans="1:5" ht="15.75" customHeight="1" x14ac:dyDescent="0.45">
      <c r="A215" s="5">
        <f t="shared" si="17"/>
        <v>6088</v>
      </c>
      <c r="B215" s="6" t="s">
        <v>121</v>
      </c>
      <c r="C215" s="1" t="s">
        <v>122</v>
      </c>
      <c r="D215" s="1" t="s">
        <v>99</v>
      </c>
      <c r="E215" s="7" t="s">
        <v>100</v>
      </c>
    </row>
    <row r="216" spans="1:5" ht="15.75" customHeight="1" x14ac:dyDescent="0.45">
      <c r="A216" s="5">
        <f>6001</f>
        <v>6001</v>
      </c>
      <c r="B216" s="6" t="s">
        <v>97</v>
      </c>
      <c r="C216" s="1" t="s">
        <v>98</v>
      </c>
      <c r="D216" s="1" t="s">
        <v>123</v>
      </c>
      <c r="E216" s="7" t="s">
        <v>124</v>
      </c>
    </row>
    <row r="217" spans="1:5" ht="15.75" customHeight="1" x14ac:dyDescent="0.45">
      <c r="A217" s="5">
        <f>A216+8</f>
        <v>6009</v>
      </c>
      <c r="B217" s="6" t="s">
        <v>101</v>
      </c>
      <c r="C217" s="1" t="s">
        <v>102</v>
      </c>
      <c r="D217" s="1" t="s">
        <v>123</v>
      </c>
      <c r="E217" s="7" t="s">
        <v>124</v>
      </c>
    </row>
    <row r="218" spans="1:5" ht="15.75" customHeight="1" x14ac:dyDescent="0.45">
      <c r="A218" s="5">
        <f t="shared" ref="A218:A227" si="18">A217+8</f>
        <v>6017</v>
      </c>
      <c r="B218" s="6" t="s">
        <v>103</v>
      </c>
      <c r="C218" s="1" t="s">
        <v>104</v>
      </c>
      <c r="D218" s="1" t="s">
        <v>123</v>
      </c>
      <c r="E218" s="7" t="s">
        <v>124</v>
      </c>
    </row>
    <row r="219" spans="1:5" ht="15.75" customHeight="1" x14ac:dyDescent="0.45">
      <c r="A219" s="5">
        <f t="shared" si="18"/>
        <v>6025</v>
      </c>
      <c r="B219" s="6" t="s">
        <v>105</v>
      </c>
      <c r="C219" s="1" t="s">
        <v>106</v>
      </c>
      <c r="D219" s="1" t="s">
        <v>123</v>
      </c>
      <c r="E219" s="7" t="s">
        <v>124</v>
      </c>
    </row>
    <row r="220" spans="1:5" ht="15.75" customHeight="1" x14ac:dyDescent="0.45">
      <c r="A220" s="5">
        <f t="shared" si="18"/>
        <v>6033</v>
      </c>
      <c r="B220" s="6" t="s">
        <v>107</v>
      </c>
      <c r="C220" s="1" t="s">
        <v>108</v>
      </c>
      <c r="D220" s="1" t="s">
        <v>123</v>
      </c>
      <c r="E220" s="7" t="s">
        <v>124</v>
      </c>
    </row>
    <row r="221" spans="1:5" ht="15.75" customHeight="1" x14ac:dyDescent="0.45">
      <c r="A221" s="5">
        <f t="shared" si="18"/>
        <v>6041</v>
      </c>
      <c r="B221" s="6" t="s">
        <v>109</v>
      </c>
      <c r="C221" s="1" t="s">
        <v>110</v>
      </c>
      <c r="D221" s="1" t="s">
        <v>123</v>
      </c>
      <c r="E221" s="7" t="s">
        <v>124</v>
      </c>
    </row>
    <row r="222" spans="1:5" ht="15.75" customHeight="1" x14ac:dyDescent="0.45">
      <c r="A222" s="5">
        <f t="shared" si="18"/>
        <v>6049</v>
      </c>
      <c r="B222" s="6" t="s">
        <v>111</v>
      </c>
      <c r="C222" s="1" t="s">
        <v>112</v>
      </c>
      <c r="D222" s="1" t="s">
        <v>123</v>
      </c>
      <c r="E222" s="7" t="s">
        <v>124</v>
      </c>
    </row>
    <row r="223" spans="1:5" ht="15.75" customHeight="1" x14ac:dyDescent="0.45">
      <c r="A223" s="5">
        <f t="shared" si="18"/>
        <v>6057</v>
      </c>
      <c r="B223" s="6" t="s">
        <v>113</v>
      </c>
      <c r="C223" s="1" t="s">
        <v>114</v>
      </c>
      <c r="D223" s="1" t="s">
        <v>123</v>
      </c>
      <c r="E223" s="7" t="s">
        <v>124</v>
      </c>
    </row>
    <row r="224" spans="1:5" ht="15.75" customHeight="1" x14ac:dyDescent="0.45">
      <c r="A224" s="5">
        <f t="shared" si="18"/>
        <v>6065</v>
      </c>
      <c r="B224" s="6" t="s">
        <v>115</v>
      </c>
      <c r="C224" s="1" t="s">
        <v>116</v>
      </c>
      <c r="D224" s="1" t="s">
        <v>123</v>
      </c>
      <c r="E224" s="7" t="s">
        <v>124</v>
      </c>
    </row>
    <row r="225" spans="1:5" ht="15.75" customHeight="1" x14ac:dyDescent="0.45">
      <c r="A225" s="5">
        <f t="shared" si="18"/>
        <v>6073</v>
      </c>
      <c r="B225" s="6" t="s">
        <v>117</v>
      </c>
      <c r="C225" s="1" t="s">
        <v>118</v>
      </c>
      <c r="D225" s="1" t="s">
        <v>123</v>
      </c>
      <c r="E225" s="7" t="s">
        <v>124</v>
      </c>
    </row>
    <row r="226" spans="1:5" ht="15.75" customHeight="1" x14ac:dyDescent="0.45">
      <c r="A226" s="5">
        <f t="shared" si="18"/>
        <v>6081</v>
      </c>
      <c r="B226" s="6" t="s">
        <v>119</v>
      </c>
      <c r="C226" s="1" t="s">
        <v>120</v>
      </c>
      <c r="D226" s="1" t="s">
        <v>123</v>
      </c>
      <c r="E226" s="7" t="s">
        <v>124</v>
      </c>
    </row>
    <row r="227" spans="1:5" ht="15.75" customHeight="1" x14ac:dyDescent="0.45">
      <c r="A227" s="5">
        <f t="shared" si="18"/>
        <v>6089</v>
      </c>
      <c r="B227" s="6" t="s">
        <v>121</v>
      </c>
      <c r="C227" s="1" t="s">
        <v>122</v>
      </c>
      <c r="D227" s="1" t="s">
        <v>123</v>
      </c>
      <c r="E227" s="7" t="s">
        <v>124</v>
      </c>
    </row>
    <row r="228" spans="1:5" ht="15.75" customHeight="1" x14ac:dyDescent="0.45">
      <c r="A228" s="5">
        <f>6002</f>
        <v>6002</v>
      </c>
      <c r="B228" s="6" t="s">
        <v>97</v>
      </c>
      <c r="C228" s="1" t="s">
        <v>98</v>
      </c>
      <c r="D228" s="1" t="s">
        <v>125</v>
      </c>
      <c r="E228" s="7" t="s">
        <v>126</v>
      </c>
    </row>
    <row r="229" spans="1:5" ht="15.75" customHeight="1" x14ac:dyDescent="0.45">
      <c r="A229" s="5">
        <f>A228+8</f>
        <v>6010</v>
      </c>
      <c r="B229" s="6" t="s">
        <v>101</v>
      </c>
      <c r="C229" s="1" t="s">
        <v>102</v>
      </c>
      <c r="D229" s="1" t="s">
        <v>125</v>
      </c>
      <c r="E229" s="7" t="s">
        <v>126</v>
      </c>
    </row>
    <row r="230" spans="1:5" ht="15.75" customHeight="1" x14ac:dyDescent="0.45">
      <c r="A230" s="5">
        <f t="shared" ref="A230:A238" si="19">A229+8</f>
        <v>6018</v>
      </c>
      <c r="B230" s="6" t="s">
        <v>103</v>
      </c>
      <c r="C230" s="1" t="s">
        <v>104</v>
      </c>
      <c r="D230" s="1" t="s">
        <v>125</v>
      </c>
      <c r="E230" s="7" t="s">
        <v>126</v>
      </c>
    </row>
    <row r="231" spans="1:5" ht="15.75" customHeight="1" x14ac:dyDescent="0.45">
      <c r="A231" s="5">
        <f t="shared" si="19"/>
        <v>6026</v>
      </c>
      <c r="B231" s="6" t="s">
        <v>105</v>
      </c>
      <c r="C231" s="1" t="s">
        <v>106</v>
      </c>
      <c r="D231" s="1" t="s">
        <v>125</v>
      </c>
      <c r="E231" s="7" t="s">
        <v>126</v>
      </c>
    </row>
    <row r="232" spans="1:5" ht="15.75" customHeight="1" x14ac:dyDescent="0.45">
      <c r="A232" s="5">
        <f t="shared" si="19"/>
        <v>6034</v>
      </c>
      <c r="B232" s="6" t="s">
        <v>107</v>
      </c>
      <c r="C232" s="1" t="s">
        <v>108</v>
      </c>
      <c r="D232" s="1" t="s">
        <v>125</v>
      </c>
      <c r="E232" s="7" t="s">
        <v>126</v>
      </c>
    </row>
    <row r="233" spans="1:5" ht="15.75" customHeight="1" x14ac:dyDescent="0.45">
      <c r="A233" s="5">
        <f t="shared" si="19"/>
        <v>6042</v>
      </c>
      <c r="B233" s="6" t="s">
        <v>109</v>
      </c>
      <c r="C233" s="1" t="s">
        <v>110</v>
      </c>
      <c r="D233" s="1" t="s">
        <v>125</v>
      </c>
      <c r="E233" s="7" t="s">
        <v>126</v>
      </c>
    </row>
    <row r="234" spans="1:5" ht="15.75" customHeight="1" x14ac:dyDescent="0.45">
      <c r="A234" s="5">
        <f t="shared" si="19"/>
        <v>6050</v>
      </c>
      <c r="B234" s="6" t="s">
        <v>111</v>
      </c>
      <c r="C234" s="1" t="s">
        <v>112</v>
      </c>
      <c r="D234" s="1" t="s">
        <v>125</v>
      </c>
      <c r="E234" s="7" t="s">
        <v>126</v>
      </c>
    </row>
    <row r="235" spans="1:5" ht="15.75" customHeight="1" x14ac:dyDescent="0.45">
      <c r="A235" s="5">
        <f t="shared" si="19"/>
        <v>6058</v>
      </c>
      <c r="B235" s="6" t="s">
        <v>113</v>
      </c>
      <c r="C235" s="1" t="s">
        <v>114</v>
      </c>
      <c r="D235" s="1" t="s">
        <v>125</v>
      </c>
      <c r="E235" s="7" t="s">
        <v>126</v>
      </c>
    </row>
    <row r="236" spans="1:5" ht="15.75" customHeight="1" x14ac:dyDescent="0.45">
      <c r="A236" s="5">
        <f t="shared" si="19"/>
        <v>6066</v>
      </c>
      <c r="B236" s="6" t="s">
        <v>115</v>
      </c>
      <c r="C236" s="1" t="s">
        <v>116</v>
      </c>
      <c r="D236" s="1" t="s">
        <v>125</v>
      </c>
      <c r="E236" s="7" t="s">
        <v>126</v>
      </c>
    </row>
    <row r="237" spans="1:5" ht="15.75" customHeight="1" x14ac:dyDescent="0.45">
      <c r="A237" s="5">
        <f t="shared" si="19"/>
        <v>6074</v>
      </c>
      <c r="B237" s="6" t="s">
        <v>117</v>
      </c>
      <c r="C237" s="1" t="s">
        <v>118</v>
      </c>
      <c r="D237" s="1" t="s">
        <v>125</v>
      </c>
      <c r="E237" s="7" t="s">
        <v>126</v>
      </c>
    </row>
    <row r="238" spans="1:5" ht="15.75" customHeight="1" x14ac:dyDescent="0.45">
      <c r="A238" s="5">
        <f t="shared" si="19"/>
        <v>6082</v>
      </c>
      <c r="B238" s="6" t="s">
        <v>119</v>
      </c>
      <c r="C238" s="1" t="s">
        <v>120</v>
      </c>
      <c r="D238" s="1" t="s">
        <v>125</v>
      </c>
      <c r="E238" s="7" t="s">
        <v>126</v>
      </c>
    </row>
    <row r="239" spans="1:5" ht="15.75" customHeight="1" x14ac:dyDescent="0.45">
      <c r="A239" s="5" t="s">
        <v>209</v>
      </c>
      <c r="B239" s="6" t="s">
        <v>121</v>
      </c>
      <c r="C239" s="1" t="s">
        <v>122</v>
      </c>
      <c r="D239" s="1" t="s">
        <v>125</v>
      </c>
      <c r="E239" s="7" t="s">
        <v>126</v>
      </c>
    </row>
    <row r="240" spans="1:5" ht="15.75" customHeight="1" x14ac:dyDescent="0.45">
      <c r="A240" s="5">
        <f>6003</f>
        <v>6003</v>
      </c>
      <c r="B240" s="6" t="s">
        <v>97</v>
      </c>
      <c r="C240" s="1" t="s">
        <v>98</v>
      </c>
      <c r="D240" s="1" t="s">
        <v>127</v>
      </c>
      <c r="E240" s="7" t="s">
        <v>128</v>
      </c>
    </row>
    <row r="241" spans="1:5" ht="15.75" customHeight="1" x14ac:dyDescent="0.45">
      <c r="A241" s="5">
        <f>A240+8</f>
        <v>6011</v>
      </c>
      <c r="B241" s="6" t="s">
        <v>101</v>
      </c>
      <c r="C241" s="1" t="s">
        <v>102</v>
      </c>
      <c r="D241" s="1" t="s">
        <v>127</v>
      </c>
      <c r="E241" s="7" t="s">
        <v>128</v>
      </c>
    </row>
    <row r="242" spans="1:5" ht="15.75" customHeight="1" x14ac:dyDescent="0.45">
      <c r="A242" s="5">
        <f t="shared" ref="A242:A250" si="20">A241+8</f>
        <v>6019</v>
      </c>
      <c r="B242" s="6" t="s">
        <v>103</v>
      </c>
      <c r="C242" s="1" t="s">
        <v>104</v>
      </c>
      <c r="D242" s="1" t="s">
        <v>127</v>
      </c>
      <c r="E242" s="7" t="s">
        <v>128</v>
      </c>
    </row>
    <row r="243" spans="1:5" ht="15.75" customHeight="1" x14ac:dyDescent="0.45">
      <c r="A243" s="5">
        <f t="shared" si="20"/>
        <v>6027</v>
      </c>
      <c r="B243" s="6" t="s">
        <v>105</v>
      </c>
      <c r="C243" s="1" t="s">
        <v>106</v>
      </c>
      <c r="D243" s="1" t="s">
        <v>127</v>
      </c>
      <c r="E243" s="7" t="s">
        <v>128</v>
      </c>
    </row>
    <row r="244" spans="1:5" ht="15.75" customHeight="1" x14ac:dyDescent="0.45">
      <c r="A244" s="5">
        <f t="shared" si="20"/>
        <v>6035</v>
      </c>
      <c r="B244" s="6" t="s">
        <v>107</v>
      </c>
      <c r="C244" s="1" t="s">
        <v>108</v>
      </c>
      <c r="D244" s="1" t="s">
        <v>127</v>
      </c>
      <c r="E244" s="7" t="s">
        <v>128</v>
      </c>
    </row>
    <row r="245" spans="1:5" ht="15.75" customHeight="1" x14ac:dyDescent="0.45">
      <c r="A245" s="5">
        <f t="shared" si="20"/>
        <v>6043</v>
      </c>
      <c r="B245" s="6" t="s">
        <v>109</v>
      </c>
      <c r="C245" s="1" t="s">
        <v>110</v>
      </c>
      <c r="D245" s="1" t="s">
        <v>127</v>
      </c>
      <c r="E245" s="7" t="s">
        <v>128</v>
      </c>
    </row>
    <row r="246" spans="1:5" ht="15.75" customHeight="1" x14ac:dyDescent="0.45">
      <c r="A246" s="5">
        <f t="shared" si="20"/>
        <v>6051</v>
      </c>
      <c r="B246" s="6" t="s">
        <v>111</v>
      </c>
      <c r="C246" s="1" t="s">
        <v>112</v>
      </c>
      <c r="D246" s="1" t="s">
        <v>127</v>
      </c>
      <c r="E246" s="7" t="s">
        <v>128</v>
      </c>
    </row>
    <row r="247" spans="1:5" ht="15.75" customHeight="1" x14ac:dyDescent="0.45">
      <c r="A247" s="5">
        <f t="shared" si="20"/>
        <v>6059</v>
      </c>
      <c r="B247" s="6" t="s">
        <v>113</v>
      </c>
      <c r="C247" s="1" t="s">
        <v>114</v>
      </c>
      <c r="D247" s="1" t="s">
        <v>127</v>
      </c>
      <c r="E247" s="7" t="s">
        <v>128</v>
      </c>
    </row>
    <row r="248" spans="1:5" ht="15.75" customHeight="1" x14ac:dyDescent="0.45">
      <c r="A248" s="5">
        <f t="shared" si="20"/>
        <v>6067</v>
      </c>
      <c r="B248" s="6" t="s">
        <v>115</v>
      </c>
      <c r="C248" s="1" t="s">
        <v>116</v>
      </c>
      <c r="D248" s="1" t="s">
        <v>127</v>
      </c>
      <c r="E248" s="7" t="s">
        <v>128</v>
      </c>
    </row>
    <row r="249" spans="1:5" ht="15.75" customHeight="1" x14ac:dyDescent="0.45">
      <c r="A249" s="5">
        <f t="shared" si="20"/>
        <v>6075</v>
      </c>
      <c r="B249" s="6" t="s">
        <v>117</v>
      </c>
      <c r="C249" s="1" t="s">
        <v>118</v>
      </c>
      <c r="D249" s="1" t="s">
        <v>127</v>
      </c>
      <c r="E249" s="7" t="s">
        <v>128</v>
      </c>
    </row>
    <row r="250" spans="1:5" ht="15.75" customHeight="1" x14ac:dyDescent="0.45">
      <c r="A250" s="5">
        <f t="shared" si="20"/>
        <v>6083</v>
      </c>
      <c r="B250" s="6" t="s">
        <v>119</v>
      </c>
      <c r="C250" s="1" t="s">
        <v>120</v>
      </c>
      <c r="D250" s="1" t="s">
        <v>127</v>
      </c>
      <c r="E250" s="7" t="s">
        <v>128</v>
      </c>
    </row>
    <row r="251" spans="1:5" ht="15.75" customHeight="1" x14ac:dyDescent="0.45">
      <c r="A251" s="5" t="s">
        <v>209</v>
      </c>
      <c r="B251" s="6" t="s">
        <v>121</v>
      </c>
      <c r="C251" s="1" t="s">
        <v>122</v>
      </c>
      <c r="D251" s="1" t="s">
        <v>127</v>
      </c>
      <c r="E251" s="7" t="s">
        <v>128</v>
      </c>
    </row>
    <row r="252" spans="1:5" ht="15.75" customHeight="1" x14ac:dyDescent="0.45">
      <c r="A252" s="5">
        <f>6004</f>
        <v>6004</v>
      </c>
      <c r="B252" s="6" t="s">
        <v>97</v>
      </c>
      <c r="C252" s="1" t="s">
        <v>98</v>
      </c>
      <c r="D252" s="1" t="s">
        <v>129</v>
      </c>
      <c r="E252" s="7" t="s">
        <v>130</v>
      </c>
    </row>
    <row r="253" spans="1:5" ht="15.75" customHeight="1" x14ac:dyDescent="0.45">
      <c r="A253" s="5">
        <f>A252+8</f>
        <v>6012</v>
      </c>
      <c r="B253" s="6" t="s">
        <v>101</v>
      </c>
      <c r="C253" s="1" t="s">
        <v>102</v>
      </c>
      <c r="D253" s="1" t="s">
        <v>129</v>
      </c>
      <c r="E253" s="7" t="s">
        <v>130</v>
      </c>
    </row>
    <row r="254" spans="1:5" ht="15.75" customHeight="1" x14ac:dyDescent="0.45">
      <c r="A254" s="5">
        <f t="shared" ref="A254:A262" si="21">A253+8</f>
        <v>6020</v>
      </c>
      <c r="B254" s="6" t="s">
        <v>103</v>
      </c>
      <c r="C254" s="1" t="s">
        <v>104</v>
      </c>
      <c r="D254" s="1" t="s">
        <v>129</v>
      </c>
      <c r="E254" s="7" t="s">
        <v>130</v>
      </c>
    </row>
    <row r="255" spans="1:5" ht="15.75" customHeight="1" x14ac:dyDescent="0.45">
      <c r="A255" s="5">
        <f t="shared" si="21"/>
        <v>6028</v>
      </c>
      <c r="B255" s="6" t="s">
        <v>105</v>
      </c>
      <c r="C255" s="1" t="s">
        <v>106</v>
      </c>
      <c r="D255" s="1" t="s">
        <v>129</v>
      </c>
      <c r="E255" s="7" t="s">
        <v>130</v>
      </c>
    </row>
    <row r="256" spans="1:5" ht="15.75" customHeight="1" x14ac:dyDescent="0.45">
      <c r="A256" s="5">
        <f t="shared" si="21"/>
        <v>6036</v>
      </c>
      <c r="B256" s="6" t="s">
        <v>107</v>
      </c>
      <c r="C256" s="1" t="s">
        <v>108</v>
      </c>
      <c r="D256" s="1" t="s">
        <v>129</v>
      </c>
      <c r="E256" s="7" t="s">
        <v>130</v>
      </c>
    </row>
    <row r="257" spans="1:5" ht="15.75" customHeight="1" x14ac:dyDescent="0.45">
      <c r="A257" s="5">
        <f t="shared" si="21"/>
        <v>6044</v>
      </c>
      <c r="B257" s="6" t="s">
        <v>109</v>
      </c>
      <c r="C257" s="1" t="s">
        <v>110</v>
      </c>
      <c r="D257" s="1" t="s">
        <v>129</v>
      </c>
      <c r="E257" s="7" t="s">
        <v>130</v>
      </c>
    </row>
    <row r="258" spans="1:5" ht="15.75" customHeight="1" x14ac:dyDescent="0.45">
      <c r="A258" s="5">
        <f t="shared" si="21"/>
        <v>6052</v>
      </c>
      <c r="B258" s="6" t="s">
        <v>111</v>
      </c>
      <c r="C258" s="1" t="s">
        <v>112</v>
      </c>
      <c r="D258" s="1" t="s">
        <v>129</v>
      </c>
      <c r="E258" s="7" t="s">
        <v>130</v>
      </c>
    </row>
    <row r="259" spans="1:5" ht="15.75" customHeight="1" x14ac:dyDescent="0.45">
      <c r="A259" s="5">
        <f t="shared" si="21"/>
        <v>6060</v>
      </c>
      <c r="B259" s="6" t="s">
        <v>113</v>
      </c>
      <c r="C259" s="1" t="s">
        <v>114</v>
      </c>
      <c r="D259" s="1" t="s">
        <v>129</v>
      </c>
      <c r="E259" s="7" t="s">
        <v>130</v>
      </c>
    </row>
    <row r="260" spans="1:5" ht="15.75" customHeight="1" x14ac:dyDescent="0.45">
      <c r="A260" s="5">
        <f t="shared" si="21"/>
        <v>6068</v>
      </c>
      <c r="B260" s="6" t="s">
        <v>115</v>
      </c>
      <c r="C260" s="1" t="s">
        <v>116</v>
      </c>
      <c r="D260" s="1" t="s">
        <v>129</v>
      </c>
      <c r="E260" s="7" t="s">
        <v>130</v>
      </c>
    </row>
    <row r="261" spans="1:5" ht="15.75" customHeight="1" x14ac:dyDescent="0.45">
      <c r="A261" s="5">
        <f t="shared" si="21"/>
        <v>6076</v>
      </c>
      <c r="B261" s="6" t="s">
        <v>117</v>
      </c>
      <c r="C261" s="1" t="s">
        <v>118</v>
      </c>
      <c r="D261" s="1" t="s">
        <v>129</v>
      </c>
      <c r="E261" s="7" t="s">
        <v>130</v>
      </c>
    </row>
    <row r="262" spans="1:5" ht="15.75" customHeight="1" x14ac:dyDescent="0.45">
      <c r="A262" s="5">
        <f t="shared" si="21"/>
        <v>6084</v>
      </c>
      <c r="B262" s="6" t="s">
        <v>119</v>
      </c>
      <c r="C262" s="1" t="s">
        <v>120</v>
      </c>
      <c r="D262" s="1" t="s">
        <v>129</v>
      </c>
      <c r="E262" s="7" t="s">
        <v>130</v>
      </c>
    </row>
    <row r="263" spans="1:5" ht="15.75" customHeight="1" x14ac:dyDescent="0.45">
      <c r="A263" s="5" t="s">
        <v>209</v>
      </c>
      <c r="B263" s="6" t="s">
        <v>121</v>
      </c>
      <c r="C263" s="1" t="s">
        <v>122</v>
      </c>
      <c r="D263" s="1" t="s">
        <v>129</v>
      </c>
      <c r="E263" s="7" t="s">
        <v>130</v>
      </c>
    </row>
    <row r="264" spans="1:5" ht="15.75" customHeight="1" x14ac:dyDescent="0.45">
      <c r="A264" s="5">
        <f>6005</f>
        <v>6005</v>
      </c>
      <c r="B264" s="6" t="s">
        <v>97</v>
      </c>
      <c r="C264" s="1" t="s">
        <v>98</v>
      </c>
      <c r="D264" s="1" t="s">
        <v>131</v>
      </c>
      <c r="E264" s="7" t="s">
        <v>132</v>
      </c>
    </row>
    <row r="265" spans="1:5" ht="15.75" customHeight="1" x14ac:dyDescent="0.45">
      <c r="A265" s="5">
        <f>A264+8</f>
        <v>6013</v>
      </c>
      <c r="B265" s="6" t="s">
        <v>101</v>
      </c>
      <c r="C265" s="1" t="s">
        <v>102</v>
      </c>
      <c r="D265" s="1" t="s">
        <v>131</v>
      </c>
      <c r="E265" s="7" t="s">
        <v>132</v>
      </c>
    </row>
    <row r="266" spans="1:5" ht="15.75" customHeight="1" x14ac:dyDescent="0.45">
      <c r="A266" s="5">
        <f t="shared" ref="A266:A274" si="22">A265+8</f>
        <v>6021</v>
      </c>
      <c r="B266" s="6" t="s">
        <v>103</v>
      </c>
      <c r="C266" s="1" t="s">
        <v>104</v>
      </c>
      <c r="D266" s="1" t="s">
        <v>131</v>
      </c>
      <c r="E266" s="7" t="s">
        <v>132</v>
      </c>
    </row>
    <row r="267" spans="1:5" ht="15.75" customHeight="1" x14ac:dyDescent="0.45">
      <c r="A267" s="5">
        <f t="shared" si="22"/>
        <v>6029</v>
      </c>
      <c r="B267" s="6" t="s">
        <v>105</v>
      </c>
      <c r="C267" s="1" t="s">
        <v>106</v>
      </c>
      <c r="D267" s="1" t="s">
        <v>131</v>
      </c>
      <c r="E267" s="7" t="s">
        <v>132</v>
      </c>
    </row>
    <row r="268" spans="1:5" ht="15.75" customHeight="1" x14ac:dyDescent="0.45">
      <c r="A268" s="5">
        <f t="shared" si="22"/>
        <v>6037</v>
      </c>
      <c r="B268" s="6" t="s">
        <v>107</v>
      </c>
      <c r="C268" s="1" t="s">
        <v>108</v>
      </c>
      <c r="D268" s="1" t="s">
        <v>131</v>
      </c>
      <c r="E268" s="7" t="s">
        <v>132</v>
      </c>
    </row>
    <row r="269" spans="1:5" ht="15.75" customHeight="1" x14ac:dyDescent="0.45">
      <c r="A269" s="5">
        <f t="shared" si="22"/>
        <v>6045</v>
      </c>
      <c r="B269" s="6" t="s">
        <v>109</v>
      </c>
      <c r="C269" s="1" t="s">
        <v>110</v>
      </c>
      <c r="D269" s="1" t="s">
        <v>131</v>
      </c>
      <c r="E269" s="7" t="s">
        <v>132</v>
      </c>
    </row>
    <row r="270" spans="1:5" ht="15.75" customHeight="1" x14ac:dyDescent="0.45">
      <c r="A270" s="5">
        <f t="shared" si="22"/>
        <v>6053</v>
      </c>
      <c r="B270" s="6" t="s">
        <v>111</v>
      </c>
      <c r="C270" s="1" t="s">
        <v>112</v>
      </c>
      <c r="D270" s="1" t="s">
        <v>131</v>
      </c>
      <c r="E270" s="7" t="s">
        <v>132</v>
      </c>
    </row>
    <row r="271" spans="1:5" ht="15.75" customHeight="1" x14ac:dyDescent="0.45">
      <c r="A271" s="5">
        <f t="shared" si="22"/>
        <v>6061</v>
      </c>
      <c r="B271" s="6" t="s">
        <v>113</v>
      </c>
      <c r="C271" s="1" t="s">
        <v>114</v>
      </c>
      <c r="D271" s="1" t="s">
        <v>131</v>
      </c>
      <c r="E271" s="7" t="s">
        <v>132</v>
      </c>
    </row>
    <row r="272" spans="1:5" ht="15.75" customHeight="1" x14ac:dyDescent="0.45">
      <c r="A272" s="5">
        <f t="shared" si="22"/>
        <v>6069</v>
      </c>
      <c r="B272" s="6" t="s">
        <v>115</v>
      </c>
      <c r="C272" s="1" t="s">
        <v>116</v>
      </c>
      <c r="D272" s="1" t="s">
        <v>131</v>
      </c>
      <c r="E272" s="7" t="s">
        <v>132</v>
      </c>
    </row>
    <row r="273" spans="1:5" ht="15.75" customHeight="1" x14ac:dyDescent="0.45">
      <c r="A273" s="5">
        <f t="shared" si="22"/>
        <v>6077</v>
      </c>
      <c r="B273" s="6" t="s">
        <v>117</v>
      </c>
      <c r="C273" s="1" t="s">
        <v>118</v>
      </c>
      <c r="D273" s="1" t="s">
        <v>131</v>
      </c>
      <c r="E273" s="7" t="s">
        <v>132</v>
      </c>
    </row>
    <row r="274" spans="1:5" ht="15.75" customHeight="1" x14ac:dyDescent="0.45">
      <c r="A274" s="5">
        <f t="shared" si="22"/>
        <v>6085</v>
      </c>
      <c r="B274" s="6" t="s">
        <v>119</v>
      </c>
      <c r="C274" s="1" t="s">
        <v>120</v>
      </c>
      <c r="D274" s="1" t="s">
        <v>131</v>
      </c>
      <c r="E274" s="7" t="s">
        <v>132</v>
      </c>
    </row>
    <row r="275" spans="1:5" ht="15.75" customHeight="1" x14ac:dyDescent="0.45">
      <c r="A275" s="5" t="s">
        <v>209</v>
      </c>
      <c r="B275" s="6" t="s">
        <v>121</v>
      </c>
      <c r="C275" s="1" t="s">
        <v>122</v>
      </c>
      <c r="D275" s="1" t="s">
        <v>131</v>
      </c>
      <c r="E275" s="7" t="s">
        <v>132</v>
      </c>
    </row>
    <row r="276" spans="1:5" ht="15.75" customHeight="1" x14ac:dyDescent="0.45">
      <c r="A276" s="5">
        <f>6006</f>
        <v>6006</v>
      </c>
      <c r="B276" s="6" t="s">
        <v>97</v>
      </c>
      <c r="C276" s="1" t="s">
        <v>98</v>
      </c>
      <c r="D276" s="1" t="s">
        <v>133</v>
      </c>
      <c r="E276" s="7" t="s">
        <v>134</v>
      </c>
    </row>
    <row r="277" spans="1:5" ht="15.75" customHeight="1" x14ac:dyDescent="0.45">
      <c r="A277" s="5">
        <f>A276+8</f>
        <v>6014</v>
      </c>
      <c r="B277" s="6" t="s">
        <v>101</v>
      </c>
      <c r="C277" s="1" t="s">
        <v>102</v>
      </c>
      <c r="D277" s="1" t="s">
        <v>133</v>
      </c>
      <c r="E277" s="7" t="s">
        <v>134</v>
      </c>
    </row>
    <row r="278" spans="1:5" ht="15.75" customHeight="1" x14ac:dyDescent="0.45">
      <c r="A278" s="5">
        <f t="shared" ref="A278:A286" si="23">A277+8</f>
        <v>6022</v>
      </c>
      <c r="B278" s="6" t="s">
        <v>103</v>
      </c>
      <c r="C278" s="1" t="s">
        <v>104</v>
      </c>
      <c r="D278" s="1" t="s">
        <v>133</v>
      </c>
      <c r="E278" s="7" t="s">
        <v>134</v>
      </c>
    </row>
    <row r="279" spans="1:5" ht="15.75" customHeight="1" x14ac:dyDescent="0.45">
      <c r="A279" s="5">
        <f t="shared" si="23"/>
        <v>6030</v>
      </c>
      <c r="B279" s="6" t="s">
        <v>105</v>
      </c>
      <c r="C279" s="1" t="s">
        <v>106</v>
      </c>
      <c r="D279" s="1" t="s">
        <v>133</v>
      </c>
      <c r="E279" s="7" t="s">
        <v>134</v>
      </c>
    </row>
    <row r="280" spans="1:5" ht="15.75" customHeight="1" x14ac:dyDescent="0.45">
      <c r="A280" s="5">
        <f t="shared" si="23"/>
        <v>6038</v>
      </c>
      <c r="B280" s="6" t="s">
        <v>107</v>
      </c>
      <c r="C280" s="1" t="s">
        <v>108</v>
      </c>
      <c r="D280" s="1" t="s">
        <v>133</v>
      </c>
      <c r="E280" s="7" t="s">
        <v>134</v>
      </c>
    </row>
    <row r="281" spans="1:5" ht="15.75" customHeight="1" x14ac:dyDescent="0.45">
      <c r="A281" s="5">
        <f t="shared" si="23"/>
        <v>6046</v>
      </c>
      <c r="B281" s="6" t="s">
        <v>109</v>
      </c>
      <c r="C281" s="1" t="s">
        <v>110</v>
      </c>
      <c r="D281" s="1" t="s">
        <v>133</v>
      </c>
      <c r="E281" s="7" t="s">
        <v>134</v>
      </c>
    </row>
    <row r="282" spans="1:5" ht="15.75" customHeight="1" x14ac:dyDescent="0.45">
      <c r="A282" s="5">
        <f t="shared" si="23"/>
        <v>6054</v>
      </c>
      <c r="B282" s="6" t="s">
        <v>111</v>
      </c>
      <c r="C282" s="1" t="s">
        <v>112</v>
      </c>
      <c r="D282" s="1" t="s">
        <v>133</v>
      </c>
      <c r="E282" s="7" t="s">
        <v>134</v>
      </c>
    </row>
    <row r="283" spans="1:5" ht="15.75" customHeight="1" x14ac:dyDescent="0.45">
      <c r="A283" s="5">
        <f t="shared" si="23"/>
        <v>6062</v>
      </c>
      <c r="B283" s="6" t="s">
        <v>113</v>
      </c>
      <c r="C283" s="1" t="s">
        <v>114</v>
      </c>
      <c r="D283" s="1" t="s">
        <v>133</v>
      </c>
      <c r="E283" s="7" t="s">
        <v>134</v>
      </c>
    </row>
    <row r="284" spans="1:5" ht="15.75" customHeight="1" x14ac:dyDescent="0.45">
      <c r="A284" s="5">
        <f t="shared" si="23"/>
        <v>6070</v>
      </c>
      <c r="B284" s="6" t="s">
        <v>115</v>
      </c>
      <c r="C284" s="1" t="s">
        <v>116</v>
      </c>
      <c r="D284" s="1" t="s">
        <v>133</v>
      </c>
      <c r="E284" s="7" t="s">
        <v>134</v>
      </c>
    </row>
    <row r="285" spans="1:5" ht="15.75" customHeight="1" x14ac:dyDescent="0.45">
      <c r="A285" s="5">
        <f t="shared" si="23"/>
        <v>6078</v>
      </c>
      <c r="B285" s="6" t="s">
        <v>117</v>
      </c>
      <c r="C285" s="1" t="s">
        <v>118</v>
      </c>
      <c r="D285" s="1" t="s">
        <v>133</v>
      </c>
      <c r="E285" s="7" t="s">
        <v>134</v>
      </c>
    </row>
    <row r="286" spans="1:5" ht="15.75" customHeight="1" x14ac:dyDescent="0.45">
      <c r="A286" s="5">
        <f t="shared" si="23"/>
        <v>6086</v>
      </c>
      <c r="B286" s="1" t="s">
        <v>119</v>
      </c>
      <c r="C286" s="1" t="s">
        <v>120</v>
      </c>
      <c r="D286" s="1" t="s">
        <v>133</v>
      </c>
      <c r="E286" s="7" t="s">
        <v>134</v>
      </c>
    </row>
    <row r="287" spans="1:5" ht="15.75" customHeight="1" x14ac:dyDescent="0.45">
      <c r="A287" s="5" t="s">
        <v>209</v>
      </c>
      <c r="B287" s="1" t="s">
        <v>121</v>
      </c>
      <c r="C287" s="1" t="s">
        <v>122</v>
      </c>
      <c r="D287" s="1" t="s">
        <v>133</v>
      </c>
      <c r="E287" s="7" t="s">
        <v>134</v>
      </c>
    </row>
    <row r="288" spans="1:5" ht="15.75" customHeight="1" x14ac:dyDescent="0.45">
      <c r="A288" s="5">
        <f>6007</f>
        <v>6007</v>
      </c>
      <c r="B288" s="1" t="s">
        <v>97</v>
      </c>
      <c r="C288" s="1" t="s">
        <v>98</v>
      </c>
      <c r="D288" s="1" t="s">
        <v>135</v>
      </c>
      <c r="E288" s="7" t="s">
        <v>136</v>
      </c>
    </row>
    <row r="289" spans="1:5" ht="15.75" customHeight="1" x14ac:dyDescent="0.45">
      <c r="A289" s="5">
        <f>A288+8</f>
        <v>6015</v>
      </c>
      <c r="B289" s="1" t="s">
        <v>101</v>
      </c>
      <c r="C289" s="1" t="s">
        <v>102</v>
      </c>
      <c r="D289" s="1" t="s">
        <v>135</v>
      </c>
      <c r="E289" s="7" t="s">
        <v>136</v>
      </c>
    </row>
    <row r="290" spans="1:5" ht="15.75" customHeight="1" x14ac:dyDescent="0.45">
      <c r="A290" s="5">
        <f t="shared" ref="A290:A298" si="24">A289+8</f>
        <v>6023</v>
      </c>
      <c r="B290" s="1" t="s">
        <v>103</v>
      </c>
      <c r="C290" s="1" t="s">
        <v>104</v>
      </c>
      <c r="D290" s="1" t="s">
        <v>135</v>
      </c>
      <c r="E290" s="7" t="s">
        <v>136</v>
      </c>
    </row>
    <row r="291" spans="1:5" ht="15.75" customHeight="1" x14ac:dyDescent="0.45">
      <c r="A291" s="5">
        <f t="shared" si="24"/>
        <v>6031</v>
      </c>
      <c r="B291" s="1" t="s">
        <v>105</v>
      </c>
      <c r="C291" s="1" t="s">
        <v>106</v>
      </c>
      <c r="D291" s="1" t="s">
        <v>135</v>
      </c>
      <c r="E291" s="7" t="s">
        <v>136</v>
      </c>
    </row>
    <row r="292" spans="1:5" ht="15.75" customHeight="1" x14ac:dyDescent="0.45">
      <c r="A292" s="5">
        <f t="shared" si="24"/>
        <v>6039</v>
      </c>
      <c r="B292" s="1" t="s">
        <v>107</v>
      </c>
      <c r="C292" s="1" t="s">
        <v>108</v>
      </c>
      <c r="D292" s="1" t="s">
        <v>135</v>
      </c>
      <c r="E292" s="7" t="s">
        <v>136</v>
      </c>
    </row>
    <row r="293" spans="1:5" ht="15.75" customHeight="1" x14ac:dyDescent="0.45">
      <c r="A293" s="5">
        <f t="shared" si="24"/>
        <v>6047</v>
      </c>
      <c r="B293" s="1" t="s">
        <v>109</v>
      </c>
      <c r="C293" s="1" t="s">
        <v>110</v>
      </c>
      <c r="D293" s="1" t="s">
        <v>135</v>
      </c>
      <c r="E293" s="7" t="s">
        <v>136</v>
      </c>
    </row>
    <row r="294" spans="1:5" ht="15.75" customHeight="1" x14ac:dyDescent="0.45">
      <c r="A294" s="5">
        <f t="shared" si="24"/>
        <v>6055</v>
      </c>
      <c r="B294" s="7" t="s">
        <v>111</v>
      </c>
      <c r="C294" s="7" t="s">
        <v>112</v>
      </c>
      <c r="D294" s="7" t="s">
        <v>135</v>
      </c>
      <c r="E294" s="7" t="s">
        <v>136</v>
      </c>
    </row>
    <row r="295" spans="1:5" ht="15.75" customHeight="1" x14ac:dyDescent="0.45">
      <c r="A295" s="5">
        <f t="shared" si="24"/>
        <v>6063</v>
      </c>
      <c r="B295" s="7" t="s">
        <v>113</v>
      </c>
      <c r="C295" s="7" t="s">
        <v>114</v>
      </c>
      <c r="D295" s="7" t="s">
        <v>135</v>
      </c>
      <c r="E295" s="7" t="s">
        <v>136</v>
      </c>
    </row>
    <row r="296" spans="1:5" ht="15.75" customHeight="1" x14ac:dyDescent="0.45">
      <c r="A296" s="5">
        <f t="shared" si="24"/>
        <v>6071</v>
      </c>
      <c r="B296" s="7" t="s">
        <v>115</v>
      </c>
      <c r="C296" s="7" t="s">
        <v>116</v>
      </c>
      <c r="D296" s="7" t="s">
        <v>135</v>
      </c>
      <c r="E296" s="7" t="s">
        <v>136</v>
      </c>
    </row>
    <row r="297" spans="1:5" ht="15.75" customHeight="1" x14ac:dyDescent="0.45">
      <c r="A297" s="5">
        <f t="shared" si="24"/>
        <v>6079</v>
      </c>
      <c r="B297" s="7" t="s">
        <v>117</v>
      </c>
      <c r="C297" s="7" t="s">
        <v>118</v>
      </c>
      <c r="D297" s="7" t="s">
        <v>135</v>
      </c>
      <c r="E297" s="7" t="s">
        <v>136</v>
      </c>
    </row>
    <row r="298" spans="1:5" ht="15.75" customHeight="1" x14ac:dyDescent="0.45">
      <c r="A298" s="5">
        <f t="shared" si="24"/>
        <v>6087</v>
      </c>
      <c r="B298" s="7" t="s">
        <v>119</v>
      </c>
      <c r="C298" s="7" t="s">
        <v>120</v>
      </c>
      <c r="D298" s="7" t="s">
        <v>135</v>
      </c>
      <c r="E298" s="7" t="s">
        <v>136</v>
      </c>
    </row>
    <row r="299" spans="1:5" ht="15.75" customHeight="1" x14ac:dyDescent="0.45">
      <c r="A299" s="5" t="s">
        <v>209</v>
      </c>
      <c r="B299" s="7" t="s">
        <v>121</v>
      </c>
      <c r="C299" s="7" t="s">
        <v>122</v>
      </c>
      <c r="D299" s="7" t="s">
        <v>135</v>
      </c>
      <c r="E299" s="7" t="s">
        <v>136</v>
      </c>
    </row>
    <row r="300" spans="1:5" ht="15.75" customHeight="1" x14ac:dyDescent="0.45">
      <c r="A300" s="1"/>
      <c r="B300" s="1"/>
      <c r="C300" s="1"/>
      <c r="D300" s="1"/>
    </row>
    <row r="301" spans="1:5" ht="15.75" customHeight="1" x14ac:dyDescent="0.45">
      <c r="A301" s="1"/>
      <c r="B301" s="1"/>
      <c r="C301" s="1"/>
      <c r="D301" s="1"/>
    </row>
    <row r="302" spans="1:5" ht="15.75" customHeight="1" x14ac:dyDescent="0.45">
      <c r="A302" s="1"/>
      <c r="B302" s="1"/>
      <c r="C302" s="1"/>
      <c r="D302" s="1"/>
    </row>
    <row r="303" spans="1:5" ht="15.75" customHeight="1" x14ac:dyDescent="0.45">
      <c r="A303" s="1"/>
      <c r="B303" s="1"/>
      <c r="C303" s="1"/>
      <c r="D303" s="1"/>
    </row>
    <row r="304" spans="1:5" ht="15.75" customHeight="1" x14ac:dyDescent="0.45">
      <c r="A304" s="1"/>
      <c r="B304" s="1"/>
      <c r="C304" s="1"/>
      <c r="D304" s="1"/>
    </row>
    <row r="305" spans="1:4" ht="15.75" customHeight="1" x14ac:dyDescent="0.45">
      <c r="A305" s="1"/>
      <c r="B305" s="1"/>
      <c r="C305" s="1"/>
      <c r="D305" s="1"/>
    </row>
    <row r="306" spans="1:4" ht="15.75" customHeight="1" x14ac:dyDescent="0.45">
      <c r="A306" s="1"/>
      <c r="B306" s="1"/>
      <c r="C306" s="1"/>
      <c r="D306" s="1"/>
    </row>
    <row r="307" spans="1:4" ht="15.75" customHeight="1" x14ac:dyDescent="0.45">
      <c r="A307" s="1"/>
      <c r="B307" s="1"/>
      <c r="C307" s="1"/>
      <c r="D307" s="1"/>
    </row>
    <row r="308" spans="1:4" ht="15.75" customHeight="1" x14ac:dyDescent="0.45">
      <c r="A308" s="1"/>
      <c r="B308" s="1"/>
      <c r="C308" s="1"/>
      <c r="D308" s="1"/>
    </row>
    <row r="309" spans="1:4" ht="15.75" customHeight="1" x14ac:dyDescent="0.45">
      <c r="A309" s="1"/>
      <c r="B309" s="1"/>
      <c r="C309" s="1"/>
      <c r="D309" s="1"/>
    </row>
    <row r="310" spans="1:4" ht="15.75" customHeight="1" x14ac:dyDescent="0.45">
      <c r="A310" s="1"/>
      <c r="B310" s="1"/>
      <c r="C310" s="1"/>
      <c r="D310" s="1"/>
    </row>
    <row r="311" spans="1:4" ht="15.75" customHeight="1" x14ac:dyDescent="0.45">
      <c r="A311" s="1"/>
      <c r="B311" s="1"/>
      <c r="C311" s="1"/>
      <c r="D311" s="1"/>
    </row>
    <row r="312" spans="1:4" ht="15.75" customHeight="1" x14ac:dyDescent="0.45">
      <c r="A312" s="1"/>
      <c r="B312" s="1"/>
      <c r="C312" s="1"/>
      <c r="D312" s="1"/>
    </row>
    <row r="313" spans="1:4" ht="15.75" customHeight="1" x14ac:dyDescent="0.45">
      <c r="A313" s="1"/>
      <c r="B313" s="1"/>
      <c r="C313" s="1"/>
      <c r="D313" s="1"/>
    </row>
    <row r="314" spans="1:4" ht="15.75" customHeight="1" x14ac:dyDescent="0.45">
      <c r="A314" s="1"/>
      <c r="B314" s="1"/>
      <c r="C314" s="1"/>
      <c r="D314" s="1"/>
    </row>
    <row r="315" spans="1:4" ht="15.75" customHeight="1" x14ac:dyDescent="0.45">
      <c r="A315" s="1"/>
      <c r="B315" s="1"/>
      <c r="C315" s="1"/>
      <c r="D315" s="1"/>
    </row>
    <row r="316" spans="1:4" ht="15.75" customHeight="1" x14ac:dyDescent="0.45">
      <c r="A316" s="1"/>
      <c r="B316" s="1"/>
      <c r="C316" s="1"/>
      <c r="D316" s="1"/>
    </row>
    <row r="317" spans="1:4" ht="15.75" customHeight="1" x14ac:dyDescent="0.45">
      <c r="A317" s="1"/>
      <c r="B317" s="1"/>
      <c r="C317" s="1"/>
      <c r="D317" s="1"/>
    </row>
    <row r="318" spans="1:4" ht="15.75" customHeight="1" x14ac:dyDescent="0.45">
      <c r="A318" s="1"/>
      <c r="B318" s="1"/>
      <c r="C318" s="1"/>
      <c r="D318" s="1"/>
    </row>
    <row r="319" spans="1:4" ht="15.75" customHeight="1" x14ac:dyDescent="0.45">
      <c r="A319" s="1"/>
      <c r="B319" s="1"/>
      <c r="C319" s="1"/>
      <c r="D319" s="1"/>
    </row>
    <row r="320" spans="1:4" ht="15.75" customHeight="1" x14ac:dyDescent="0.45">
      <c r="A320" s="1"/>
      <c r="B320" s="1"/>
      <c r="C320" s="1"/>
      <c r="D320" s="1"/>
    </row>
    <row r="321" spans="1:4" ht="15.75" customHeight="1" x14ac:dyDescent="0.45">
      <c r="A321" s="1"/>
      <c r="B321" s="1"/>
      <c r="C321" s="1"/>
      <c r="D321" s="1"/>
    </row>
    <row r="322" spans="1:4" ht="15.75" customHeight="1" x14ac:dyDescent="0.45">
      <c r="A322" s="1"/>
      <c r="B322" s="1"/>
      <c r="C322" s="1"/>
      <c r="D322" s="1"/>
    </row>
    <row r="323" spans="1:4" ht="15.75" customHeight="1" x14ac:dyDescent="0.45">
      <c r="A323" s="1"/>
      <c r="B323" s="1"/>
      <c r="C323" s="1"/>
      <c r="D323" s="1"/>
    </row>
    <row r="324" spans="1:4" ht="15.75" customHeight="1" x14ac:dyDescent="0.45">
      <c r="A324" s="1"/>
      <c r="B324" s="1"/>
      <c r="C324" s="1"/>
      <c r="D324" s="1"/>
    </row>
    <row r="325" spans="1:4" ht="15.75" customHeight="1" x14ac:dyDescent="0.45">
      <c r="A325" s="1"/>
      <c r="B325" s="1"/>
      <c r="C325" s="1"/>
      <c r="D325" s="1"/>
    </row>
    <row r="326" spans="1:4" ht="15.75" customHeight="1" x14ac:dyDescent="0.45">
      <c r="A326" s="1"/>
      <c r="B326" s="1"/>
      <c r="C326" s="1"/>
      <c r="D326" s="1"/>
    </row>
    <row r="327" spans="1:4" ht="15.75" customHeight="1" x14ac:dyDescent="0.45">
      <c r="A327" s="1"/>
      <c r="B327" s="1"/>
      <c r="C327" s="1"/>
      <c r="D327" s="1"/>
    </row>
    <row r="328" spans="1:4" ht="15.75" customHeight="1" x14ac:dyDescent="0.45">
      <c r="A328" s="1"/>
      <c r="B328" s="1"/>
      <c r="C328" s="1"/>
      <c r="D328" s="1"/>
    </row>
    <row r="329" spans="1:4" ht="15.75" customHeight="1" x14ac:dyDescent="0.45">
      <c r="A329" s="1"/>
      <c r="B329" s="1"/>
      <c r="C329" s="1"/>
      <c r="D329" s="1"/>
    </row>
    <row r="330" spans="1:4" ht="15.75" customHeight="1" x14ac:dyDescent="0.45">
      <c r="A330" s="1"/>
      <c r="B330" s="1"/>
      <c r="C330" s="1"/>
      <c r="D330" s="1"/>
    </row>
    <row r="331" spans="1:4" ht="15.75" customHeight="1" x14ac:dyDescent="0.45">
      <c r="A331" s="1"/>
      <c r="B331" s="1"/>
      <c r="C331" s="1"/>
      <c r="D331" s="1"/>
    </row>
    <row r="332" spans="1:4" ht="15.75" customHeight="1" x14ac:dyDescent="0.45">
      <c r="A332" s="1"/>
      <c r="B332" s="1"/>
      <c r="C332" s="1"/>
      <c r="D332" s="1"/>
    </row>
    <row r="333" spans="1:4" ht="15.75" customHeight="1" x14ac:dyDescent="0.45">
      <c r="A333" s="1"/>
      <c r="B333" s="1"/>
      <c r="C333" s="1"/>
      <c r="D333" s="1"/>
    </row>
    <row r="334" spans="1:4" ht="15.75" customHeight="1" x14ac:dyDescent="0.45">
      <c r="A334" s="1"/>
      <c r="B334" s="1"/>
      <c r="C334" s="1"/>
      <c r="D334" s="1"/>
    </row>
    <row r="335" spans="1:4" ht="15.75" customHeight="1" x14ac:dyDescent="0.45">
      <c r="A335" s="1"/>
      <c r="B335" s="1"/>
      <c r="C335" s="1"/>
      <c r="D335" s="1"/>
    </row>
    <row r="336" spans="1:4" ht="15.75" customHeight="1" x14ac:dyDescent="0.45">
      <c r="A336" s="1"/>
      <c r="B336" s="1"/>
      <c r="C336" s="1"/>
      <c r="D336" s="1"/>
    </row>
    <row r="337" spans="1:4" ht="15.75" customHeight="1" x14ac:dyDescent="0.45">
      <c r="A337" s="1"/>
      <c r="B337" s="1"/>
      <c r="C337" s="1"/>
      <c r="D337" s="1"/>
    </row>
    <row r="338" spans="1:4" ht="15.75" customHeight="1" x14ac:dyDescent="0.45">
      <c r="A338" s="1"/>
      <c r="B338" s="1"/>
      <c r="C338" s="1"/>
      <c r="D338" s="1"/>
    </row>
    <row r="339" spans="1:4" ht="15.75" customHeight="1" x14ac:dyDescent="0.45">
      <c r="A339" s="1"/>
      <c r="B339" s="1"/>
      <c r="C339" s="1"/>
      <c r="D339" s="1"/>
    </row>
    <row r="340" spans="1:4" ht="15.75" customHeight="1" x14ac:dyDescent="0.45">
      <c r="A340" s="1"/>
      <c r="B340" s="1"/>
      <c r="C340" s="1"/>
      <c r="D340" s="1"/>
    </row>
    <row r="341" spans="1:4" ht="15.75" customHeight="1" x14ac:dyDescent="0.45">
      <c r="A341" s="1"/>
      <c r="B341" s="1"/>
      <c r="C341" s="1"/>
      <c r="D341" s="1"/>
    </row>
    <row r="342" spans="1:4" ht="15.75" customHeight="1" x14ac:dyDescent="0.45">
      <c r="A342" s="1"/>
      <c r="B342" s="1"/>
      <c r="C342" s="1"/>
      <c r="D342" s="1"/>
    </row>
    <row r="343" spans="1:4" ht="15.75" customHeight="1" x14ac:dyDescent="0.45">
      <c r="A343" s="1"/>
      <c r="B343" s="1"/>
      <c r="C343" s="1"/>
      <c r="D343" s="1"/>
    </row>
    <row r="344" spans="1:4" ht="15.75" customHeight="1" x14ac:dyDescent="0.45">
      <c r="A344" s="1"/>
      <c r="B344" s="1"/>
      <c r="C344" s="1"/>
      <c r="D344" s="1"/>
    </row>
    <row r="345" spans="1:4" ht="15.75" customHeight="1" x14ac:dyDescent="0.45">
      <c r="A345" s="1"/>
      <c r="B345" s="1"/>
      <c r="C345" s="1"/>
      <c r="D345" s="1"/>
    </row>
    <row r="346" spans="1:4" ht="15.75" customHeight="1" x14ac:dyDescent="0.45">
      <c r="A346" s="1"/>
      <c r="B346" s="1"/>
      <c r="C346" s="1"/>
      <c r="D346" s="1"/>
    </row>
    <row r="347" spans="1:4" ht="15.75" customHeight="1" x14ac:dyDescent="0.45">
      <c r="A347" s="1"/>
      <c r="B347" s="1"/>
      <c r="C347" s="1"/>
      <c r="D347" s="1"/>
    </row>
    <row r="348" spans="1:4" ht="15.75" customHeight="1" x14ac:dyDescent="0.45">
      <c r="A348" s="1"/>
      <c r="B348" s="1"/>
      <c r="C348" s="1"/>
      <c r="D348" s="1"/>
    </row>
    <row r="349" spans="1:4" ht="15.75" customHeight="1" x14ac:dyDescent="0.45">
      <c r="A349" s="1"/>
      <c r="B349" s="1"/>
      <c r="C349" s="1"/>
      <c r="D349" s="1"/>
    </row>
    <row r="350" spans="1:4" ht="15.75" customHeight="1" x14ac:dyDescent="0.45">
      <c r="A350" s="1"/>
      <c r="B350" s="1"/>
      <c r="C350" s="1"/>
      <c r="D350" s="1"/>
    </row>
    <row r="351" spans="1:4" ht="15.75" customHeight="1" x14ac:dyDescent="0.45">
      <c r="A351" s="1"/>
      <c r="B351" s="1"/>
      <c r="C351" s="1"/>
      <c r="D351" s="1"/>
    </row>
    <row r="352" spans="1:4" ht="15.75" customHeight="1" x14ac:dyDescent="0.45">
      <c r="A352" s="1"/>
      <c r="B352" s="1"/>
      <c r="C352" s="1"/>
      <c r="D352" s="1"/>
    </row>
    <row r="353" spans="1:4" ht="15.75" customHeight="1" x14ac:dyDescent="0.45">
      <c r="A353" s="1"/>
      <c r="B353" s="1"/>
      <c r="C353" s="1"/>
      <c r="D353" s="1"/>
    </row>
    <row r="354" spans="1:4" ht="15.75" customHeight="1" x14ac:dyDescent="0.45">
      <c r="A354" s="1"/>
      <c r="B354" s="1"/>
      <c r="C354" s="1"/>
      <c r="D354" s="1"/>
    </row>
    <row r="355" spans="1:4" ht="15.75" customHeight="1" x14ac:dyDescent="0.45">
      <c r="A355" s="1"/>
      <c r="B355" s="1"/>
      <c r="C355" s="1"/>
      <c r="D355" s="1"/>
    </row>
    <row r="356" spans="1:4" ht="15.75" customHeight="1" x14ac:dyDescent="0.45">
      <c r="A356" s="1"/>
      <c r="B356" s="1"/>
      <c r="C356" s="1"/>
      <c r="D356" s="1"/>
    </row>
    <row r="357" spans="1:4" ht="15.75" customHeight="1" x14ac:dyDescent="0.45">
      <c r="A357" s="1"/>
      <c r="B357" s="1"/>
      <c r="C357" s="1"/>
      <c r="D357" s="1"/>
    </row>
    <row r="358" spans="1:4" ht="15.75" customHeight="1" x14ac:dyDescent="0.45">
      <c r="A358" s="1"/>
      <c r="B358" s="1"/>
      <c r="C358" s="1"/>
      <c r="D358" s="1"/>
    </row>
    <row r="359" spans="1:4" ht="15.75" customHeight="1" x14ac:dyDescent="0.45">
      <c r="A359" s="1"/>
      <c r="B359" s="1"/>
      <c r="C359" s="1"/>
      <c r="D359" s="1"/>
    </row>
    <row r="360" spans="1:4" ht="15.75" customHeight="1" x14ac:dyDescent="0.45">
      <c r="A360" s="1"/>
      <c r="B360" s="1"/>
      <c r="C360" s="1"/>
      <c r="D360" s="1"/>
    </row>
    <row r="361" spans="1:4" ht="15.75" customHeight="1" x14ac:dyDescent="0.45">
      <c r="A361" s="1"/>
      <c r="B361" s="1"/>
      <c r="C361" s="1"/>
      <c r="D361" s="1"/>
    </row>
    <row r="362" spans="1:4" ht="15.75" customHeight="1" x14ac:dyDescent="0.45">
      <c r="A362" s="1"/>
      <c r="B362" s="1"/>
      <c r="C362" s="1"/>
      <c r="D362" s="1"/>
    </row>
    <row r="363" spans="1:4" ht="15.75" customHeight="1" x14ac:dyDescent="0.45">
      <c r="A363" s="1"/>
      <c r="B363" s="1"/>
      <c r="C363" s="1"/>
      <c r="D363" s="1"/>
    </row>
    <row r="364" spans="1:4" ht="15.75" customHeight="1" x14ac:dyDescent="0.45">
      <c r="A364" s="1"/>
      <c r="B364" s="1"/>
      <c r="C364" s="1"/>
      <c r="D364" s="1"/>
    </row>
    <row r="365" spans="1:4" ht="15.75" customHeight="1" x14ac:dyDescent="0.45">
      <c r="A365" s="1"/>
      <c r="B365" s="1"/>
      <c r="C365" s="1"/>
      <c r="D365" s="1"/>
    </row>
    <row r="366" spans="1:4" ht="15.75" customHeight="1" x14ac:dyDescent="0.45">
      <c r="A366" s="1"/>
      <c r="B366" s="1"/>
      <c r="C366" s="1"/>
      <c r="D366" s="1"/>
    </row>
    <row r="367" spans="1:4" ht="15.75" customHeight="1" x14ac:dyDescent="0.45">
      <c r="A367" s="1"/>
      <c r="B367" s="1"/>
      <c r="C367" s="1"/>
      <c r="D367" s="1"/>
    </row>
    <row r="368" spans="1:4" ht="15.75" customHeight="1" x14ac:dyDescent="0.45">
      <c r="A368" s="1"/>
      <c r="B368" s="1"/>
      <c r="C368" s="1"/>
      <c r="D368" s="1"/>
    </row>
    <row r="369" spans="1:4" ht="15.75" customHeight="1" x14ac:dyDescent="0.45">
      <c r="A369" s="1"/>
      <c r="B369" s="1"/>
      <c r="C369" s="1"/>
      <c r="D369" s="1"/>
    </row>
    <row r="370" spans="1:4" ht="15.75" customHeight="1" x14ac:dyDescent="0.45">
      <c r="A370" s="1"/>
      <c r="B370" s="1"/>
      <c r="C370" s="1"/>
      <c r="D370" s="1"/>
    </row>
    <row r="371" spans="1:4" ht="15.75" customHeight="1" x14ac:dyDescent="0.45">
      <c r="A371" s="1"/>
      <c r="B371" s="1"/>
      <c r="C371" s="1"/>
      <c r="D371" s="1"/>
    </row>
    <row r="372" spans="1:4" ht="15.75" customHeight="1" x14ac:dyDescent="0.45">
      <c r="A372" s="1"/>
      <c r="B372" s="1"/>
      <c r="C372" s="1"/>
      <c r="D372" s="1"/>
    </row>
    <row r="373" spans="1:4" ht="15.75" customHeight="1" x14ac:dyDescent="0.45">
      <c r="A373" s="1"/>
      <c r="B373" s="1"/>
      <c r="C373" s="1"/>
      <c r="D373" s="1"/>
    </row>
    <row r="374" spans="1:4" ht="15.75" customHeight="1" x14ac:dyDescent="0.45">
      <c r="A374" s="1"/>
      <c r="B374" s="1"/>
      <c r="C374" s="1"/>
      <c r="D374" s="1"/>
    </row>
    <row r="375" spans="1:4" ht="15.75" customHeight="1" x14ac:dyDescent="0.45">
      <c r="A375" s="1"/>
      <c r="B375" s="1"/>
      <c r="C375" s="1"/>
      <c r="D375" s="1"/>
    </row>
    <row r="376" spans="1:4" ht="15.75" customHeight="1" x14ac:dyDescent="0.45">
      <c r="A376" s="1"/>
      <c r="B376" s="1"/>
      <c r="C376" s="1"/>
      <c r="D376" s="1"/>
    </row>
    <row r="377" spans="1:4" ht="15.75" customHeight="1" x14ac:dyDescent="0.45">
      <c r="A377" s="1"/>
      <c r="B377" s="1"/>
      <c r="C377" s="1"/>
      <c r="D377" s="1"/>
    </row>
    <row r="378" spans="1:4" ht="15.75" customHeight="1" x14ac:dyDescent="0.45">
      <c r="A378" s="1"/>
      <c r="B378" s="1"/>
      <c r="C378" s="1"/>
      <c r="D378" s="1"/>
    </row>
    <row r="379" spans="1:4" ht="15.75" customHeight="1" x14ac:dyDescent="0.45">
      <c r="A379" s="1"/>
      <c r="B379" s="1"/>
      <c r="C379" s="1"/>
      <c r="D379" s="1"/>
    </row>
    <row r="380" spans="1:4" ht="15.75" customHeight="1" x14ac:dyDescent="0.45">
      <c r="A380" s="1"/>
      <c r="B380" s="1"/>
      <c r="C380" s="1"/>
      <c r="D380" s="1"/>
    </row>
    <row r="381" spans="1:4" ht="15.75" customHeight="1" x14ac:dyDescent="0.45">
      <c r="A381" s="1"/>
      <c r="B381" s="1"/>
      <c r="C381" s="1"/>
      <c r="D381" s="1"/>
    </row>
    <row r="382" spans="1:4" ht="15.75" customHeight="1" x14ac:dyDescent="0.45">
      <c r="A382" s="1"/>
      <c r="B382" s="1"/>
      <c r="C382" s="1"/>
      <c r="D382" s="1"/>
    </row>
    <row r="383" spans="1:4" ht="15.75" customHeight="1" x14ac:dyDescent="0.45">
      <c r="A383" s="1"/>
      <c r="B383" s="1"/>
      <c r="C383" s="1"/>
      <c r="D383" s="1"/>
    </row>
    <row r="384" spans="1:4" ht="15.75" customHeight="1" x14ac:dyDescent="0.45">
      <c r="A384" s="1"/>
      <c r="B384" s="1"/>
      <c r="C384" s="1"/>
      <c r="D384" s="1"/>
    </row>
    <row r="385" spans="1:4" ht="15.75" customHeight="1" x14ac:dyDescent="0.45">
      <c r="A385" s="1"/>
      <c r="B385" s="1"/>
      <c r="C385" s="1"/>
      <c r="D385" s="1"/>
    </row>
    <row r="386" spans="1:4" ht="15.75" customHeight="1" x14ac:dyDescent="0.45">
      <c r="A386" s="1"/>
      <c r="B386" s="1"/>
      <c r="C386" s="1"/>
      <c r="D386" s="1"/>
    </row>
    <row r="387" spans="1:4" ht="15.75" customHeight="1" x14ac:dyDescent="0.45">
      <c r="A387" s="1"/>
      <c r="B387" s="1"/>
      <c r="C387" s="1"/>
      <c r="D387" s="1"/>
    </row>
    <row r="388" spans="1:4" ht="15.75" customHeight="1" x14ac:dyDescent="0.45">
      <c r="A388" s="1"/>
      <c r="B388" s="1"/>
      <c r="C388" s="1"/>
      <c r="D388" s="1"/>
    </row>
    <row r="389" spans="1:4" ht="15.75" customHeight="1" x14ac:dyDescent="0.45">
      <c r="A389" s="1"/>
      <c r="B389" s="1"/>
      <c r="C389" s="1"/>
      <c r="D389" s="1"/>
    </row>
    <row r="390" spans="1:4" ht="15.75" customHeight="1" x14ac:dyDescent="0.45">
      <c r="A390" s="1"/>
      <c r="B390" s="1"/>
      <c r="C390" s="1"/>
      <c r="D390" s="1"/>
    </row>
    <row r="391" spans="1:4" ht="15.75" customHeight="1" x14ac:dyDescent="0.45">
      <c r="A391" s="1"/>
      <c r="B391" s="1"/>
      <c r="C391" s="1"/>
      <c r="D391" s="1"/>
    </row>
    <row r="392" spans="1:4" ht="15.75" customHeight="1" x14ac:dyDescent="0.45">
      <c r="A392" s="1"/>
      <c r="B392" s="1"/>
      <c r="C392" s="1"/>
      <c r="D392" s="1"/>
    </row>
    <row r="393" spans="1:4" ht="15.75" customHeight="1" x14ac:dyDescent="0.45">
      <c r="A393" s="1"/>
      <c r="B393" s="1"/>
      <c r="C393" s="1"/>
      <c r="D393" s="1"/>
    </row>
    <row r="394" spans="1:4" ht="15.75" customHeight="1" x14ac:dyDescent="0.45">
      <c r="A394" s="1"/>
      <c r="B394" s="1"/>
      <c r="C394" s="1"/>
      <c r="D394" s="1"/>
    </row>
    <row r="395" spans="1:4" ht="15.75" customHeight="1" x14ac:dyDescent="0.45">
      <c r="A395" s="1"/>
      <c r="B395" s="1"/>
      <c r="C395" s="1"/>
      <c r="D395" s="1"/>
    </row>
    <row r="396" spans="1:4" ht="15.75" customHeight="1" x14ac:dyDescent="0.45">
      <c r="A396" s="1"/>
      <c r="B396" s="1"/>
      <c r="C396" s="1"/>
      <c r="D396" s="1"/>
    </row>
    <row r="397" spans="1:4" ht="15.75" customHeight="1" x14ac:dyDescent="0.45">
      <c r="A397" s="1"/>
      <c r="B397" s="1"/>
      <c r="C397" s="1"/>
      <c r="D397" s="1"/>
    </row>
    <row r="398" spans="1:4" ht="15.75" customHeight="1" x14ac:dyDescent="0.45">
      <c r="A398" s="1"/>
      <c r="B398" s="1"/>
      <c r="C398" s="1"/>
      <c r="D398" s="1"/>
    </row>
    <row r="399" spans="1:4" ht="15.75" customHeight="1" x14ac:dyDescent="0.45">
      <c r="A399" s="1"/>
      <c r="B399" s="1"/>
      <c r="C399" s="1"/>
      <c r="D399" s="1"/>
    </row>
    <row r="400" spans="1:4" ht="15.75" customHeight="1" x14ac:dyDescent="0.45">
      <c r="A400" s="1"/>
      <c r="B400" s="1"/>
      <c r="C400" s="1"/>
      <c r="D400" s="1"/>
    </row>
    <row r="401" spans="1:4" ht="15.75" customHeight="1" x14ac:dyDescent="0.45">
      <c r="A401" s="1"/>
      <c r="B401" s="1"/>
      <c r="C401" s="1"/>
      <c r="D401" s="1"/>
    </row>
    <row r="402" spans="1:4" ht="15.75" customHeight="1" x14ac:dyDescent="0.45">
      <c r="A402" s="1"/>
      <c r="B402" s="1"/>
      <c r="C402" s="1"/>
      <c r="D402" s="1"/>
    </row>
    <row r="403" spans="1:4" ht="15.75" customHeight="1" x14ac:dyDescent="0.45">
      <c r="A403" s="1"/>
      <c r="B403" s="1"/>
      <c r="C403" s="1"/>
      <c r="D403" s="1"/>
    </row>
    <row r="404" spans="1:4" ht="15.75" customHeight="1" x14ac:dyDescent="0.45">
      <c r="A404" s="1"/>
      <c r="B404" s="1"/>
      <c r="C404" s="1"/>
      <c r="D404" s="1"/>
    </row>
    <row r="405" spans="1:4" ht="15.75" customHeight="1" x14ac:dyDescent="0.45">
      <c r="A405" s="1"/>
      <c r="B405" s="1"/>
      <c r="C405" s="1"/>
      <c r="D405" s="1"/>
    </row>
    <row r="406" spans="1:4" ht="15.75" customHeight="1" x14ac:dyDescent="0.45">
      <c r="A406" s="1"/>
      <c r="B406" s="1"/>
      <c r="C406" s="1"/>
      <c r="D406" s="1"/>
    </row>
    <row r="407" spans="1:4" ht="15.75" customHeight="1" x14ac:dyDescent="0.45">
      <c r="A407" s="1"/>
      <c r="B407" s="1"/>
      <c r="C407" s="1"/>
      <c r="D407" s="1"/>
    </row>
    <row r="408" spans="1:4" ht="15.75" customHeight="1" x14ac:dyDescent="0.45">
      <c r="A408" s="1"/>
      <c r="B408" s="1"/>
      <c r="C408" s="1"/>
      <c r="D408" s="1"/>
    </row>
    <row r="409" spans="1:4" ht="15.75" customHeight="1" x14ac:dyDescent="0.45">
      <c r="A409" s="1"/>
      <c r="B409" s="1"/>
      <c r="C409" s="1"/>
      <c r="D409" s="1"/>
    </row>
    <row r="410" spans="1:4" ht="15.75" customHeight="1" x14ac:dyDescent="0.45">
      <c r="A410" s="1"/>
      <c r="B410" s="1"/>
      <c r="C410" s="1"/>
      <c r="D410" s="1"/>
    </row>
    <row r="411" spans="1:4" ht="15.75" customHeight="1" x14ac:dyDescent="0.45">
      <c r="A411" s="1"/>
      <c r="B411" s="1"/>
      <c r="C411" s="1"/>
      <c r="D411" s="1"/>
    </row>
    <row r="412" spans="1:4" ht="15.75" customHeight="1" x14ac:dyDescent="0.45">
      <c r="A412" s="1"/>
      <c r="B412" s="1"/>
      <c r="C412" s="1"/>
      <c r="D412" s="1"/>
    </row>
    <row r="413" spans="1:4" ht="15.75" customHeight="1" x14ac:dyDescent="0.45">
      <c r="A413" s="1"/>
      <c r="B413" s="1"/>
      <c r="C413" s="1"/>
      <c r="D413" s="1"/>
    </row>
    <row r="414" spans="1:4" ht="15.75" customHeight="1" x14ac:dyDescent="0.45">
      <c r="A414" s="1"/>
      <c r="B414" s="1"/>
      <c r="C414" s="1"/>
      <c r="D414" s="1"/>
    </row>
    <row r="415" spans="1:4" ht="15.75" customHeight="1" x14ac:dyDescent="0.45">
      <c r="A415" s="1"/>
      <c r="B415" s="1"/>
      <c r="C415" s="1"/>
      <c r="D415" s="1"/>
    </row>
    <row r="416" spans="1:4" ht="15.75" customHeight="1" x14ac:dyDescent="0.45">
      <c r="A416" s="1"/>
      <c r="B416" s="1"/>
      <c r="C416" s="1"/>
      <c r="D416" s="1"/>
    </row>
    <row r="417" spans="1:4" ht="15.75" customHeight="1" x14ac:dyDescent="0.45">
      <c r="A417" s="1"/>
      <c r="B417" s="1"/>
      <c r="C417" s="1"/>
      <c r="D417" s="1"/>
    </row>
    <row r="418" spans="1:4" ht="15.75" customHeight="1" x14ac:dyDescent="0.45">
      <c r="A418" s="1"/>
      <c r="B418" s="1"/>
      <c r="C418" s="1"/>
      <c r="D418" s="1"/>
    </row>
    <row r="419" spans="1:4" ht="15.75" customHeight="1" x14ac:dyDescent="0.45">
      <c r="A419" s="1"/>
      <c r="B419" s="1"/>
      <c r="C419" s="1"/>
      <c r="D419" s="1"/>
    </row>
    <row r="420" spans="1:4" ht="15.75" customHeight="1" x14ac:dyDescent="0.45">
      <c r="A420" s="1"/>
      <c r="B420" s="1"/>
      <c r="C420" s="1"/>
      <c r="D420" s="1"/>
    </row>
    <row r="421" spans="1:4" ht="15.75" customHeight="1" x14ac:dyDescent="0.45">
      <c r="A421" s="1"/>
      <c r="B421" s="1"/>
      <c r="C421" s="1"/>
      <c r="D421" s="1"/>
    </row>
    <row r="422" spans="1:4" ht="15.75" customHeight="1" x14ac:dyDescent="0.45">
      <c r="A422" s="1"/>
      <c r="B422" s="1"/>
      <c r="C422" s="1"/>
      <c r="D422" s="1"/>
    </row>
    <row r="423" spans="1:4" ht="15.75" customHeight="1" x14ac:dyDescent="0.45">
      <c r="A423" s="1"/>
      <c r="B423" s="1"/>
      <c r="C423" s="1"/>
      <c r="D423" s="1"/>
    </row>
    <row r="424" spans="1:4" ht="15.75" customHeight="1" x14ac:dyDescent="0.45">
      <c r="A424" s="1"/>
      <c r="B424" s="1"/>
      <c r="C424" s="1"/>
      <c r="D424" s="1"/>
    </row>
    <row r="425" spans="1:4" ht="15.75" customHeight="1" x14ac:dyDescent="0.45">
      <c r="A425" s="1"/>
      <c r="B425" s="1"/>
      <c r="C425" s="1"/>
      <c r="D425" s="1"/>
    </row>
    <row r="426" spans="1:4" ht="15.75" customHeight="1" x14ac:dyDescent="0.45">
      <c r="A426" s="1"/>
      <c r="B426" s="1"/>
      <c r="C426" s="1"/>
      <c r="D426" s="1"/>
    </row>
    <row r="427" spans="1:4" ht="15.75" customHeight="1" x14ac:dyDescent="0.45">
      <c r="A427" s="1"/>
      <c r="B427" s="1"/>
      <c r="C427" s="1"/>
      <c r="D427" s="1"/>
    </row>
    <row r="428" spans="1:4" ht="15.75" customHeight="1" x14ac:dyDescent="0.45">
      <c r="A428" s="1"/>
      <c r="B428" s="1"/>
      <c r="C428" s="1"/>
      <c r="D428" s="1"/>
    </row>
    <row r="429" spans="1:4" ht="15.75" customHeight="1" x14ac:dyDescent="0.45">
      <c r="A429" s="1"/>
      <c r="B429" s="1"/>
      <c r="C429" s="1"/>
      <c r="D429" s="1"/>
    </row>
    <row r="430" spans="1:4" ht="15.75" customHeight="1" x14ac:dyDescent="0.45">
      <c r="A430" s="1"/>
      <c r="B430" s="1"/>
      <c r="C430" s="1"/>
      <c r="D430" s="1"/>
    </row>
    <row r="431" spans="1:4" ht="15.75" customHeight="1" x14ac:dyDescent="0.45">
      <c r="A431" s="1"/>
      <c r="B431" s="1"/>
      <c r="C431" s="1"/>
      <c r="D431" s="1"/>
    </row>
    <row r="432" spans="1:4" ht="15.75" customHeight="1" x14ac:dyDescent="0.45">
      <c r="A432" s="1"/>
      <c r="B432" s="1"/>
      <c r="C432" s="1"/>
      <c r="D432" s="1"/>
    </row>
    <row r="433" spans="1:4" ht="15.75" customHeight="1" x14ac:dyDescent="0.45">
      <c r="A433" s="1"/>
      <c r="B433" s="1"/>
      <c r="C433" s="1"/>
      <c r="D433" s="1"/>
    </row>
    <row r="434" spans="1:4" ht="15.75" customHeight="1" x14ac:dyDescent="0.45">
      <c r="A434" s="1"/>
      <c r="B434" s="1"/>
      <c r="C434" s="1"/>
      <c r="D434" s="1"/>
    </row>
    <row r="435" spans="1:4" ht="15.75" customHeight="1" x14ac:dyDescent="0.45">
      <c r="A435" s="1"/>
      <c r="B435" s="1"/>
      <c r="C435" s="1"/>
      <c r="D435" s="1"/>
    </row>
    <row r="436" spans="1:4" ht="15.75" customHeight="1" x14ac:dyDescent="0.45">
      <c r="A436" s="1"/>
      <c r="B436" s="1"/>
      <c r="C436" s="1"/>
      <c r="D436" s="1"/>
    </row>
    <row r="437" spans="1:4" ht="15.75" customHeight="1" x14ac:dyDescent="0.45">
      <c r="A437" s="1"/>
      <c r="B437" s="1"/>
      <c r="C437" s="1"/>
      <c r="D437" s="1"/>
    </row>
    <row r="438" spans="1:4" ht="15.75" customHeight="1" x14ac:dyDescent="0.45">
      <c r="A438" s="1"/>
      <c r="B438" s="1"/>
      <c r="C438" s="1"/>
      <c r="D438" s="1"/>
    </row>
    <row r="439" spans="1:4" ht="15.75" customHeight="1" x14ac:dyDescent="0.45">
      <c r="A439" s="1"/>
      <c r="B439" s="1"/>
      <c r="C439" s="1"/>
      <c r="D439" s="1"/>
    </row>
    <row r="440" spans="1:4" ht="15.75" customHeight="1" x14ac:dyDescent="0.45">
      <c r="A440" s="1"/>
      <c r="B440" s="1"/>
      <c r="C440" s="1"/>
      <c r="D440" s="1"/>
    </row>
    <row r="441" spans="1:4" ht="15.75" customHeight="1" x14ac:dyDescent="0.45">
      <c r="A441" s="1"/>
      <c r="B441" s="1"/>
      <c r="C441" s="1"/>
      <c r="D441" s="1"/>
    </row>
    <row r="442" spans="1:4" ht="15.75" customHeight="1" x14ac:dyDescent="0.45">
      <c r="A442" s="1"/>
      <c r="B442" s="1"/>
      <c r="C442" s="1"/>
      <c r="D442" s="1"/>
    </row>
    <row r="443" spans="1:4" ht="15.75" customHeight="1" x14ac:dyDescent="0.45">
      <c r="A443" s="1"/>
      <c r="B443" s="1"/>
      <c r="C443" s="1"/>
      <c r="D443" s="1"/>
    </row>
    <row r="444" spans="1:4" ht="15.75" customHeight="1" x14ac:dyDescent="0.45">
      <c r="A444" s="1"/>
      <c r="B444" s="1"/>
      <c r="C444" s="1"/>
      <c r="D444" s="1"/>
    </row>
    <row r="445" spans="1:4" ht="15.75" customHeight="1" x14ac:dyDescent="0.45">
      <c r="A445" s="1"/>
      <c r="B445" s="1"/>
      <c r="C445" s="1"/>
      <c r="D445" s="1"/>
    </row>
    <row r="446" spans="1:4" ht="15.75" customHeight="1" x14ac:dyDescent="0.45">
      <c r="A446" s="1"/>
      <c r="B446" s="1"/>
      <c r="C446" s="1"/>
      <c r="D446" s="1"/>
    </row>
    <row r="447" spans="1:4" ht="15.75" customHeight="1" x14ac:dyDescent="0.45">
      <c r="A447" s="1"/>
      <c r="B447" s="1"/>
      <c r="C447" s="1"/>
      <c r="D447" s="1"/>
    </row>
    <row r="448" spans="1:4" ht="15.75" customHeight="1" x14ac:dyDescent="0.45">
      <c r="A448" s="1"/>
      <c r="B448" s="1"/>
      <c r="C448" s="1"/>
      <c r="D448" s="1"/>
    </row>
    <row r="449" spans="1:4" ht="15.75" customHeight="1" x14ac:dyDescent="0.45">
      <c r="A449" s="1"/>
      <c r="B449" s="1"/>
      <c r="C449" s="1"/>
      <c r="D449" s="1"/>
    </row>
    <row r="450" spans="1:4" ht="15.75" customHeight="1" x14ac:dyDescent="0.45">
      <c r="A450" s="1"/>
      <c r="B450" s="1"/>
      <c r="C450" s="1"/>
      <c r="D450" s="1"/>
    </row>
    <row r="451" spans="1:4" ht="15.75" customHeight="1" x14ac:dyDescent="0.45">
      <c r="A451" s="1"/>
      <c r="B451" s="1"/>
      <c r="C451" s="1"/>
      <c r="D451" s="1"/>
    </row>
    <row r="452" spans="1:4" ht="15.75" customHeight="1" x14ac:dyDescent="0.45">
      <c r="A452" s="1"/>
      <c r="B452" s="1"/>
      <c r="C452" s="1"/>
      <c r="D452" s="1"/>
    </row>
    <row r="453" spans="1:4" ht="15.75" customHeight="1" x14ac:dyDescent="0.45">
      <c r="A453" s="1"/>
      <c r="B453" s="1"/>
      <c r="C453" s="1"/>
      <c r="D453" s="1"/>
    </row>
    <row r="454" spans="1:4" ht="15.75" customHeight="1" x14ac:dyDescent="0.45">
      <c r="A454" s="1"/>
      <c r="B454" s="1"/>
      <c r="C454" s="1"/>
      <c r="D454" s="1"/>
    </row>
    <row r="455" spans="1:4" ht="15.75" customHeight="1" x14ac:dyDescent="0.45">
      <c r="A455" s="1"/>
      <c r="B455" s="1"/>
      <c r="C455" s="1"/>
      <c r="D455" s="1"/>
    </row>
    <row r="456" spans="1:4" ht="15.75" customHeight="1" x14ac:dyDescent="0.45">
      <c r="A456" s="1"/>
      <c r="B456" s="1"/>
      <c r="C456" s="1"/>
      <c r="D456" s="1"/>
    </row>
    <row r="457" spans="1:4" ht="15.75" customHeight="1" x14ac:dyDescent="0.45">
      <c r="A457" s="1"/>
      <c r="B457" s="1"/>
      <c r="C457" s="1"/>
      <c r="D457" s="1"/>
    </row>
    <row r="458" spans="1:4" ht="15.75" customHeight="1" x14ac:dyDescent="0.45">
      <c r="A458" s="1"/>
      <c r="B458" s="1"/>
      <c r="C458" s="1"/>
      <c r="D458" s="1"/>
    </row>
    <row r="459" spans="1:4" ht="15.75" customHeight="1" x14ac:dyDescent="0.45">
      <c r="A459" s="1"/>
      <c r="B459" s="1"/>
      <c r="C459" s="1"/>
      <c r="D459" s="1"/>
    </row>
    <row r="460" spans="1:4" ht="15.75" customHeight="1" x14ac:dyDescent="0.45">
      <c r="A460" s="1"/>
      <c r="B460" s="1"/>
      <c r="C460" s="1"/>
      <c r="D460" s="1"/>
    </row>
    <row r="461" spans="1:4" ht="15.75" customHeight="1" x14ac:dyDescent="0.45">
      <c r="A461" s="1"/>
      <c r="B461" s="1"/>
      <c r="C461" s="1"/>
      <c r="D461" s="1"/>
    </row>
    <row r="462" spans="1:4" ht="15.75" customHeight="1" x14ac:dyDescent="0.45">
      <c r="A462" s="1"/>
      <c r="B462" s="1"/>
      <c r="C462" s="1"/>
      <c r="D462" s="1"/>
    </row>
    <row r="463" spans="1:4" ht="15.75" customHeight="1" x14ac:dyDescent="0.45">
      <c r="A463" s="1"/>
      <c r="B463" s="1"/>
      <c r="C463" s="1"/>
      <c r="D463" s="1"/>
    </row>
    <row r="464" spans="1:4" ht="15.75" customHeight="1" x14ac:dyDescent="0.45">
      <c r="A464" s="1"/>
      <c r="B464" s="1"/>
      <c r="C464" s="1"/>
      <c r="D464" s="1"/>
    </row>
    <row r="465" spans="1:4" ht="15.75" customHeight="1" x14ac:dyDescent="0.45">
      <c r="A465" s="1"/>
      <c r="B465" s="1"/>
      <c r="C465" s="1"/>
      <c r="D465" s="1"/>
    </row>
    <row r="466" spans="1:4" ht="15.75" customHeight="1" x14ac:dyDescent="0.45">
      <c r="A466" s="1"/>
      <c r="B466" s="1"/>
      <c r="C466" s="1"/>
      <c r="D466" s="1"/>
    </row>
    <row r="467" spans="1:4" ht="15.75" customHeight="1" x14ac:dyDescent="0.45">
      <c r="A467" s="1"/>
      <c r="B467" s="1"/>
      <c r="C467" s="1"/>
      <c r="D467" s="1"/>
    </row>
    <row r="468" spans="1:4" ht="15.75" customHeight="1" x14ac:dyDescent="0.45">
      <c r="A468" s="1"/>
      <c r="B468" s="1"/>
      <c r="C468" s="1"/>
      <c r="D468" s="1"/>
    </row>
    <row r="469" spans="1:4" ht="15.75" customHeight="1" x14ac:dyDescent="0.45">
      <c r="A469" s="1"/>
      <c r="B469" s="1"/>
      <c r="C469" s="1"/>
      <c r="D469" s="1"/>
    </row>
    <row r="470" spans="1:4" ht="15.75" customHeight="1" x14ac:dyDescent="0.45">
      <c r="A470" s="1"/>
      <c r="B470" s="1"/>
      <c r="C470" s="1"/>
      <c r="D470" s="1"/>
    </row>
    <row r="471" spans="1:4" ht="15.75" customHeight="1" x14ac:dyDescent="0.45">
      <c r="A471" s="1"/>
      <c r="B471" s="1"/>
      <c r="C471" s="1"/>
      <c r="D471" s="1"/>
    </row>
    <row r="472" spans="1:4" ht="15.75" customHeight="1" x14ac:dyDescent="0.45">
      <c r="A472" s="1"/>
      <c r="B472" s="1"/>
      <c r="C472" s="1"/>
      <c r="D472" s="1"/>
    </row>
    <row r="473" spans="1:4" ht="15.75" customHeight="1" x14ac:dyDescent="0.45">
      <c r="A473" s="1"/>
      <c r="B473" s="1"/>
      <c r="C473" s="1"/>
      <c r="D473" s="1"/>
    </row>
    <row r="474" spans="1:4" ht="15.75" customHeight="1" x14ac:dyDescent="0.45">
      <c r="A474" s="1"/>
      <c r="B474" s="1"/>
      <c r="C474" s="1"/>
      <c r="D474" s="1"/>
    </row>
    <row r="475" spans="1:4" ht="15.75" customHeight="1" x14ac:dyDescent="0.45">
      <c r="A475" s="1"/>
      <c r="B475" s="1"/>
      <c r="C475" s="1"/>
      <c r="D475" s="1"/>
    </row>
    <row r="476" spans="1:4" ht="15.75" customHeight="1" x14ac:dyDescent="0.45">
      <c r="A476" s="1"/>
      <c r="B476" s="1"/>
      <c r="C476" s="1"/>
      <c r="D476" s="1"/>
    </row>
    <row r="477" spans="1:4" ht="15.75" customHeight="1" x14ac:dyDescent="0.45">
      <c r="A477" s="1"/>
      <c r="B477" s="1"/>
      <c r="C477" s="1"/>
      <c r="D477" s="1"/>
    </row>
    <row r="478" spans="1:4" ht="15.75" customHeight="1" x14ac:dyDescent="0.45">
      <c r="A478" s="1"/>
      <c r="B478" s="1"/>
      <c r="C478" s="1"/>
      <c r="D478" s="1"/>
    </row>
    <row r="479" spans="1:4" ht="15.75" customHeight="1" x14ac:dyDescent="0.45">
      <c r="A479" s="1"/>
      <c r="B479" s="1"/>
      <c r="C479" s="1"/>
      <c r="D479" s="1"/>
    </row>
    <row r="480" spans="1:4" ht="15.75" customHeight="1" x14ac:dyDescent="0.45">
      <c r="A480" s="1"/>
      <c r="B480" s="1"/>
      <c r="C480" s="1"/>
      <c r="D480" s="1"/>
    </row>
    <row r="481" spans="1:4" ht="15.75" customHeight="1" x14ac:dyDescent="0.45">
      <c r="A481" s="1"/>
      <c r="B481" s="1"/>
      <c r="C481" s="1"/>
      <c r="D481" s="1"/>
    </row>
    <row r="482" spans="1:4" ht="15.75" customHeight="1" x14ac:dyDescent="0.45">
      <c r="A482" s="1"/>
      <c r="B482" s="1"/>
      <c r="C482" s="1"/>
      <c r="D482" s="1"/>
    </row>
    <row r="483" spans="1:4" ht="15.75" customHeight="1" x14ac:dyDescent="0.45">
      <c r="A483" s="1"/>
      <c r="B483" s="1"/>
      <c r="C483" s="1"/>
      <c r="D483" s="1"/>
    </row>
    <row r="484" spans="1:4" ht="15.75" customHeight="1" x14ac:dyDescent="0.45">
      <c r="A484" s="1"/>
      <c r="B484" s="1"/>
      <c r="C484" s="1"/>
      <c r="D484" s="1"/>
    </row>
    <row r="485" spans="1:4" ht="15.75" customHeight="1" x14ac:dyDescent="0.45">
      <c r="A485" s="1"/>
      <c r="B485" s="1"/>
      <c r="C485" s="1"/>
      <c r="D485" s="1"/>
    </row>
    <row r="486" spans="1:4" ht="15.75" customHeight="1" x14ac:dyDescent="0.45">
      <c r="A486" s="1"/>
      <c r="B486" s="1"/>
      <c r="C486" s="1"/>
      <c r="D486" s="1"/>
    </row>
    <row r="487" spans="1:4" ht="15.75" customHeight="1" x14ac:dyDescent="0.45">
      <c r="A487" s="1"/>
      <c r="B487" s="1"/>
      <c r="C487" s="1"/>
      <c r="D487" s="1"/>
    </row>
    <row r="488" spans="1:4" ht="15.75" customHeight="1" x14ac:dyDescent="0.45">
      <c r="A488" s="1"/>
      <c r="B488" s="1"/>
      <c r="C488" s="1"/>
      <c r="D488" s="1"/>
    </row>
    <row r="489" spans="1:4" ht="15.75" customHeight="1" x14ac:dyDescent="0.45">
      <c r="A489" s="1"/>
      <c r="B489" s="1"/>
      <c r="C489" s="1"/>
      <c r="D489" s="1"/>
    </row>
    <row r="490" spans="1:4" ht="15.75" customHeight="1" x14ac:dyDescent="0.45">
      <c r="A490" s="1"/>
      <c r="B490" s="1"/>
      <c r="C490" s="1"/>
      <c r="D490" s="1"/>
    </row>
    <row r="491" spans="1:4" ht="15.75" customHeight="1" x14ac:dyDescent="0.45">
      <c r="A491" s="1"/>
      <c r="B491" s="1"/>
      <c r="C491" s="1"/>
      <c r="D491" s="1"/>
    </row>
    <row r="492" spans="1:4" ht="15.75" customHeight="1" x14ac:dyDescent="0.45">
      <c r="A492" s="1"/>
      <c r="B492" s="1"/>
      <c r="C492" s="1"/>
      <c r="D492" s="1"/>
    </row>
    <row r="493" spans="1:4" ht="15.75" customHeight="1" x14ac:dyDescent="0.45">
      <c r="A493" s="1"/>
      <c r="B493" s="1"/>
      <c r="C493" s="1"/>
      <c r="D493" s="1"/>
    </row>
    <row r="494" spans="1:4" ht="15.75" customHeight="1" x14ac:dyDescent="0.45">
      <c r="A494" s="1"/>
      <c r="B494" s="1"/>
      <c r="C494" s="1"/>
      <c r="D494" s="1"/>
    </row>
    <row r="495" spans="1:4" ht="15.75" customHeight="1" x14ac:dyDescent="0.45">
      <c r="A495" s="1"/>
      <c r="B495" s="1"/>
      <c r="C495" s="1"/>
      <c r="D495" s="1"/>
    </row>
    <row r="496" spans="1:4" ht="15.75" customHeight="1" x14ac:dyDescent="0.45">
      <c r="A496" s="1"/>
      <c r="B496" s="1"/>
      <c r="C496" s="1"/>
      <c r="D496" s="1"/>
    </row>
    <row r="497" spans="1:4" ht="15.75" customHeight="1" x14ac:dyDescent="0.45">
      <c r="A497" s="1"/>
      <c r="B497" s="1"/>
      <c r="C497" s="1"/>
      <c r="D497" s="1"/>
    </row>
    <row r="498" spans="1:4" ht="15.75" customHeight="1" x14ac:dyDescent="0.45">
      <c r="A498" s="1"/>
      <c r="B498" s="1"/>
      <c r="C498" s="1"/>
      <c r="D498" s="1"/>
    </row>
    <row r="499" spans="1:4" ht="15.75" customHeight="1" x14ac:dyDescent="0.45">
      <c r="A499" s="1"/>
      <c r="B499" s="1"/>
      <c r="C499" s="1"/>
      <c r="D499" s="1"/>
    </row>
    <row r="500" spans="1:4" ht="15.75" customHeight="1" x14ac:dyDescent="0.45">
      <c r="A500" s="1"/>
      <c r="B500" s="1"/>
      <c r="C500" s="1"/>
      <c r="D500" s="1"/>
    </row>
    <row r="501" spans="1:4" ht="15.75" customHeight="1" x14ac:dyDescent="0.45">
      <c r="A501" s="1"/>
      <c r="B501" s="1"/>
      <c r="C501" s="1"/>
      <c r="D501" s="1"/>
    </row>
    <row r="502" spans="1:4" ht="15.75" customHeight="1" x14ac:dyDescent="0.45">
      <c r="A502" s="1"/>
      <c r="B502" s="1"/>
      <c r="C502" s="1"/>
      <c r="D502" s="1"/>
    </row>
    <row r="503" spans="1:4" ht="15.75" customHeight="1" x14ac:dyDescent="0.45">
      <c r="A503" s="1"/>
      <c r="B503" s="1"/>
      <c r="C503" s="1"/>
      <c r="D503" s="1"/>
    </row>
    <row r="504" spans="1:4" ht="15.75" customHeight="1" x14ac:dyDescent="0.45">
      <c r="A504" s="1"/>
      <c r="B504" s="1"/>
      <c r="C504" s="1"/>
      <c r="D504" s="1"/>
    </row>
    <row r="505" spans="1:4" ht="15.75" customHeight="1" x14ac:dyDescent="0.45">
      <c r="A505" s="1"/>
      <c r="B505" s="1"/>
      <c r="C505" s="1"/>
      <c r="D505" s="1"/>
    </row>
    <row r="506" spans="1:4" ht="15.75" customHeight="1" x14ac:dyDescent="0.45">
      <c r="A506" s="1"/>
      <c r="B506" s="1"/>
      <c r="C506" s="1"/>
      <c r="D506" s="1"/>
    </row>
    <row r="507" spans="1:4" ht="15.75" customHeight="1" x14ac:dyDescent="0.45">
      <c r="A507" s="1"/>
      <c r="B507" s="1"/>
      <c r="C507" s="1"/>
      <c r="D507" s="1"/>
    </row>
    <row r="508" spans="1:4" ht="15.75" customHeight="1" x14ac:dyDescent="0.45">
      <c r="A508" s="1"/>
      <c r="B508" s="1"/>
      <c r="C508" s="1"/>
      <c r="D508" s="1"/>
    </row>
    <row r="509" spans="1:4" ht="15.75" customHeight="1" x14ac:dyDescent="0.45">
      <c r="A509" s="1"/>
      <c r="B509" s="1"/>
      <c r="C509" s="1"/>
      <c r="D509" s="1"/>
    </row>
    <row r="510" spans="1:4" ht="15.75" customHeight="1" x14ac:dyDescent="0.45">
      <c r="A510" s="1"/>
      <c r="B510" s="1"/>
      <c r="C510" s="1"/>
      <c r="D510" s="1"/>
    </row>
    <row r="511" spans="1:4" ht="15.75" customHeight="1" x14ac:dyDescent="0.45">
      <c r="A511" s="1"/>
      <c r="B511" s="1"/>
      <c r="C511" s="1"/>
      <c r="D511" s="1"/>
    </row>
    <row r="512" spans="1:4" ht="15.75" customHeight="1" x14ac:dyDescent="0.45">
      <c r="A512" s="1"/>
      <c r="B512" s="1"/>
      <c r="C512" s="1"/>
      <c r="D512" s="1"/>
    </row>
    <row r="513" spans="1:4" ht="15.75" customHeight="1" x14ac:dyDescent="0.45">
      <c r="A513" s="1"/>
      <c r="B513" s="1"/>
      <c r="C513" s="1"/>
      <c r="D513" s="1"/>
    </row>
    <row r="514" spans="1:4" ht="15.75" customHeight="1" x14ac:dyDescent="0.45">
      <c r="A514" s="1"/>
      <c r="B514" s="1"/>
      <c r="C514" s="1"/>
      <c r="D514" s="1"/>
    </row>
    <row r="515" spans="1:4" ht="15.75" customHeight="1" x14ac:dyDescent="0.45">
      <c r="A515" s="1"/>
      <c r="B515" s="1"/>
      <c r="C515" s="1"/>
      <c r="D515" s="1"/>
    </row>
    <row r="516" spans="1:4" ht="15.75" customHeight="1" x14ac:dyDescent="0.45">
      <c r="A516" s="1"/>
      <c r="B516" s="1"/>
      <c r="C516" s="1"/>
      <c r="D516" s="1"/>
    </row>
    <row r="517" spans="1:4" ht="15.75" customHeight="1" x14ac:dyDescent="0.45">
      <c r="A517" s="1"/>
      <c r="B517" s="1"/>
      <c r="C517" s="1"/>
      <c r="D517" s="1"/>
    </row>
    <row r="518" spans="1:4" ht="15.75" customHeight="1" x14ac:dyDescent="0.45">
      <c r="A518" s="1"/>
      <c r="B518" s="1"/>
      <c r="C518" s="1"/>
      <c r="D518" s="1"/>
    </row>
    <row r="519" spans="1:4" ht="15.75" customHeight="1" x14ac:dyDescent="0.45">
      <c r="A519" s="1"/>
      <c r="B519" s="1"/>
      <c r="C519" s="1"/>
      <c r="D519" s="1"/>
    </row>
    <row r="520" spans="1:4" ht="15.75" customHeight="1" x14ac:dyDescent="0.45">
      <c r="A520" s="1"/>
      <c r="B520" s="1"/>
      <c r="C520" s="1"/>
      <c r="D520" s="1"/>
    </row>
    <row r="521" spans="1:4" ht="15.75" customHeight="1" x14ac:dyDescent="0.45">
      <c r="A521" s="1"/>
      <c r="B521" s="1"/>
      <c r="C521" s="1"/>
      <c r="D521" s="1"/>
    </row>
    <row r="522" spans="1:4" ht="15.75" customHeight="1" x14ac:dyDescent="0.45">
      <c r="A522" s="1"/>
      <c r="B522" s="1"/>
      <c r="C522" s="1"/>
      <c r="D522" s="1"/>
    </row>
    <row r="523" spans="1:4" ht="15.75" customHeight="1" x14ac:dyDescent="0.45">
      <c r="A523" s="1"/>
      <c r="B523" s="1"/>
      <c r="C523" s="1"/>
      <c r="D523" s="1"/>
    </row>
    <row r="524" spans="1:4" ht="15.75" customHeight="1" x14ac:dyDescent="0.45">
      <c r="A524" s="1"/>
      <c r="B524" s="1"/>
      <c r="C524" s="1"/>
      <c r="D524" s="1"/>
    </row>
    <row r="525" spans="1:4" ht="15.75" customHeight="1" x14ac:dyDescent="0.45">
      <c r="A525" s="1"/>
      <c r="B525" s="1"/>
      <c r="C525" s="1"/>
      <c r="D525" s="1"/>
    </row>
    <row r="526" spans="1:4" ht="15.75" customHeight="1" x14ac:dyDescent="0.45">
      <c r="A526" s="1"/>
      <c r="B526" s="1"/>
      <c r="C526" s="1"/>
      <c r="D526" s="1"/>
    </row>
    <row r="527" spans="1:4" ht="15.75" customHeight="1" x14ac:dyDescent="0.45">
      <c r="A527" s="1"/>
      <c r="B527" s="1"/>
      <c r="C527" s="1"/>
      <c r="D527" s="1"/>
    </row>
    <row r="528" spans="1:4" ht="15.75" customHeight="1" x14ac:dyDescent="0.45">
      <c r="A528" s="1"/>
      <c r="B528" s="1"/>
      <c r="C528" s="1"/>
      <c r="D528" s="1"/>
    </row>
    <row r="529" spans="1:4" ht="15.75" customHeight="1" x14ac:dyDescent="0.45">
      <c r="A529" s="1"/>
      <c r="B529" s="1"/>
      <c r="C529" s="1"/>
      <c r="D529" s="1"/>
    </row>
    <row r="530" spans="1:4" ht="15.75" customHeight="1" x14ac:dyDescent="0.45">
      <c r="A530" s="1"/>
      <c r="B530" s="1"/>
      <c r="C530" s="1"/>
      <c r="D530" s="1"/>
    </row>
    <row r="531" spans="1:4" ht="15.75" customHeight="1" x14ac:dyDescent="0.45">
      <c r="A531" s="1"/>
      <c r="B531" s="1"/>
      <c r="C531" s="1"/>
      <c r="D531" s="1"/>
    </row>
    <row r="532" spans="1:4" ht="15.75" customHeight="1" x14ac:dyDescent="0.45">
      <c r="A532" s="1"/>
      <c r="B532" s="1"/>
      <c r="C532" s="1"/>
      <c r="D532" s="1"/>
    </row>
    <row r="533" spans="1:4" ht="15.75" customHeight="1" x14ac:dyDescent="0.45">
      <c r="A533" s="1"/>
      <c r="B533" s="1"/>
      <c r="C533" s="1"/>
      <c r="D533" s="1"/>
    </row>
    <row r="534" spans="1:4" ht="15.75" customHeight="1" x14ac:dyDescent="0.45">
      <c r="A534" s="1"/>
      <c r="B534" s="1"/>
      <c r="C534" s="1"/>
      <c r="D534" s="1"/>
    </row>
    <row r="535" spans="1:4" ht="15.75" customHeight="1" x14ac:dyDescent="0.45">
      <c r="A535" s="1"/>
      <c r="B535" s="1"/>
      <c r="C535" s="1"/>
      <c r="D535" s="1"/>
    </row>
    <row r="536" spans="1:4" ht="15.75" customHeight="1" x14ac:dyDescent="0.45">
      <c r="A536" s="1"/>
      <c r="B536" s="1"/>
      <c r="C536" s="1"/>
      <c r="D536" s="1"/>
    </row>
    <row r="537" spans="1:4" ht="15.75" customHeight="1" x14ac:dyDescent="0.45">
      <c r="A537" s="1"/>
      <c r="B537" s="1"/>
      <c r="C537" s="1"/>
      <c r="D537" s="1"/>
    </row>
    <row r="538" spans="1:4" ht="15.75" customHeight="1" x14ac:dyDescent="0.45">
      <c r="A538" s="1"/>
      <c r="B538" s="1"/>
      <c r="C538" s="1"/>
      <c r="D538" s="1"/>
    </row>
    <row r="539" spans="1:4" ht="15.75" customHeight="1" x14ac:dyDescent="0.45">
      <c r="A539" s="1"/>
      <c r="B539" s="1"/>
      <c r="C539" s="1"/>
      <c r="D539" s="1"/>
    </row>
    <row r="540" spans="1:4" ht="15.75" customHeight="1" x14ac:dyDescent="0.45">
      <c r="A540" s="1"/>
      <c r="B540" s="1"/>
      <c r="C540" s="1"/>
      <c r="D540" s="1"/>
    </row>
    <row r="541" spans="1:4" ht="15.75" customHeight="1" x14ac:dyDescent="0.45">
      <c r="A541" s="1"/>
      <c r="B541" s="1"/>
      <c r="C541" s="1"/>
      <c r="D541" s="1"/>
    </row>
    <row r="542" spans="1:4" ht="15.75" customHeight="1" x14ac:dyDescent="0.45">
      <c r="A542" s="1"/>
      <c r="B542" s="1"/>
      <c r="C542" s="1"/>
      <c r="D542" s="1"/>
    </row>
    <row r="543" spans="1:4" ht="15.75" customHeight="1" x14ac:dyDescent="0.45">
      <c r="A543" s="1"/>
      <c r="B543" s="1"/>
      <c r="C543" s="1"/>
      <c r="D543" s="1"/>
    </row>
    <row r="544" spans="1:4" ht="15.75" customHeight="1" x14ac:dyDescent="0.45">
      <c r="A544" s="1"/>
      <c r="B544" s="1"/>
      <c r="C544" s="1"/>
      <c r="D544" s="1"/>
    </row>
    <row r="545" spans="1:4" ht="15.75" customHeight="1" x14ac:dyDescent="0.45">
      <c r="A545" s="1"/>
      <c r="B545" s="1"/>
      <c r="C545" s="1"/>
      <c r="D545" s="1"/>
    </row>
    <row r="546" spans="1:4" ht="15.75" customHeight="1" x14ac:dyDescent="0.45">
      <c r="A546" s="1"/>
      <c r="B546" s="1"/>
      <c r="C546" s="1"/>
      <c r="D546" s="1"/>
    </row>
    <row r="547" spans="1:4" ht="15.75" customHeight="1" x14ac:dyDescent="0.45">
      <c r="A547" s="1"/>
      <c r="B547" s="1"/>
      <c r="C547" s="1"/>
      <c r="D547" s="1"/>
    </row>
    <row r="548" spans="1:4" ht="15.75" customHeight="1" x14ac:dyDescent="0.45">
      <c r="A548" s="1"/>
      <c r="B548" s="1"/>
      <c r="C548" s="1"/>
      <c r="D548" s="1"/>
    </row>
    <row r="549" spans="1:4" ht="15.75" customHeight="1" x14ac:dyDescent="0.45">
      <c r="A549" s="1"/>
      <c r="B549" s="1"/>
      <c r="C549" s="1"/>
      <c r="D549" s="1"/>
    </row>
    <row r="550" spans="1:4" ht="15.75" customHeight="1" x14ac:dyDescent="0.45">
      <c r="A550" s="1"/>
      <c r="B550" s="1"/>
      <c r="C550" s="1"/>
      <c r="D550" s="1"/>
    </row>
    <row r="551" spans="1:4" ht="15.75" customHeight="1" x14ac:dyDescent="0.45">
      <c r="A551" s="1"/>
      <c r="B551" s="1"/>
      <c r="C551" s="1"/>
      <c r="D551" s="1"/>
    </row>
    <row r="552" spans="1:4" ht="15.75" customHeight="1" x14ac:dyDescent="0.45">
      <c r="A552" s="1"/>
      <c r="B552" s="1"/>
      <c r="C552" s="1"/>
      <c r="D552" s="1"/>
    </row>
    <row r="553" spans="1:4" ht="15.75" customHeight="1" x14ac:dyDescent="0.45">
      <c r="A553" s="1"/>
      <c r="B553" s="1"/>
      <c r="C553" s="1"/>
      <c r="D553" s="1"/>
    </row>
    <row r="554" spans="1:4" ht="15.75" customHeight="1" x14ac:dyDescent="0.45">
      <c r="A554" s="1"/>
      <c r="B554" s="1"/>
      <c r="C554" s="1"/>
      <c r="D554" s="1"/>
    </row>
    <row r="555" spans="1:4" ht="15.75" customHeight="1" x14ac:dyDescent="0.45">
      <c r="A555" s="1"/>
      <c r="B555" s="1"/>
      <c r="C555" s="1"/>
      <c r="D555" s="1"/>
    </row>
    <row r="556" spans="1:4" ht="15.75" customHeight="1" x14ac:dyDescent="0.45">
      <c r="A556" s="1"/>
      <c r="B556" s="1"/>
      <c r="C556" s="1"/>
      <c r="D556" s="1"/>
    </row>
    <row r="557" spans="1:4" ht="15.75" customHeight="1" x14ac:dyDescent="0.45">
      <c r="A557" s="1"/>
      <c r="B557" s="1"/>
      <c r="C557" s="1"/>
      <c r="D557" s="1"/>
    </row>
    <row r="558" spans="1:4" ht="15.75" customHeight="1" x14ac:dyDescent="0.45">
      <c r="A558" s="1"/>
      <c r="B558" s="1"/>
      <c r="C558" s="1"/>
      <c r="D558" s="1"/>
    </row>
    <row r="559" spans="1:4" ht="15.75" customHeight="1" x14ac:dyDescent="0.45">
      <c r="A559" s="1"/>
      <c r="B559" s="1"/>
      <c r="C559" s="1"/>
      <c r="D559" s="1"/>
    </row>
    <row r="560" spans="1:4" ht="15.75" customHeight="1" x14ac:dyDescent="0.45">
      <c r="A560" s="1"/>
      <c r="B560" s="1"/>
      <c r="C560" s="1"/>
      <c r="D560" s="1"/>
    </row>
    <row r="561" spans="1:4" ht="15.75" customHeight="1" x14ac:dyDescent="0.45">
      <c r="A561" s="1"/>
      <c r="B561" s="1"/>
      <c r="C561" s="1"/>
      <c r="D561" s="1"/>
    </row>
    <row r="562" spans="1:4" ht="15.75" customHeight="1" x14ac:dyDescent="0.45">
      <c r="A562" s="1"/>
      <c r="B562" s="1"/>
      <c r="C562" s="1"/>
      <c r="D562" s="1"/>
    </row>
    <row r="563" spans="1:4" ht="15.75" customHeight="1" x14ac:dyDescent="0.45">
      <c r="A563" s="1"/>
      <c r="B563" s="1"/>
      <c r="C563" s="1"/>
      <c r="D563" s="1"/>
    </row>
    <row r="564" spans="1:4" ht="15.75" customHeight="1" x14ac:dyDescent="0.45">
      <c r="A564" s="1"/>
      <c r="B564" s="1"/>
      <c r="C564" s="1"/>
      <c r="D564" s="1"/>
    </row>
    <row r="565" spans="1:4" ht="15.75" customHeight="1" x14ac:dyDescent="0.45">
      <c r="A565" s="1"/>
      <c r="B565" s="1"/>
      <c r="C565" s="1"/>
      <c r="D565" s="1"/>
    </row>
    <row r="566" spans="1:4" ht="15.75" customHeight="1" x14ac:dyDescent="0.45">
      <c r="A566" s="1"/>
      <c r="B566" s="1"/>
      <c r="C566" s="1"/>
      <c r="D566" s="1"/>
    </row>
    <row r="567" spans="1:4" ht="15.75" customHeight="1" x14ac:dyDescent="0.45">
      <c r="A567" s="1"/>
      <c r="B567" s="1"/>
      <c r="C567" s="1"/>
      <c r="D567" s="1"/>
    </row>
    <row r="568" spans="1:4" ht="15.75" customHeight="1" x14ac:dyDescent="0.45">
      <c r="A568" s="1"/>
      <c r="B568" s="1"/>
      <c r="C568" s="1"/>
      <c r="D568" s="1"/>
    </row>
    <row r="569" spans="1:4" ht="15.75" customHeight="1" x14ac:dyDescent="0.45">
      <c r="A569" s="1"/>
      <c r="B569" s="1"/>
      <c r="C569" s="1"/>
      <c r="D569" s="1"/>
    </row>
    <row r="570" spans="1:4" ht="15.75" customHeight="1" x14ac:dyDescent="0.45">
      <c r="A570" s="1"/>
      <c r="B570" s="1"/>
      <c r="C570" s="1"/>
      <c r="D570" s="1"/>
    </row>
    <row r="571" spans="1:4" ht="15.75" customHeight="1" x14ac:dyDescent="0.45">
      <c r="A571" s="1"/>
      <c r="B571" s="1"/>
      <c r="C571" s="1"/>
      <c r="D571" s="1"/>
    </row>
    <row r="572" spans="1:4" ht="15.75" customHeight="1" x14ac:dyDescent="0.45">
      <c r="A572" s="1"/>
      <c r="B572" s="1"/>
      <c r="C572" s="1"/>
      <c r="D572" s="1"/>
    </row>
    <row r="573" spans="1:4" ht="15.75" customHeight="1" x14ac:dyDescent="0.45">
      <c r="A573" s="1"/>
      <c r="B573" s="1"/>
      <c r="C573" s="1"/>
      <c r="D573" s="1"/>
    </row>
    <row r="574" spans="1:4" ht="15.75" customHeight="1" x14ac:dyDescent="0.45">
      <c r="A574" s="1"/>
      <c r="B574" s="1"/>
      <c r="C574" s="1"/>
      <c r="D574" s="1"/>
    </row>
    <row r="575" spans="1:4" ht="15.75" customHeight="1" x14ac:dyDescent="0.45">
      <c r="A575" s="1"/>
      <c r="B575" s="1"/>
      <c r="C575" s="1"/>
      <c r="D575" s="1"/>
    </row>
    <row r="576" spans="1:4" ht="15.75" customHeight="1" x14ac:dyDescent="0.45">
      <c r="A576" s="1"/>
      <c r="B576" s="1"/>
      <c r="C576" s="1"/>
      <c r="D576" s="1"/>
    </row>
    <row r="577" spans="1:4" ht="15.75" customHeight="1" x14ac:dyDescent="0.45">
      <c r="A577" s="1"/>
      <c r="B577" s="1"/>
      <c r="C577" s="1"/>
      <c r="D577" s="1"/>
    </row>
    <row r="578" spans="1:4" ht="15.75" customHeight="1" x14ac:dyDescent="0.45">
      <c r="A578" s="1"/>
      <c r="B578" s="1"/>
      <c r="C578" s="1"/>
      <c r="D578" s="1"/>
    </row>
    <row r="579" spans="1:4" ht="15.75" customHeight="1" x14ac:dyDescent="0.45">
      <c r="A579" s="1"/>
      <c r="B579" s="1"/>
      <c r="C579" s="1"/>
      <c r="D579" s="1"/>
    </row>
    <row r="580" spans="1:4" ht="15.75" customHeight="1" x14ac:dyDescent="0.45">
      <c r="A580" s="1"/>
      <c r="B580" s="1"/>
      <c r="C580" s="1"/>
      <c r="D580" s="1"/>
    </row>
    <row r="581" spans="1:4" ht="15.75" customHeight="1" x14ac:dyDescent="0.45">
      <c r="A581" s="1"/>
      <c r="B581" s="1"/>
      <c r="C581" s="1"/>
      <c r="D581" s="1"/>
    </row>
    <row r="582" spans="1:4" ht="15.75" customHeight="1" x14ac:dyDescent="0.45">
      <c r="A582" s="1"/>
      <c r="B582" s="1"/>
      <c r="C582" s="1"/>
      <c r="D582" s="1"/>
    </row>
    <row r="583" spans="1:4" ht="15.75" customHeight="1" x14ac:dyDescent="0.45">
      <c r="A583" s="1"/>
      <c r="B583" s="1"/>
      <c r="C583" s="1"/>
      <c r="D583" s="1"/>
    </row>
    <row r="584" spans="1:4" ht="15.75" customHeight="1" x14ac:dyDescent="0.45">
      <c r="A584" s="1"/>
      <c r="B584" s="1"/>
      <c r="C584" s="1"/>
      <c r="D584" s="1"/>
    </row>
    <row r="585" spans="1:4" ht="15.75" customHeight="1" x14ac:dyDescent="0.45">
      <c r="A585" s="1"/>
      <c r="B585" s="1"/>
      <c r="C585" s="1"/>
      <c r="D585" s="1"/>
    </row>
    <row r="586" spans="1:4" ht="15.75" customHeight="1" x14ac:dyDescent="0.45">
      <c r="A586" s="1"/>
      <c r="B586" s="1"/>
      <c r="C586" s="1"/>
      <c r="D586" s="1"/>
    </row>
    <row r="587" spans="1:4" ht="15.75" customHeight="1" x14ac:dyDescent="0.45">
      <c r="A587" s="1"/>
      <c r="B587" s="1"/>
      <c r="C587" s="1"/>
      <c r="D587" s="1"/>
    </row>
    <row r="588" spans="1:4" ht="15.75" customHeight="1" x14ac:dyDescent="0.45">
      <c r="A588" s="1"/>
      <c r="B588" s="1"/>
      <c r="C588" s="1"/>
      <c r="D588" s="1"/>
    </row>
    <row r="589" spans="1:4" ht="15.75" customHeight="1" x14ac:dyDescent="0.45">
      <c r="A589" s="1"/>
      <c r="B589" s="1"/>
      <c r="C589" s="1"/>
      <c r="D589" s="1"/>
    </row>
    <row r="590" spans="1:4" ht="15.75" customHeight="1" x14ac:dyDescent="0.45">
      <c r="A590" s="1"/>
      <c r="B590" s="1"/>
      <c r="C590" s="1"/>
      <c r="D590" s="1"/>
    </row>
    <row r="591" spans="1:4" ht="15.75" customHeight="1" x14ac:dyDescent="0.45">
      <c r="A591" s="1"/>
      <c r="B591" s="1"/>
      <c r="C591" s="1"/>
      <c r="D591" s="1"/>
    </row>
    <row r="592" spans="1:4" ht="15.75" customHeight="1" x14ac:dyDescent="0.45">
      <c r="A592" s="1"/>
      <c r="B592" s="1"/>
      <c r="C592" s="1"/>
      <c r="D592" s="1"/>
    </row>
    <row r="593" spans="1:4" ht="15.75" customHeight="1" x14ac:dyDescent="0.45">
      <c r="A593" s="1"/>
      <c r="B593" s="1"/>
      <c r="C593" s="1"/>
      <c r="D593" s="1"/>
    </row>
    <row r="594" spans="1:4" ht="15.75" customHeight="1" x14ac:dyDescent="0.45">
      <c r="A594" s="1"/>
      <c r="B594" s="1"/>
      <c r="C594" s="1"/>
      <c r="D594" s="1"/>
    </row>
    <row r="595" spans="1:4" ht="15.75" customHeight="1" x14ac:dyDescent="0.45">
      <c r="A595" s="1"/>
      <c r="B595" s="1"/>
      <c r="C595" s="1"/>
      <c r="D595" s="1"/>
    </row>
    <row r="596" spans="1:4" ht="15.75" customHeight="1" x14ac:dyDescent="0.45">
      <c r="A596" s="1"/>
      <c r="B596" s="1"/>
      <c r="C596" s="1"/>
      <c r="D596" s="1"/>
    </row>
    <row r="597" spans="1:4" ht="15.75" customHeight="1" x14ac:dyDescent="0.45">
      <c r="A597" s="1"/>
      <c r="B597" s="1"/>
      <c r="C597" s="1"/>
      <c r="D597" s="1"/>
    </row>
    <row r="598" spans="1:4" ht="15.75" customHeight="1" x14ac:dyDescent="0.45">
      <c r="A598" s="1"/>
      <c r="B598" s="1"/>
      <c r="C598" s="1"/>
      <c r="D598" s="1"/>
    </row>
    <row r="599" spans="1:4" ht="15.75" customHeight="1" x14ac:dyDescent="0.45">
      <c r="A599" s="1"/>
      <c r="B599" s="1"/>
      <c r="C599" s="1"/>
      <c r="D599" s="1"/>
    </row>
    <row r="600" spans="1:4" ht="15.75" customHeight="1" x14ac:dyDescent="0.45">
      <c r="A600" s="1"/>
      <c r="B600" s="1"/>
      <c r="C600" s="1"/>
      <c r="D600" s="1"/>
    </row>
    <row r="601" spans="1:4" ht="15.75" customHeight="1" x14ac:dyDescent="0.45">
      <c r="A601" s="1"/>
      <c r="B601" s="1"/>
      <c r="C601" s="1"/>
      <c r="D601" s="1"/>
    </row>
    <row r="602" spans="1:4" ht="15.75" customHeight="1" x14ac:dyDescent="0.45">
      <c r="A602" s="1"/>
      <c r="B602" s="1"/>
      <c r="C602" s="1"/>
      <c r="D602" s="1"/>
    </row>
    <row r="603" spans="1:4" ht="15.75" customHeight="1" x14ac:dyDescent="0.45">
      <c r="A603" s="1"/>
      <c r="B603" s="1"/>
      <c r="C603" s="1"/>
      <c r="D603" s="1"/>
    </row>
    <row r="604" spans="1:4" ht="15.75" customHeight="1" x14ac:dyDescent="0.45">
      <c r="A604" s="1"/>
      <c r="B604" s="1"/>
      <c r="C604" s="1"/>
      <c r="D604" s="1"/>
    </row>
    <row r="605" spans="1:4" ht="15.75" customHeight="1" x14ac:dyDescent="0.45">
      <c r="A605" s="1"/>
      <c r="B605" s="1"/>
      <c r="C605" s="1"/>
      <c r="D605" s="1"/>
    </row>
    <row r="606" spans="1:4" ht="15.75" customHeight="1" x14ac:dyDescent="0.45">
      <c r="A606" s="1"/>
      <c r="B606" s="1"/>
      <c r="C606" s="1"/>
      <c r="D606" s="1"/>
    </row>
    <row r="607" spans="1:4" ht="15.75" customHeight="1" x14ac:dyDescent="0.45">
      <c r="A607" s="1"/>
      <c r="B607" s="1"/>
      <c r="C607" s="1"/>
      <c r="D607" s="1"/>
    </row>
    <row r="608" spans="1:4" ht="15.75" customHeight="1" x14ac:dyDescent="0.45">
      <c r="A608" s="1"/>
      <c r="B608" s="1"/>
      <c r="C608" s="1"/>
      <c r="D608" s="1"/>
    </row>
    <row r="609" spans="1:4" ht="15.75" customHeight="1" x14ac:dyDescent="0.45">
      <c r="A609" s="1"/>
      <c r="B609" s="1"/>
      <c r="C609" s="1"/>
      <c r="D609" s="1"/>
    </row>
    <row r="610" spans="1:4" ht="15.75" customHeight="1" x14ac:dyDescent="0.45">
      <c r="A610" s="1"/>
      <c r="B610" s="1"/>
      <c r="C610" s="1"/>
      <c r="D610" s="1"/>
    </row>
    <row r="611" spans="1:4" ht="15.75" customHeight="1" x14ac:dyDescent="0.45">
      <c r="A611" s="1"/>
      <c r="B611" s="1"/>
      <c r="C611" s="1"/>
      <c r="D611" s="1"/>
    </row>
    <row r="612" spans="1:4" ht="15.75" customHeight="1" x14ac:dyDescent="0.45">
      <c r="A612" s="1"/>
      <c r="B612" s="1"/>
      <c r="C612" s="1"/>
      <c r="D612" s="1"/>
    </row>
    <row r="613" spans="1:4" ht="15.75" customHeight="1" x14ac:dyDescent="0.45">
      <c r="A613" s="1"/>
      <c r="B613" s="1"/>
      <c r="C613" s="1"/>
      <c r="D613" s="1"/>
    </row>
    <row r="614" spans="1:4" ht="15.75" customHeight="1" x14ac:dyDescent="0.45">
      <c r="A614" s="1"/>
      <c r="B614" s="1"/>
      <c r="C614" s="1"/>
      <c r="D614" s="1"/>
    </row>
    <row r="615" spans="1:4" ht="15.75" customHeight="1" x14ac:dyDescent="0.45">
      <c r="A615" s="1"/>
      <c r="B615" s="1"/>
      <c r="C615" s="1"/>
      <c r="D615" s="1"/>
    </row>
    <row r="616" spans="1:4" ht="15.75" customHeight="1" x14ac:dyDescent="0.45">
      <c r="A616" s="1"/>
      <c r="B616" s="1"/>
      <c r="C616" s="1"/>
      <c r="D616" s="1"/>
    </row>
    <row r="617" spans="1:4" ht="15.75" customHeight="1" x14ac:dyDescent="0.45">
      <c r="A617" s="1"/>
      <c r="B617" s="1"/>
      <c r="C617" s="1"/>
      <c r="D617" s="1"/>
    </row>
    <row r="618" spans="1:4" ht="15.75" customHeight="1" x14ac:dyDescent="0.45">
      <c r="A618" s="1"/>
      <c r="B618" s="1"/>
      <c r="C618" s="1"/>
      <c r="D618" s="1"/>
    </row>
    <row r="619" spans="1:4" ht="15.75" customHeight="1" x14ac:dyDescent="0.45">
      <c r="A619" s="1"/>
      <c r="B619" s="1"/>
      <c r="C619" s="1"/>
      <c r="D619" s="1"/>
    </row>
    <row r="620" spans="1:4" ht="15.75" customHeight="1" x14ac:dyDescent="0.45">
      <c r="A620" s="1"/>
      <c r="B620" s="1"/>
      <c r="C620" s="1"/>
      <c r="D620" s="1"/>
    </row>
    <row r="621" spans="1:4" ht="15.75" customHeight="1" x14ac:dyDescent="0.45">
      <c r="A621" s="1"/>
      <c r="B621" s="1"/>
      <c r="C621" s="1"/>
      <c r="D621" s="1"/>
    </row>
    <row r="622" spans="1:4" ht="15.75" customHeight="1" x14ac:dyDescent="0.45">
      <c r="A622" s="1"/>
      <c r="B622" s="1"/>
      <c r="C622" s="1"/>
      <c r="D622" s="1"/>
    </row>
    <row r="623" spans="1:4" ht="15.75" customHeight="1" x14ac:dyDescent="0.45">
      <c r="A623" s="1"/>
      <c r="B623" s="1"/>
      <c r="C623" s="1"/>
      <c r="D623" s="1"/>
    </row>
    <row r="624" spans="1:4" ht="15.75" customHeight="1" x14ac:dyDescent="0.45">
      <c r="A624" s="1"/>
      <c r="B624" s="1"/>
      <c r="C624" s="1"/>
      <c r="D624" s="1"/>
    </row>
    <row r="625" spans="1:4" ht="15.75" customHeight="1" x14ac:dyDescent="0.45">
      <c r="A625" s="1"/>
      <c r="B625" s="1"/>
      <c r="C625" s="1"/>
      <c r="D625" s="1"/>
    </row>
    <row r="626" spans="1:4" ht="15.75" customHeight="1" x14ac:dyDescent="0.45">
      <c r="A626" s="1"/>
      <c r="B626" s="1"/>
      <c r="C626" s="1"/>
      <c r="D626" s="1"/>
    </row>
    <row r="627" spans="1:4" ht="15.75" customHeight="1" x14ac:dyDescent="0.45">
      <c r="A627" s="1"/>
      <c r="B627" s="1"/>
      <c r="C627" s="1"/>
      <c r="D627" s="1"/>
    </row>
    <row r="628" spans="1:4" ht="15.75" customHeight="1" x14ac:dyDescent="0.45">
      <c r="A628" s="1"/>
      <c r="B628" s="1"/>
      <c r="C628" s="1"/>
      <c r="D628" s="1"/>
    </row>
    <row r="629" spans="1:4" ht="15.75" customHeight="1" x14ac:dyDescent="0.45">
      <c r="A629" s="1"/>
      <c r="B629" s="1"/>
      <c r="C629" s="1"/>
      <c r="D629" s="1"/>
    </row>
    <row r="630" spans="1:4" ht="15.75" customHeight="1" x14ac:dyDescent="0.45">
      <c r="A630" s="1"/>
      <c r="B630" s="1"/>
      <c r="C630" s="1"/>
      <c r="D630" s="1"/>
    </row>
    <row r="631" spans="1:4" ht="15.75" customHeight="1" x14ac:dyDescent="0.45">
      <c r="A631" s="1"/>
      <c r="B631" s="1"/>
      <c r="C631" s="1"/>
      <c r="D631" s="1"/>
    </row>
    <row r="632" spans="1:4" ht="15.75" customHeight="1" x14ac:dyDescent="0.45">
      <c r="A632" s="1"/>
      <c r="B632" s="1"/>
      <c r="C632" s="1"/>
      <c r="D632" s="1"/>
    </row>
    <row r="633" spans="1:4" ht="15.75" customHeight="1" x14ac:dyDescent="0.45">
      <c r="A633" s="1"/>
      <c r="B633" s="1"/>
      <c r="C633" s="1"/>
      <c r="D633" s="1"/>
    </row>
    <row r="634" spans="1:4" ht="15.75" customHeight="1" x14ac:dyDescent="0.45">
      <c r="A634" s="1"/>
      <c r="B634" s="1"/>
      <c r="C634" s="1"/>
      <c r="D634" s="1"/>
    </row>
    <row r="635" spans="1:4" ht="15.75" customHeight="1" x14ac:dyDescent="0.45">
      <c r="A635" s="1"/>
      <c r="B635" s="1"/>
      <c r="C635" s="1"/>
      <c r="D635" s="1"/>
    </row>
    <row r="636" spans="1:4" ht="15.75" customHeight="1" x14ac:dyDescent="0.45">
      <c r="A636" s="1"/>
      <c r="B636" s="1"/>
      <c r="C636" s="1"/>
      <c r="D636" s="1"/>
    </row>
    <row r="637" spans="1:4" ht="15.75" customHeight="1" x14ac:dyDescent="0.45">
      <c r="A637" s="1"/>
      <c r="B637" s="1"/>
      <c r="C637" s="1"/>
      <c r="D637" s="1"/>
    </row>
    <row r="638" spans="1:4" ht="15.75" customHeight="1" x14ac:dyDescent="0.45">
      <c r="A638" s="1"/>
      <c r="B638" s="1"/>
      <c r="C638" s="1"/>
      <c r="D638" s="1"/>
    </row>
    <row r="639" spans="1:4" ht="15.75" customHeight="1" x14ac:dyDescent="0.45">
      <c r="A639" s="1"/>
      <c r="B639" s="1"/>
      <c r="C639" s="1"/>
      <c r="D639" s="1"/>
    </row>
    <row r="640" spans="1:4" ht="15.75" customHeight="1" x14ac:dyDescent="0.45">
      <c r="A640" s="1"/>
      <c r="B640" s="1"/>
      <c r="C640" s="1"/>
      <c r="D640" s="1"/>
    </row>
    <row r="641" spans="1:4" ht="15.75" customHeight="1" x14ac:dyDescent="0.45">
      <c r="A641" s="1"/>
      <c r="B641" s="1"/>
      <c r="C641" s="1"/>
      <c r="D641" s="1"/>
    </row>
    <row r="642" spans="1:4" ht="15.75" customHeight="1" x14ac:dyDescent="0.45">
      <c r="A642" s="1"/>
      <c r="B642" s="1"/>
      <c r="C642" s="1"/>
      <c r="D642" s="1"/>
    </row>
    <row r="643" spans="1:4" ht="15.75" customHeight="1" x14ac:dyDescent="0.45">
      <c r="A643" s="1"/>
      <c r="B643" s="1"/>
      <c r="C643" s="1"/>
      <c r="D643" s="1"/>
    </row>
    <row r="644" spans="1:4" ht="15.75" customHeight="1" x14ac:dyDescent="0.45">
      <c r="A644" s="1"/>
      <c r="B644" s="1"/>
      <c r="C644" s="1"/>
      <c r="D644" s="1"/>
    </row>
    <row r="645" spans="1:4" ht="15.75" customHeight="1" x14ac:dyDescent="0.45">
      <c r="A645" s="1"/>
      <c r="B645" s="1"/>
      <c r="C645" s="1"/>
      <c r="D645" s="1"/>
    </row>
    <row r="646" spans="1:4" ht="15.75" customHeight="1" x14ac:dyDescent="0.45">
      <c r="A646" s="1"/>
      <c r="B646" s="1"/>
      <c r="C646" s="1"/>
      <c r="D646" s="1"/>
    </row>
    <row r="647" spans="1:4" ht="15.75" customHeight="1" x14ac:dyDescent="0.45">
      <c r="A647" s="1"/>
      <c r="B647" s="1"/>
      <c r="C647" s="1"/>
      <c r="D647" s="1"/>
    </row>
    <row r="648" spans="1:4" ht="15.75" customHeight="1" x14ac:dyDescent="0.45">
      <c r="A648" s="1"/>
      <c r="B648" s="1"/>
      <c r="C648" s="1"/>
      <c r="D648" s="1"/>
    </row>
    <row r="649" spans="1:4" ht="15.75" customHeight="1" x14ac:dyDescent="0.45">
      <c r="A649" s="1"/>
      <c r="B649" s="1"/>
      <c r="C649" s="1"/>
      <c r="D649" s="1"/>
    </row>
    <row r="650" spans="1:4" ht="15.75" customHeight="1" x14ac:dyDescent="0.45">
      <c r="A650" s="1"/>
      <c r="B650" s="1"/>
      <c r="C650" s="1"/>
      <c r="D650" s="1"/>
    </row>
    <row r="651" spans="1:4" ht="15.75" customHeight="1" x14ac:dyDescent="0.45">
      <c r="A651" s="1"/>
      <c r="B651" s="1"/>
      <c r="C651" s="1"/>
      <c r="D651" s="1"/>
    </row>
    <row r="652" spans="1:4" ht="15.75" customHeight="1" x14ac:dyDescent="0.45">
      <c r="A652" s="1"/>
      <c r="B652" s="1"/>
      <c r="C652" s="1"/>
      <c r="D652" s="1"/>
    </row>
    <row r="653" spans="1:4" ht="15.75" customHeight="1" x14ac:dyDescent="0.45">
      <c r="A653" s="1"/>
      <c r="B653" s="1"/>
      <c r="C653" s="1"/>
      <c r="D653" s="1"/>
    </row>
    <row r="654" spans="1:4" ht="15.75" customHeight="1" x14ac:dyDescent="0.45">
      <c r="A654" s="1"/>
      <c r="B654" s="1"/>
      <c r="C654" s="1"/>
      <c r="D654" s="1"/>
    </row>
    <row r="655" spans="1:4" ht="15.75" customHeight="1" x14ac:dyDescent="0.45">
      <c r="A655" s="1"/>
      <c r="B655" s="1"/>
      <c r="C655" s="1"/>
      <c r="D655" s="1"/>
    </row>
    <row r="656" spans="1:4" ht="15.75" customHeight="1" x14ac:dyDescent="0.45">
      <c r="A656" s="1"/>
      <c r="B656" s="1"/>
      <c r="C656" s="1"/>
      <c r="D656" s="1"/>
    </row>
    <row r="657" spans="1:4" ht="15.75" customHeight="1" x14ac:dyDescent="0.45">
      <c r="A657" s="1"/>
      <c r="B657" s="1"/>
      <c r="C657" s="1"/>
      <c r="D657" s="1"/>
    </row>
    <row r="658" spans="1:4" ht="15.75" customHeight="1" x14ac:dyDescent="0.45">
      <c r="A658" s="1"/>
      <c r="B658" s="1"/>
      <c r="C658" s="1"/>
      <c r="D658" s="1"/>
    </row>
    <row r="659" spans="1:4" ht="15.75" customHeight="1" x14ac:dyDescent="0.45">
      <c r="A659" s="1"/>
      <c r="B659" s="1"/>
      <c r="C659" s="1"/>
      <c r="D659" s="1"/>
    </row>
    <row r="660" spans="1:4" ht="15.75" customHeight="1" x14ac:dyDescent="0.45">
      <c r="A660" s="1"/>
      <c r="B660" s="1"/>
      <c r="C660" s="1"/>
      <c r="D660" s="1"/>
    </row>
    <row r="661" spans="1:4" ht="15.75" customHeight="1" x14ac:dyDescent="0.45">
      <c r="A661" s="1"/>
      <c r="B661" s="1"/>
      <c r="C661" s="1"/>
      <c r="D661" s="1"/>
    </row>
    <row r="662" spans="1:4" ht="15.75" customHeight="1" x14ac:dyDescent="0.45">
      <c r="A662" s="1"/>
      <c r="B662" s="1"/>
      <c r="C662" s="1"/>
      <c r="D662" s="1"/>
    </row>
    <row r="663" spans="1:4" ht="15.75" customHeight="1" x14ac:dyDescent="0.45">
      <c r="A663" s="1"/>
      <c r="B663" s="1"/>
      <c r="C663" s="1"/>
      <c r="D663" s="1"/>
    </row>
    <row r="664" spans="1:4" ht="15.75" customHeight="1" x14ac:dyDescent="0.45">
      <c r="A664" s="1"/>
      <c r="B664" s="1"/>
      <c r="C664" s="1"/>
      <c r="D664" s="1"/>
    </row>
    <row r="665" spans="1:4" ht="15.75" customHeight="1" x14ac:dyDescent="0.45">
      <c r="A665" s="1"/>
      <c r="B665" s="1"/>
      <c r="C665" s="1"/>
      <c r="D665" s="1"/>
    </row>
    <row r="666" spans="1:4" ht="15.75" customHeight="1" x14ac:dyDescent="0.45">
      <c r="A666" s="1"/>
      <c r="B666" s="1"/>
      <c r="C666" s="1"/>
      <c r="D666" s="1"/>
    </row>
    <row r="667" spans="1:4" ht="15.75" customHeight="1" x14ac:dyDescent="0.45">
      <c r="A667" s="1"/>
      <c r="B667" s="1"/>
      <c r="C667" s="1"/>
      <c r="D667" s="1"/>
    </row>
    <row r="668" spans="1:4" ht="15.75" customHeight="1" x14ac:dyDescent="0.45">
      <c r="A668" s="1"/>
      <c r="B668" s="1"/>
      <c r="C668" s="1"/>
      <c r="D668" s="1"/>
    </row>
    <row r="669" spans="1:4" ht="15.75" customHeight="1" x14ac:dyDescent="0.45">
      <c r="A669" s="1"/>
      <c r="B669" s="1"/>
      <c r="C669" s="1"/>
      <c r="D669" s="1"/>
    </row>
    <row r="670" spans="1:4" ht="15.75" customHeight="1" x14ac:dyDescent="0.45">
      <c r="A670" s="1"/>
      <c r="B670" s="1"/>
      <c r="C670" s="1"/>
      <c r="D670" s="1"/>
    </row>
    <row r="671" spans="1:4" ht="15.75" customHeight="1" x14ac:dyDescent="0.45">
      <c r="A671" s="1"/>
      <c r="B671" s="1"/>
      <c r="C671" s="1"/>
      <c r="D671" s="1"/>
    </row>
    <row r="672" spans="1:4" ht="15.75" customHeight="1" x14ac:dyDescent="0.45">
      <c r="A672" s="1"/>
      <c r="B672" s="1"/>
      <c r="C672" s="1"/>
      <c r="D672" s="1"/>
    </row>
    <row r="673" spans="1:4" ht="15.75" customHeight="1" x14ac:dyDescent="0.45">
      <c r="A673" s="1"/>
      <c r="B673" s="1"/>
      <c r="C673" s="1"/>
      <c r="D673" s="1"/>
    </row>
    <row r="674" spans="1:4" ht="15.75" customHeight="1" x14ac:dyDescent="0.45">
      <c r="A674" s="1"/>
      <c r="B674" s="1"/>
      <c r="C674" s="1"/>
      <c r="D674" s="1"/>
    </row>
    <row r="675" spans="1:4" ht="15.75" customHeight="1" x14ac:dyDescent="0.45">
      <c r="A675" s="1"/>
      <c r="B675" s="1"/>
      <c r="C675" s="1"/>
      <c r="D675" s="1"/>
    </row>
    <row r="676" spans="1:4" ht="15.75" customHeight="1" x14ac:dyDescent="0.45">
      <c r="A676" s="1"/>
      <c r="B676" s="1"/>
      <c r="C676" s="1"/>
      <c r="D676" s="1"/>
    </row>
    <row r="677" spans="1:4" ht="15.75" customHeight="1" x14ac:dyDescent="0.45">
      <c r="A677" s="1"/>
      <c r="B677" s="1"/>
      <c r="C677" s="1"/>
      <c r="D677" s="1"/>
    </row>
    <row r="678" spans="1:4" ht="15.75" customHeight="1" x14ac:dyDescent="0.45">
      <c r="A678" s="1"/>
      <c r="B678" s="1"/>
      <c r="C678" s="1"/>
      <c r="D678" s="1"/>
    </row>
    <row r="679" spans="1:4" ht="15.75" customHeight="1" x14ac:dyDescent="0.45">
      <c r="A679" s="1"/>
      <c r="B679" s="1"/>
      <c r="C679" s="1"/>
      <c r="D679" s="1"/>
    </row>
    <row r="680" spans="1:4" ht="15.75" customHeight="1" x14ac:dyDescent="0.45">
      <c r="A680" s="1"/>
      <c r="B680" s="1"/>
      <c r="C680" s="1"/>
      <c r="D680" s="1"/>
    </row>
    <row r="681" spans="1:4" ht="15.75" customHeight="1" x14ac:dyDescent="0.45">
      <c r="A681" s="1"/>
      <c r="B681" s="1"/>
      <c r="C681" s="1"/>
      <c r="D681" s="1"/>
    </row>
    <row r="682" spans="1:4" ht="15.75" customHeight="1" x14ac:dyDescent="0.45">
      <c r="A682" s="1"/>
      <c r="B682" s="1"/>
      <c r="C682" s="1"/>
      <c r="D682" s="1"/>
    </row>
    <row r="683" spans="1:4" ht="15.75" customHeight="1" x14ac:dyDescent="0.45">
      <c r="A683" s="1"/>
      <c r="B683" s="1"/>
      <c r="C683" s="1"/>
      <c r="D683" s="1"/>
    </row>
    <row r="684" spans="1:4" ht="15.75" customHeight="1" x14ac:dyDescent="0.45">
      <c r="A684" s="1"/>
      <c r="B684" s="1"/>
      <c r="C684" s="1"/>
      <c r="D684" s="1"/>
    </row>
    <row r="685" spans="1:4" ht="15.75" customHeight="1" x14ac:dyDescent="0.45">
      <c r="A685" s="1"/>
      <c r="B685" s="1"/>
      <c r="C685" s="1"/>
      <c r="D685" s="1"/>
    </row>
    <row r="686" spans="1:4" ht="15.75" customHeight="1" x14ac:dyDescent="0.45">
      <c r="A686" s="1"/>
      <c r="B686" s="1"/>
      <c r="C686" s="1"/>
      <c r="D686" s="1"/>
    </row>
    <row r="687" spans="1:4" ht="15.75" customHeight="1" x14ac:dyDescent="0.45">
      <c r="A687" s="1"/>
      <c r="B687" s="1"/>
      <c r="C687" s="1"/>
      <c r="D687" s="1"/>
    </row>
    <row r="688" spans="1:4" ht="15.75" customHeight="1" x14ac:dyDescent="0.45">
      <c r="A688" s="1"/>
      <c r="B688" s="1"/>
      <c r="C688" s="1"/>
      <c r="D688" s="1"/>
    </row>
    <row r="689" spans="1:4" ht="15.75" customHeight="1" x14ac:dyDescent="0.45">
      <c r="A689" s="1"/>
      <c r="B689" s="1"/>
      <c r="C689" s="1"/>
      <c r="D689" s="1"/>
    </row>
    <row r="690" spans="1:4" ht="15.75" customHeight="1" x14ac:dyDescent="0.45">
      <c r="A690" s="1"/>
      <c r="B690" s="1"/>
      <c r="C690" s="1"/>
      <c r="D690" s="1"/>
    </row>
    <row r="691" spans="1:4" ht="15.75" customHeight="1" x14ac:dyDescent="0.45">
      <c r="A691" s="1"/>
      <c r="B691" s="1"/>
      <c r="C691" s="1"/>
      <c r="D691" s="1"/>
    </row>
    <row r="692" spans="1:4" ht="15.75" customHeight="1" x14ac:dyDescent="0.45">
      <c r="A692" s="1"/>
      <c r="B692" s="1"/>
      <c r="C692" s="1"/>
      <c r="D692" s="1"/>
    </row>
    <row r="693" spans="1:4" ht="15.75" customHeight="1" x14ac:dyDescent="0.45">
      <c r="A693" s="1"/>
      <c r="B693" s="1"/>
      <c r="C693" s="1"/>
      <c r="D693" s="1"/>
    </row>
    <row r="694" spans="1:4" ht="15.75" customHeight="1" x14ac:dyDescent="0.45">
      <c r="A694" s="1"/>
      <c r="B694" s="1"/>
      <c r="C694" s="1"/>
      <c r="D694" s="1"/>
    </row>
    <row r="695" spans="1:4" ht="15.75" customHeight="1" x14ac:dyDescent="0.45">
      <c r="A695" s="1"/>
      <c r="B695" s="1"/>
      <c r="C695" s="1"/>
      <c r="D695" s="1"/>
    </row>
    <row r="696" spans="1:4" ht="15.75" customHeight="1" x14ac:dyDescent="0.45">
      <c r="A696" s="1"/>
      <c r="B696" s="1"/>
      <c r="C696" s="1"/>
      <c r="D696" s="1"/>
    </row>
    <row r="697" spans="1:4" ht="15.75" customHeight="1" x14ac:dyDescent="0.45">
      <c r="A697" s="1"/>
      <c r="B697" s="1"/>
      <c r="C697" s="1"/>
      <c r="D697" s="1"/>
    </row>
    <row r="698" spans="1:4" ht="15.75" customHeight="1" x14ac:dyDescent="0.45">
      <c r="A698" s="1"/>
      <c r="B698" s="1"/>
      <c r="C698" s="1"/>
      <c r="D698" s="1"/>
    </row>
    <row r="699" spans="1:4" ht="15.75" customHeight="1" x14ac:dyDescent="0.45">
      <c r="A699" s="1"/>
      <c r="B699" s="1"/>
      <c r="C699" s="1"/>
      <c r="D699" s="1"/>
    </row>
    <row r="700" spans="1:4" ht="15.75" customHeight="1" x14ac:dyDescent="0.45">
      <c r="A700" s="1"/>
      <c r="B700" s="1"/>
      <c r="C700" s="1"/>
      <c r="D700" s="1"/>
    </row>
    <row r="701" spans="1:4" ht="15.75" customHeight="1" x14ac:dyDescent="0.45">
      <c r="A701" s="1"/>
      <c r="B701" s="1"/>
      <c r="C701" s="1"/>
      <c r="D701" s="1"/>
    </row>
    <row r="702" spans="1:4" ht="15.75" customHeight="1" x14ac:dyDescent="0.45">
      <c r="A702" s="1"/>
      <c r="B702" s="1"/>
      <c r="C702" s="1"/>
      <c r="D702" s="1"/>
    </row>
    <row r="703" spans="1:4" ht="15.75" customHeight="1" x14ac:dyDescent="0.45">
      <c r="A703" s="1"/>
      <c r="B703" s="1"/>
      <c r="C703" s="1"/>
      <c r="D703" s="1"/>
    </row>
    <row r="704" spans="1:4" ht="15.75" customHeight="1" x14ac:dyDescent="0.45">
      <c r="A704" s="1"/>
      <c r="B704" s="1"/>
      <c r="C704" s="1"/>
      <c r="D704" s="1"/>
    </row>
    <row r="705" spans="1:4" ht="15.75" customHeight="1" x14ac:dyDescent="0.45">
      <c r="A705" s="1"/>
      <c r="B705" s="1"/>
      <c r="C705" s="1"/>
      <c r="D705" s="1"/>
    </row>
    <row r="706" spans="1:4" ht="15.75" customHeight="1" x14ac:dyDescent="0.45">
      <c r="A706" s="1"/>
      <c r="B706" s="1"/>
      <c r="C706" s="1"/>
      <c r="D706" s="1"/>
    </row>
    <row r="707" spans="1:4" ht="15.75" customHeight="1" x14ac:dyDescent="0.45">
      <c r="A707" s="1"/>
      <c r="B707" s="1"/>
      <c r="C707" s="1"/>
      <c r="D707" s="1"/>
    </row>
    <row r="708" spans="1:4" ht="15.75" customHeight="1" x14ac:dyDescent="0.45">
      <c r="A708" s="1"/>
      <c r="B708" s="1"/>
      <c r="C708" s="1"/>
      <c r="D708" s="1"/>
    </row>
    <row r="709" spans="1:4" ht="15.75" customHeight="1" x14ac:dyDescent="0.45">
      <c r="A709" s="1"/>
      <c r="B709" s="1"/>
      <c r="C709" s="1"/>
      <c r="D709" s="1"/>
    </row>
    <row r="710" spans="1:4" ht="15.75" customHeight="1" x14ac:dyDescent="0.45">
      <c r="A710" s="1"/>
      <c r="B710" s="1"/>
      <c r="C710" s="1"/>
      <c r="D710" s="1"/>
    </row>
    <row r="711" spans="1:4" ht="15.75" customHeight="1" x14ac:dyDescent="0.45">
      <c r="A711" s="1"/>
      <c r="B711" s="1"/>
      <c r="C711" s="1"/>
      <c r="D711" s="1"/>
    </row>
    <row r="712" spans="1:4" ht="15.75" customHeight="1" x14ac:dyDescent="0.45">
      <c r="A712" s="1"/>
      <c r="B712" s="1"/>
      <c r="C712" s="1"/>
      <c r="D712" s="1"/>
    </row>
    <row r="713" spans="1:4" ht="15.75" customHeight="1" x14ac:dyDescent="0.45">
      <c r="A713" s="1"/>
      <c r="B713" s="1"/>
      <c r="C713" s="1"/>
      <c r="D713" s="1"/>
    </row>
    <row r="714" spans="1:4" ht="15.75" customHeight="1" x14ac:dyDescent="0.45">
      <c r="A714" s="1"/>
      <c r="B714" s="1"/>
      <c r="C714" s="1"/>
      <c r="D714" s="1"/>
    </row>
    <row r="715" spans="1:4" ht="15.75" customHeight="1" x14ac:dyDescent="0.45">
      <c r="A715" s="1"/>
      <c r="B715" s="1"/>
      <c r="C715" s="1"/>
      <c r="D715" s="1"/>
    </row>
    <row r="716" spans="1:4" ht="15.75" customHeight="1" x14ac:dyDescent="0.45">
      <c r="A716" s="1"/>
      <c r="B716" s="1"/>
      <c r="C716" s="1"/>
      <c r="D716" s="1"/>
    </row>
    <row r="717" spans="1:4" ht="15.75" customHeight="1" x14ac:dyDescent="0.45">
      <c r="A717" s="1"/>
      <c r="B717" s="1"/>
      <c r="C717" s="1"/>
      <c r="D717" s="1"/>
    </row>
    <row r="718" spans="1:4" ht="15.75" customHeight="1" x14ac:dyDescent="0.45">
      <c r="A718" s="1"/>
      <c r="B718" s="1"/>
      <c r="C718" s="1"/>
      <c r="D718" s="1"/>
    </row>
    <row r="719" spans="1:4" ht="15.75" customHeight="1" x14ac:dyDescent="0.45">
      <c r="A719" s="1"/>
      <c r="B719" s="1"/>
      <c r="C719" s="1"/>
      <c r="D719" s="1"/>
    </row>
    <row r="720" spans="1:4" ht="15.75" customHeight="1" x14ac:dyDescent="0.45">
      <c r="A720" s="1"/>
      <c r="B720" s="1"/>
      <c r="C720" s="1"/>
      <c r="D720" s="1"/>
    </row>
    <row r="721" spans="1:4" ht="15.75" customHeight="1" x14ac:dyDescent="0.45">
      <c r="A721" s="1"/>
      <c r="B721" s="1"/>
      <c r="C721" s="1"/>
      <c r="D721" s="1"/>
    </row>
    <row r="722" spans="1:4" ht="15.75" customHeight="1" x14ac:dyDescent="0.45">
      <c r="A722" s="1"/>
      <c r="B722" s="1"/>
      <c r="C722" s="1"/>
      <c r="D722" s="1"/>
    </row>
    <row r="723" spans="1:4" ht="15.75" customHeight="1" x14ac:dyDescent="0.45">
      <c r="A723" s="1"/>
      <c r="B723" s="1"/>
      <c r="C723" s="1"/>
      <c r="D723" s="1"/>
    </row>
    <row r="724" spans="1:4" ht="15.75" customHeight="1" x14ac:dyDescent="0.45">
      <c r="A724" s="1"/>
      <c r="B724" s="1"/>
      <c r="C724" s="1"/>
      <c r="D724" s="1"/>
    </row>
    <row r="725" spans="1:4" ht="15.75" customHeight="1" x14ac:dyDescent="0.45">
      <c r="A725" s="1"/>
      <c r="B725" s="1"/>
      <c r="C725" s="1"/>
      <c r="D725" s="1"/>
    </row>
    <row r="726" spans="1:4" ht="15.75" customHeight="1" x14ac:dyDescent="0.45">
      <c r="A726" s="1"/>
      <c r="B726" s="1"/>
      <c r="C726" s="1"/>
      <c r="D726" s="1"/>
    </row>
    <row r="727" spans="1:4" ht="15.75" customHeight="1" x14ac:dyDescent="0.45">
      <c r="A727" s="1"/>
      <c r="B727" s="1"/>
      <c r="C727" s="1"/>
      <c r="D727" s="1"/>
    </row>
    <row r="728" spans="1:4" ht="15.75" customHeight="1" x14ac:dyDescent="0.45">
      <c r="A728" s="1"/>
      <c r="B728" s="1"/>
      <c r="C728" s="1"/>
      <c r="D728" s="1"/>
    </row>
    <row r="729" spans="1:4" ht="15.75" customHeight="1" x14ac:dyDescent="0.45">
      <c r="A729" s="1"/>
      <c r="B729" s="1"/>
      <c r="C729" s="1"/>
      <c r="D729" s="1"/>
    </row>
    <row r="730" spans="1:4" ht="15.75" customHeight="1" x14ac:dyDescent="0.45">
      <c r="A730" s="1"/>
      <c r="B730" s="1"/>
      <c r="C730" s="1"/>
      <c r="D730" s="1"/>
    </row>
    <row r="731" spans="1:4" ht="15.75" customHeight="1" x14ac:dyDescent="0.45">
      <c r="A731" s="1"/>
      <c r="B731" s="1"/>
      <c r="C731" s="1"/>
      <c r="D731" s="1"/>
    </row>
    <row r="732" spans="1:4" ht="15.75" customHeight="1" x14ac:dyDescent="0.45">
      <c r="A732" s="1"/>
      <c r="B732" s="1"/>
      <c r="C732" s="1"/>
      <c r="D732" s="1"/>
    </row>
    <row r="733" spans="1:4" ht="15.75" customHeight="1" x14ac:dyDescent="0.45">
      <c r="A733" s="1"/>
      <c r="B733" s="1"/>
      <c r="C733" s="1"/>
      <c r="D733" s="1"/>
    </row>
    <row r="734" spans="1:4" ht="15.75" customHeight="1" x14ac:dyDescent="0.45">
      <c r="A734" s="1"/>
      <c r="B734" s="1"/>
      <c r="C734" s="1"/>
      <c r="D734" s="1"/>
    </row>
    <row r="735" spans="1:4" ht="15.75" customHeight="1" x14ac:dyDescent="0.45">
      <c r="A735" s="1"/>
      <c r="B735" s="1"/>
      <c r="C735" s="1"/>
      <c r="D735" s="1"/>
    </row>
    <row r="736" spans="1:4" ht="15.75" customHeight="1" x14ac:dyDescent="0.45">
      <c r="A736" s="1"/>
      <c r="B736" s="1"/>
      <c r="C736" s="1"/>
      <c r="D736" s="1"/>
    </row>
    <row r="737" spans="1:4" ht="15.75" customHeight="1" x14ac:dyDescent="0.45">
      <c r="A737" s="1"/>
      <c r="B737" s="1"/>
      <c r="C737" s="1"/>
      <c r="D737" s="1"/>
    </row>
    <row r="738" spans="1:4" ht="15.75" customHeight="1" x14ac:dyDescent="0.45">
      <c r="A738" s="1"/>
      <c r="B738" s="1"/>
      <c r="C738" s="1"/>
      <c r="D738" s="1"/>
    </row>
    <row r="739" spans="1:4" ht="15.75" customHeight="1" x14ac:dyDescent="0.45">
      <c r="A739" s="1"/>
      <c r="B739" s="1"/>
      <c r="C739" s="1"/>
      <c r="D739" s="1"/>
    </row>
    <row r="740" spans="1:4" ht="15.75" customHeight="1" x14ac:dyDescent="0.45">
      <c r="A740" s="1"/>
      <c r="B740" s="1"/>
      <c r="C740" s="1"/>
      <c r="D740" s="1"/>
    </row>
    <row r="741" spans="1:4" ht="15.75" customHeight="1" x14ac:dyDescent="0.45">
      <c r="A741" s="1"/>
      <c r="B741" s="1"/>
      <c r="C741" s="1"/>
      <c r="D741" s="1"/>
    </row>
    <row r="742" spans="1:4" ht="15.75" customHeight="1" x14ac:dyDescent="0.45">
      <c r="A742" s="1"/>
      <c r="B742" s="1"/>
      <c r="C742" s="1"/>
      <c r="D742" s="1"/>
    </row>
    <row r="743" spans="1:4" ht="15.75" customHeight="1" x14ac:dyDescent="0.45">
      <c r="A743" s="1"/>
      <c r="B743" s="1"/>
      <c r="C743" s="1"/>
      <c r="D743" s="1"/>
    </row>
    <row r="744" spans="1:4" ht="15.75" customHeight="1" x14ac:dyDescent="0.45">
      <c r="A744" s="1"/>
      <c r="B744" s="1"/>
      <c r="C744" s="1"/>
      <c r="D744" s="1"/>
    </row>
    <row r="745" spans="1:4" ht="15.75" customHeight="1" x14ac:dyDescent="0.45">
      <c r="A745" s="1"/>
      <c r="B745" s="1"/>
      <c r="C745" s="1"/>
      <c r="D745" s="1"/>
    </row>
    <row r="746" spans="1:4" ht="15.75" customHeight="1" x14ac:dyDescent="0.45">
      <c r="A746" s="1"/>
      <c r="B746" s="1"/>
      <c r="C746" s="1"/>
      <c r="D746" s="1"/>
    </row>
    <row r="747" spans="1:4" ht="15.75" customHeight="1" x14ac:dyDescent="0.45">
      <c r="A747" s="1"/>
      <c r="B747" s="1"/>
      <c r="C747" s="1"/>
      <c r="D747" s="1"/>
    </row>
    <row r="748" spans="1:4" ht="15.75" customHeight="1" x14ac:dyDescent="0.45">
      <c r="A748" s="1"/>
      <c r="B748" s="1"/>
      <c r="C748" s="1"/>
      <c r="D748" s="1"/>
    </row>
    <row r="749" spans="1:4" ht="15.75" customHeight="1" x14ac:dyDescent="0.45">
      <c r="A749" s="1"/>
      <c r="B749" s="1"/>
      <c r="C749" s="1"/>
      <c r="D749" s="1"/>
    </row>
    <row r="750" spans="1:4" ht="15.75" customHeight="1" x14ac:dyDescent="0.45">
      <c r="A750" s="1"/>
      <c r="B750" s="1"/>
      <c r="C750" s="1"/>
      <c r="D750" s="1"/>
    </row>
    <row r="751" spans="1:4" ht="15.75" customHeight="1" x14ac:dyDescent="0.45">
      <c r="A751" s="1"/>
      <c r="B751" s="1"/>
      <c r="C751" s="1"/>
      <c r="D751" s="1"/>
    </row>
    <row r="752" spans="1:4" ht="15.75" customHeight="1" x14ac:dyDescent="0.45">
      <c r="A752" s="1"/>
      <c r="B752" s="1"/>
      <c r="C752" s="1"/>
      <c r="D752" s="1"/>
    </row>
    <row r="753" spans="1:4" ht="15.75" customHeight="1" x14ac:dyDescent="0.45">
      <c r="A753" s="1"/>
      <c r="B753" s="1"/>
      <c r="C753" s="1"/>
      <c r="D753" s="1"/>
    </row>
    <row r="754" spans="1:4" ht="15.75" customHeight="1" x14ac:dyDescent="0.45">
      <c r="A754" s="1"/>
      <c r="B754" s="1"/>
      <c r="C754" s="1"/>
      <c r="D754" s="1"/>
    </row>
    <row r="755" spans="1:4" ht="15.75" customHeight="1" x14ac:dyDescent="0.45">
      <c r="A755" s="1"/>
      <c r="B755" s="1"/>
      <c r="C755" s="1"/>
      <c r="D755" s="1"/>
    </row>
    <row r="756" spans="1:4" ht="15.75" customHeight="1" x14ac:dyDescent="0.45">
      <c r="A756" s="1"/>
      <c r="B756" s="1"/>
      <c r="C756" s="1"/>
      <c r="D756" s="1"/>
    </row>
    <row r="757" spans="1:4" ht="15.75" customHeight="1" x14ac:dyDescent="0.45">
      <c r="A757" s="1"/>
      <c r="B757" s="1"/>
      <c r="C757" s="1"/>
      <c r="D757" s="1"/>
    </row>
    <row r="758" spans="1:4" ht="15.75" customHeight="1" x14ac:dyDescent="0.45">
      <c r="A758" s="1"/>
      <c r="B758" s="1"/>
      <c r="C758" s="1"/>
      <c r="D758" s="1"/>
    </row>
    <row r="759" spans="1:4" ht="15.75" customHeight="1" x14ac:dyDescent="0.45">
      <c r="A759" s="1"/>
      <c r="B759" s="1"/>
      <c r="C759" s="1"/>
      <c r="D759" s="1"/>
    </row>
    <row r="760" spans="1:4" ht="15.75" customHeight="1" x14ac:dyDescent="0.45">
      <c r="A760" s="1"/>
      <c r="B760" s="1"/>
      <c r="C760" s="1"/>
      <c r="D760" s="1"/>
    </row>
    <row r="761" spans="1:4" ht="15.75" customHeight="1" x14ac:dyDescent="0.45">
      <c r="A761" s="1"/>
      <c r="B761" s="1"/>
      <c r="C761" s="1"/>
      <c r="D761" s="1"/>
    </row>
    <row r="762" spans="1:4" ht="15.75" customHeight="1" x14ac:dyDescent="0.45">
      <c r="A762" s="1"/>
      <c r="B762" s="1"/>
      <c r="C762" s="1"/>
      <c r="D762" s="1"/>
    </row>
    <row r="763" spans="1:4" ht="15.75" customHeight="1" x14ac:dyDescent="0.45">
      <c r="A763" s="1"/>
      <c r="B763" s="1"/>
      <c r="C763" s="1"/>
      <c r="D763" s="1"/>
    </row>
    <row r="764" spans="1:4" ht="15.75" customHeight="1" x14ac:dyDescent="0.45">
      <c r="A764" s="1"/>
      <c r="B764" s="1"/>
      <c r="C764" s="1"/>
      <c r="D764" s="1"/>
    </row>
    <row r="765" spans="1:4" ht="15.75" customHeight="1" x14ac:dyDescent="0.45">
      <c r="A765" s="1"/>
      <c r="B765" s="1"/>
      <c r="C765" s="1"/>
      <c r="D765" s="1"/>
    </row>
    <row r="766" spans="1:4" ht="15.75" customHeight="1" x14ac:dyDescent="0.45">
      <c r="A766" s="1"/>
      <c r="B766" s="1"/>
      <c r="C766" s="1"/>
      <c r="D766" s="1"/>
    </row>
    <row r="767" spans="1:4" ht="15.75" customHeight="1" x14ac:dyDescent="0.45">
      <c r="A767" s="1"/>
      <c r="B767" s="1"/>
      <c r="C767" s="1"/>
      <c r="D767" s="1"/>
    </row>
    <row r="768" spans="1:4" ht="15.75" customHeight="1" x14ac:dyDescent="0.45">
      <c r="A768" s="1"/>
      <c r="B768" s="1"/>
      <c r="C768" s="1"/>
      <c r="D768" s="1"/>
    </row>
    <row r="769" spans="1:4" ht="15.75" customHeight="1" x14ac:dyDescent="0.45">
      <c r="A769" s="1"/>
      <c r="B769" s="1"/>
      <c r="C769" s="1"/>
      <c r="D769" s="1"/>
    </row>
    <row r="770" spans="1:4" ht="15.75" customHeight="1" x14ac:dyDescent="0.45">
      <c r="A770" s="1"/>
      <c r="B770" s="1"/>
      <c r="C770" s="1"/>
      <c r="D770" s="1"/>
    </row>
    <row r="771" spans="1:4" ht="15.75" customHeight="1" x14ac:dyDescent="0.45">
      <c r="A771" s="1"/>
      <c r="B771" s="1"/>
      <c r="C771" s="1"/>
      <c r="D771" s="1"/>
    </row>
    <row r="772" spans="1:4" ht="15.75" customHeight="1" x14ac:dyDescent="0.45">
      <c r="A772" s="1"/>
      <c r="B772" s="1"/>
      <c r="C772" s="1"/>
      <c r="D772" s="1"/>
    </row>
    <row r="773" spans="1:4" ht="15.75" customHeight="1" x14ac:dyDescent="0.45">
      <c r="A773" s="1"/>
      <c r="B773" s="1"/>
      <c r="C773" s="1"/>
      <c r="D773" s="1"/>
    </row>
    <row r="774" spans="1:4" ht="15.75" customHeight="1" x14ac:dyDescent="0.45">
      <c r="A774" s="1"/>
      <c r="B774" s="1"/>
      <c r="C774" s="1"/>
      <c r="D774" s="1"/>
    </row>
    <row r="775" spans="1:4" ht="15.75" customHeight="1" x14ac:dyDescent="0.45">
      <c r="A775" s="1"/>
      <c r="B775" s="1"/>
      <c r="C775" s="1"/>
      <c r="D775" s="1"/>
    </row>
    <row r="776" spans="1:4" ht="15.75" customHeight="1" x14ac:dyDescent="0.45">
      <c r="A776" s="1"/>
      <c r="B776" s="1"/>
      <c r="C776" s="1"/>
      <c r="D776" s="1"/>
    </row>
    <row r="777" spans="1:4" ht="15.75" customHeight="1" x14ac:dyDescent="0.45">
      <c r="A777" s="1"/>
      <c r="B777" s="1"/>
      <c r="C777" s="1"/>
      <c r="D777" s="1"/>
    </row>
    <row r="778" spans="1:4" ht="15.75" customHeight="1" x14ac:dyDescent="0.45">
      <c r="A778" s="1"/>
      <c r="B778" s="1"/>
      <c r="C778" s="1"/>
      <c r="D778" s="1"/>
    </row>
    <row r="779" spans="1:4" ht="15.75" customHeight="1" x14ac:dyDescent="0.45">
      <c r="A779" s="1"/>
      <c r="B779" s="1"/>
      <c r="C779" s="1"/>
      <c r="D779" s="1"/>
    </row>
    <row r="780" spans="1:4" ht="15.75" customHeight="1" x14ac:dyDescent="0.45">
      <c r="A780" s="1"/>
      <c r="B780" s="1"/>
      <c r="C780" s="1"/>
      <c r="D780" s="1"/>
    </row>
    <row r="781" spans="1:4" ht="15.75" customHeight="1" x14ac:dyDescent="0.45">
      <c r="A781" s="1"/>
      <c r="B781" s="1"/>
      <c r="C781" s="1"/>
      <c r="D781" s="1"/>
    </row>
    <row r="782" spans="1:4" ht="15.75" customHeight="1" x14ac:dyDescent="0.45">
      <c r="A782" s="1"/>
      <c r="B782" s="1"/>
      <c r="C782" s="1"/>
      <c r="D782" s="1"/>
    </row>
    <row r="783" spans="1:4" ht="15.75" customHeight="1" x14ac:dyDescent="0.45">
      <c r="A783" s="1"/>
      <c r="B783" s="1"/>
      <c r="C783" s="1"/>
      <c r="D783" s="1"/>
    </row>
    <row r="784" spans="1:4" ht="15.75" customHeight="1" x14ac:dyDescent="0.45">
      <c r="A784" s="1"/>
      <c r="B784" s="1"/>
      <c r="C784" s="1"/>
      <c r="D784" s="1"/>
    </row>
    <row r="785" spans="1:4" ht="15.75" customHeight="1" x14ac:dyDescent="0.45">
      <c r="A785" s="1"/>
      <c r="B785" s="1"/>
      <c r="C785" s="1"/>
      <c r="D785" s="1"/>
    </row>
    <row r="786" spans="1:4" ht="15.75" customHeight="1" x14ac:dyDescent="0.45">
      <c r="A786" s="1"/>
      <c r="B786" s="1"/>
      <c r="C786" s="1"/>
      <c r="D786" s="1"/>
    </row>
    <row r="787" spans="1:4" ht="15.75" customHeight="1" x14ac:dyDescent="0.45">
      <c r="A787" s="1"/>
      <c r="B787" s="1"/>
      <c r="C787" s="1"/>
      <c r="D787" s="1"/>
    </row>
    <row r="788" spans="1:4" ht="15.75" customHeight="1" x14ac:dyDescent="0.45">
      <c r="A788" s="1"/>
      <c r="B788" s="1"/>
      <c r="C788" s="1"/>
      <c r="D788" s="1"/>
    </row>
    <row r="789" spans="1:4" ht="15.75" customHeight="1" x14ac:dyDescent="0.45">
      <c r="A789" s="1"/>
      <c r="B789" s="1"/>
      <c r="C789" s="1"/>
      <c r="D789" s="1"/>
    </row>
    <row r="790" spans="1:4" ht="15.75" customHeight="1" x14ac:dyDescent="0.45">
      <c r="A790" s="1"/>
      <c r="B790" s="1"/>
      <c r="C790" s="1"/>
      <c r="D790" s="1"/>
    </row>
    <row r="791" spans="1:4" ht="15.75" customHeight="1" x14ac:dyDescent="0.45">
      <c r="A791" s="1"/>
      <c r="B791" s="1"/>
      <c r="C791" s="1"/>
      <c r="D791" s="1"/>
    </row>
    <row r="792" spans="1:4" ht="15.75" customHeight="1" x14ac:dyDescent="0.45">
      <c r="A792" s="1"/>
      <c r="B792" s="1"/>
      <c r="C792" s="1"/>
      <c r="D792" s="1"/>
    </row>
    <row r="793" spans="1:4" ht="15.75" customHeight="1" x14ac:dyDescent="0.45">
      <c r="A793" s="1"/>
      <c r="B793" s="1"/>
      <c r="C793" s="1"/>
      <c r="D793" s="1"/>
    </row>
    <row r="794" spans="1:4" ht="15.75" customHeight="1" x14ac:dyDescent="0.45">
      <c r="A794" s="1"/>
      <c r="B794" s="1"/>
      <c r="C794" s="1"/>
      <c r="D794" s="1"/>
    </row>
    <row r="795" spans="1:4" ht="15.75" customHeight="1" x14ac:dyDescent="0.45">
      <c r="A795" s="1"/>
      <c r="B795" s="1"/>
      <c r="C795" s="1"/>
      <c r="D795" s="1"/>
    </row>
    <row r="796" spans="1:4" ht="15.75" customHeight="1" x14ac:dyDescent="0.45">
      <c r="A796" s="1"/>
      <c r="B796" s="1"/>
      <c r="C796" s="1"/>
      <c r="D796" s="1"/>
    </row>
    <row r="797" spans="1:4" ht="15.75" customHeight="1" x14ac:dyDescent="0.45">
      <c r="A797" s="1"/>
      <c r="B797" s="1"/>
      <c r="C797" s="1"/>
      <c r="D797" s="1"/>
    </row>
    <row r="798" spans="1:4" ht="15.75" customHeight="1" x14ac:dyDescent="0.45">
      <c r="A798" s="1"/>
      <c r="B798" s="1"/>
      <c r="C798" s="1"/>
      <c r="D798" s="1"/>
    </row>
    <row r="799" spans="1:4" ht="15.75" customHeight="1" x14ac:dyDescent="0.45">
      <c r="A799" s="1"/>
      <c r="B799" s="1"/>
      <c r="C799" s="1"/>
      <c r="D799" s="1"/>
    </row>
    <row r="800" spans="1:4" ht="15.75" customHeight="1" x14ac:dyDescent="0.45">
      <c r="A800" s="1"/>
      <c r="B800" s="1"/>
      <c r="C800" s="1"/>
      <c r="D800" s="1"/>
    </row>
    <row r="801" spans="1:4" ht="15.75" customHeight="1" x14ac:dyDescent="0.45">
      <c r="A801" s="1"/>
      <c r="B801" s="1"/>
      <c r="C801" s="1"/>
      <c r="D801" s="1"/>
    </row>
    <row r="802" spans="1:4" ht="15.75" customHeight="1" x14ac:dyDescent="0.45">
      <c r="A802" s="1"/>
      <c r="B802" s="1"/>
      <c r="C802" s="1"/>
      <c r="D802" s="1"/>
    </row>
    <row r="803" spans="1:4" ht="15.75" customHeight="1" x14ac:dyDescent="0.45">
      <c r="A803" s="1"/>
      <c r="B803" s="1"/>
      <c r="C803" s="1"/>
      <c r="D803" s="1"/>
    </row>
    <row r="804" spans="1:4" ht="15.75" customHeight="1" x14ac:dyDescent="0.45">
      <c r="A804" s="1"/>
      <c r="B804" s="1"/>
      <c r="C804" s="1"/>
      <c r="D804" s="1"/>
    </row>
    <row r="805" spans="1:4" ht="15.75" customHeight="1" x14ac:dyDescent="0.45">
      <c r="A805" s="1"/>
      <c r="B805" s="1"/>
      <c r="C805" s="1"/>
      <c r="D805" s="1"/>
    </row>
    <row r="806" spans="1:4" ht="15.75" customHeight="1" x14ac:dyDescent="0.45">
      <c r="A806" s="1"/>
      <c r="B806" s="1"/>
      <c r="C806" s="1"/>
      <c r="D806" s="1"/>
    </row>
    <row r="807" spans="1:4" ht="15.75" customHeight="1" x14ac:dyDescent="0.45">
      <c r="A807" s="1"/>
      <c r="B807" s="1"/>
      <c r="C807" s="1"/>
      <c r="D807" s="1"/>
    </row>
    <row r="808" spans="1:4" ht="15.75" customHeight="1" x14ac:dyDescent="0.45">
      <c r="A808" s="1"/>
      <c r="B808" s="1"/>
      <c r="C808" s="1"/>
      <c r="D808" s="1"/>
    </row>
    <row r="809" spans="1:4" ht="15.75" customHeight="1" x14ac:dyDescent="0.45">
      <c r="A809" s="1"/>
      <c r="B809" s="1"/>
      <c r="C809" s="1"/>
      <c r="D809" s="1"/>
    </row>
    <row r="810" spans="1:4" ht="15.75" customHeight="1" x14ac:dyDescent="0.45">
      <c r="A810" s="1"/>
      <c r="B810" s="1"/>
      <c r="C810" s="1"/>
      <c r="D810" s="1"/>
    </row>
    <row r="811" spans="1:4" ht="15.75" customHeight="1" x14ac:dyDescent="0.45">
      <c r="A811" s="1"/>
      <c r="B811" s="1"/>
      <c r="C811" s="1"/>
      <c r="D811" s="1"/>
    </row>
    <row r="812" spans="1:4" ht="15.75" customHeight="1" x14ac:dyDescent="0.45">
      <c r="A812" s="1"/>
      <c r="B812" s="1"/>
      <c r="C812" s="1"/>
      <c r="D812" s="1"/>
    </row>
    <row r="813" spans="1:4" ht="15.75" customHeight="1" x14ac:dyDescent="0.45">
      <c r="A813" s="1"/>
      <c r="B813" s="1"/>
      <c r="C813" s="1"/>
      <c r="D813" s="1"/>
    </row>
    <row r="814" spans="1:4" ht="15.75" customHeight="1" x14ac:dyDescent="0.45">
      <c r="A814" s="1"/>
      <c r="B814" s="1"/>
      <c r="C814" s="1"/>
      <c r="D814" s="1"/>
    </row>
    <row r="815" spans="1:4" ht="15.75" customHeight="1" x14ac:dyDescent="0.45">
      <c r="A815" s="1"/>
      <c r="B815" s="1"/>
      <c r="C815" s="1"/>
      <c r="D815" s="1"/>
    </row>
    <row r="816" spans="1:4" ht="15.75" customHeight="1" x14ac:dyDescent="0.45">
      <c r="A816" s="1"/>
      <c r="B816" s="1"/>
      <c r="C816" s="1"/>
      <c r="D816" s="1"/>
    </row>
    <row r="817" spans="1:4" ht="15.75" customHeight="1" x14ac:dyDescent="0.45">
      <c r="A817" s="1"/>
      <c r="B817" s="1"/>
      <c r="C817" s="1"/>
      <c r="D817" s="1"/>
    </row>
    <row r="818" spans="1:4" ht="15.75" customHeight="1" x14ac:dyDescent="0.45">
      <c r="A818" s="1"/>
      <c r="B818" s="1"/>
      <c r="C818" s="1"/>
      <c r="D818" s="1"/>
    </row>
    <row r="819" spans="1:4" ht="15.75" customHeight="1" x14ac:dyDescent="0.45">
      <c r="A819" s="1"/>
      <c r="B819" s="1"/>
      <c r="C819" s="1"/>
      <c r="D819" s="1"/>
    </row>
    <row r="820" spans="1:4" ht="15.75" customHeight="1" x14ac:dyDescent="0.45">
      <c r="A820" s="1"/>
      <c r="B820" s="1"/>
      <c r="C820" s="1"/>
      <c r="D820" s="1"/>
    </row>
    <row r="821" spans="1:4" ht="15.75" customHeight="1" x14ac:dyDescent="0.45">
      <c r="A821" s="1"/>
      <c r="B821" s="1"/>
      <c r="C821" s="1"/>
      <c r="D821" s="1"/>
    </row>
    <row r="822" spans="1:4" ht="15.75" customHeight="1" x14ac:dyDescent="0.45">
      <c r="A822" s="1"/>
      <c r="B822" s="1"/>
      <c r="C822" s="1"/>
      <c r="D822" s="1"/>
    </row>
    <row r="823" spans="1:4" ht="15.75" customHeight="1" x14ac:dyDescent="0.45">
      <c r="A823" s="1"/>
      <c r="B823" s="1"/>
      <c r="C823" s="1"/>
      <c r="D823" s="1"/>
    </row>
    <row r="824" spans="1:4" ht="15.75" customHeight="1" x14ac:dyDescent="0.45">
      <c r="A824" s="1"/>
      <c r="B824" s="1"/>
      <c r="C824" s="1"/>
      <c r="D824" s="1"/>
    </row>
    <row r="825" spans="1:4" ht="15.75" customHeight="1" x14ac:dyDescent="0.45">
      <c r="A825" s="1"/>
      <c r="B825" s="1"/>
      <c r="C825" s="1"/>
      <c r="D825" s="1"/>
    </row>
    <row r="826" spans="1:4" ht="15.75" customHeight="1" x14ac:dyDescent="0.45">
      <c r="A826" s="1"/>
      <c r="B826" s="1"/>
      <c r="C826" s="1"/>
      <c r="D826" s="1"/>
    </row>
    <row r="827" spans="1:4" ht="15.75" customHeight="1" x14ac:dyDescent="0.45">
      <c r="A827" s="1"/>
      <c r="B827" s="1"/>
      <c r="C827" s="1"/>
      <c r="D827" s="1"/>
    </row>
    <row r="828" spans="1:4" ht="15.75" customHeight="1" x14ac:dyDescent="0.45">
      <c r="A828" s="1"/>
      <c r="B828" s="1"/>
      <c r="C828" s="1"/>
      <c r="D828" s="1"/>
    </row>
    <row r="829" spans="1:4" ht="15.75" customHeight="1" x14ac:dyDescent="0.45">
      <c r="A829" s="1"/>
      <c r="B829" s="1"/>
      <c r="C829" s="1"/>
      <c r="D829" s="1"/>
    </row>
    <row r="830" spans="1:4" ht="15.75" customHeight="1" x14ac:dyDescent="0.45">
      <c r="A830" s="1"/>
      <c r="B830" s="1"/>
      <c r="C830" s="1"/>
      <c r="D830" s="1"/>
    </row>
    <row r="831" spans="1:4" ht="15.75" customHeight="1" x14ac:dyDescent="0.45">
      <c r="A831" s="1"/>
      <c r="B831" s="1"/>
      <c r="C831" s="1"/>
      <c r="D831" s="1"/>
    </row>
    <row r="832" spans="1:4" ht="15.75" customHeight="1" x14ac:dyDescent="0.45">
      <c r="A832" s="1"/>
      <c r="B832" s="1"/>
      <c r="C832" s="1"/>
      <c r="D832" s="1"/>
    </row>
    <row r="833" spans="1:4" ht="15.75" customHeight="1" x14ac:dyDescent="0.45">
      <c r="A833" s="1"/>
      <c r="B833" s="1"/>
      <c r="C833" s="1"/>
      <c r="D833" s="1"/>
    </row>
    <row r="834" spans="1:4" ht="15.75" customHeight="1" x14ac:dyDescent="0.45">
      <c r="A834" s="1"/>
      <c r="B834" s="1"/>
      <c r="C834" s="1"/>
      <c r="D834" s="1"/>
    </row>
    <row r="835" spans="1:4" ht="15.75" customHeight="1" x14ac:dyDescent="0.45">
      <c r="A835" s="1"/>
      <c r="B835" s="1"/>
      <c r="C835" s="1"/>
      <c r="D835" s="1"/>
    </row>
    <row r="836" spans="1:4" ht="15.75" customHeight="1" x14ac:dyDescent="0.45">
      <c r="A836" s="1"/>
      <c r="B836" s="1"/>
      <c r="C836" s="1"/>
      <c r="D836" s="1"/>
    </row>
    <row r="837" spans="1:4" ht="15.75" customHeight="1" x14ac:dyDescent="0.45">
      <c r="A837" s="1"/>
      <c r="B837" s="1"/>
      <c r="C837" s="1"/>
      <c r="D837" s="1"/>
    </row>
    <row r="838" spans="1:4" ht="15.75" customHeight="1" x14ac:dyDescent="0.45">
      <c r="A838" s="1"/>
      <c r="B838" s="1"/>
      <c r="C838" s="1"/>
      <c r="D838" s="1"/>
    </row>
    <row r="839" spans="1:4" ht="15.75" customHeight="1" x14ac:dyDescent="0.45">
      <c r="A839" s="1"/>
      <c r="B839" s="1"/>
      <c r="C839" s="1"/>
      <c r="D839" s="1"/>
    </row>
    <row r="840" spans="1:4" ht="15.75" customHeight="1" x14ac:dyDescent="0.45">
      <c r="A840" s="1"/>
      <c r="B840" s="1"/>
      <c r="C840" s="1"/>
      <c r="D840" s="1"/>
    </row>
    <row r="841" spans="1:4" ht="15.75" customHeight="1" x14ac:dyDescent="0.45">
      <c r="A841" s="1"/>
      <c r="B841" s="1"/>
      <c r="C841" s="1"/>
      <c r="D841" s="1"/>
    </row>
    <row r="842" spans="1:4" ht="15.75" customHeight="1" x14ac:dyDescent="0.45">
      <c r="A842" s="1"/>
      <c r="B842" s="1"/>
      <c r="C842" s="1"/>
      <c r="D842" s="1"/>
    </row>
    <row r="843" spans="1:4" ht="15.75" customHeight="1" x14ac:dyDescent="0.45">
      <c r="A843" s="1"/>
      <c r="B843" s="1"/>
      <c r="C843" s="1"/>
      <c r="D843" s="1"/>
    </row>
    <row r="844" spans="1:4" ht="15.75" customHeight="1" x14ac:dyDescent="0.45">
      <c r="A844" s="1"/>
      <c r="B844" s="1"/>
      <c r="C844" s="1"/>
      <c r="D844" s="1"/>
    </row>
    <row r="845" spans="1:4" ht="15.75" customHeight="1" x14ac:dyDescent="0.45">
      <c r="A845" s="1"/>
      <c r="B845" s="1"/>
      <c r="C845" s="1"/>
      <c r="D845" s="1"/>
    </row>
    <row r="846" spans="1:4" ht="15.75" customHeight="1" x14ac:dyDescent="0.45">
      <c r="A846" s="1"/>
      <c r="B846" s="1"/>
      <c r="C846" s="1"/>
      <c r="D846" s="1"/>
    </row>
    <row r="847" spans="1:4" ht="15.75" customHeight="1" x14ac:dyDescent="0.45">
      <c r="A847" s="1"/>
      <c r="B847" s="1"/>
      <c r="C847" s="1"/>
      <c r="D847" s="1"/>
    </row>
    <row r="848" spans="1:4" ht="15.75" customHeight="1" x14ac:dyDescent="0.45">
      <c r="A848" s="1"/>
      <c r="B848" s="1"/>
      <c r="C848" s="1"/>
      <c r="D848" s="1"/>
    </row>
    <row r="849" spans="1:4" ht="15.75" customHeight="1" x14ac:dyDescent="0.45">
      <c r="A849" s="1"/>
      <c r="B849" s="1"/>
      <c r="C849" s="1"/>
      <c r="D849" s="1"/>
    </row>
    <row r="850" spans="1:4" ht="15.75" customHeight="1" x14ac:dyDescent="0.45">
      <c r="A850" s="1"/>
      <c r="B850" s="1"/>
      <c r="C850" s="1"/>
      <c r="D850" s="1"/>
    </row>
    <row r="851" spans="1:4" ht="15.75" customHeight="1" x14ac:dyDescent="0.45">
      <c r="A851" s="1"/>
      <c r="B851" s="1"/>
      <c r="C851" s="1"/>
      <c r="D851" s="1"/>
    </row>
    <row r="852" spans="1:4" ht="15.75" customHeight="1" x14ac:dyDescent="0.45">
      <c r="A852" s="1"/>
      <c r="B852" s="1"/>
      <c r="C852" s="1"/>
      <c r="D852" s="1"/>
    </row>
    <row r="853" spans="1:4" ht="15.75" customHeight="1" x14ac:dyDescent="0.45">
      <c r="A853" s="1"/>
      <c r="B853" s="1"/>
      <c r="C853" s="1"/>
      <c r="D853" s="1"/>
    </row>
    <row r="854" spans="1:4" ht="15.75" customHeight="1" x14ac:dyDescent="0.45">
      <c r="A854" s="1"/>
      <c r="B854" s="1"/>
      <c r="C854" s="1"/>
      <c r="D854" s="1"/>
    </row>
    <row r="855" spans="1:4" ht="15.75" customHeight="1" x14ac:dyDescent="0.45">
      <c r="A855" s="1"/>
      <c r="B855" s="1"/>
      <c r="C855" s="1"/>
      <c r="D855" s="1"/>
    </row>
    <row r="856" spans="1:4" ht="15.75" customHeight="1" x14ac:dyDescent="0.45">
      <c r="A856" s="1"/>
      <c r="B856" s="1"/>
      <c r="C856" s="1"/>
      <c r="D856" s="1"/>
    </row>
    <row r="857" spans="1:4" ht="15.75" customHeight="1" x14ac:dyDescent="0.45">
      <c r="A857" s="1"/>
      <c r="B857" s="1"/>
      <c r="C857" s="1"/>
      <c r="D857" s="1"/>
    </row>
    <row r="858" spans="1:4" ht="15.75" customHeight="1" x14ac:dyDescent="0.45">
      <c r="A858" s="1"/>
      <c r="B858" s="1"/>
      <c r="C858" s="1"/>
      <c r="D858" s="1"/>
    </row>
    <row r="859" spans="1:4" ht="15.75" customHeight="1" x14ac:dyDescent="0.45">
      <c r="A859" s="1"/>
      <c r="B859" s="1"/>
      <c r="C859" s="1"/>
      <c r="D859" s="1"/>
    </row>
    <row r="860" spans="1:4" ht="15.75" customHeight="1" x14ac:dyDescent="0.45">
      <c r="A860" s="1"/>
      <c r="B860" s="1"/>
      <c r="C860" s="1"/>
      <c r="D860" s="1"/>
    </row>
    <row r="861" spans="1:4" ht="15.75" customHeight="1" x14ac:dyDescent="0.45">
      <c r="A861" s="1"/>
      <c r="B861" s="1"/>
      <c r="C861" s="1"/>
      <c r="D861" s="1"/>
    </row>
    <row r="862" spans="1:4" ht="15.75" customHeight="1" x14ac:dyDescent="0.45">
      <c r="A862" s="1"/>
      <c r="B862" s="1"/>
      <c r="C862" s="1"/>
      <c r="D862" s="1"/>
    </row>
    <row r="863" spans="1:4" ht="15.75" customHeight="1" x14ac:dyDescent="0.45">
      <c r="A863" s="1"/>
      <c r="B863" s="1"/>
      <c r="C863" s="1"/>
      <c r="D863" s="1"/>
    </row>
    <row r="864" spans="1:4" ht="15.75" customHeight="1" x14ac:dyDescent="0.45">
      <c r="A864" s="1"/>
      <c r="B864" s="1"/>
      <c r="C864" s="1"/>
      <c r="D864" s="1"/>
    </row>
    <row r="865" spans="1:4" ht="15.75" customHeight="1" x14ac:dyDescent="0.45">
      <c r="A865" s="1"/>
      <c r="B865" s="1"/>
      <c r="C865" s="1"/>
      <c r="D865" s="1"/>
    </row>
    <row r="866" spans="1:4" ht="15.75" customHeight="1" x14ac:dyDescent="0.45">
      <c r="A866" s="1"/>
      <c r="B866" s="1"/>
      <c r="C866" s="1"/>
      <c r="D866" s="1"/>
    </row>
    <row r="867" spans="1:4" ht="15.75" customHeight="1" x14ac:dyDescent="0.45">
      <c r="A867" s="1"/>
      <c r="B867" s="1"/>
      <c r="C867" s="1"/>
      <c r="D867" s="1"/>
    </row>
    <row r="868" spans="1:4" ht="15.75" customHeight="1" x14ac:dyDescent="0.45">
      <c r="A868" s="1"/>
      <c r="B868" s="1"/>
      <c r="C868" s="1"/>
      <c r="D868" s="1"/>
    </row>
    <row r="869" spans="1:4" ht="15.75" customHeight="1" x14ac:dyDescent="0.45">
      <c r="A869" s="1"/>
      <c r="B869" s="1"/>
      <c r="C869" s="1"/>
      <c r="D869" s="1"/>
    </row>
    <row r="870" spans="1:4" ht="15.75" customHeight="1" x14ac:dyDescent="0.45">
      <c r="A870" s="1"/>
      <c r="B870" s="1"/>
      <c r="C870" s="1"/>
      <c r="D870" s="1"/>
    </row>
    <row r="871" spans="1:4" ht="15.75" customHeight="1" x14ac:dyDescent="0.45">
      <c r="A871" s="1"/>
      <c r="B871" s="1"/>
      <c r="C871" s="1"/>
      <c r="D871" s="1"/>
    </row>
    <row r="872" spans="1:4" ht="15.75" customHeight="1" x14ac:dyDescent="0.45">
      <c r="A872" s="1"/>
      <c r="B872" s="1"/>
      <c r="C872" s="1"/>
      <c r="D872" s="1"/>
    </row>
    <row r="873" spans="1:4" ht="15.75" customHeight="1" x14ac:dyDescent="0.45">
      <c r="A873" s="1"/>
      <c r="B873" s="1"/>
      <c r="C873" s="1"/>
      <c r="D873" s="1"/>
    </row>
    <row r="874" spans="1:4" ht="15.75" customHeight="1" x14ac:dyDescent="0.45">
      <c r="A874" s="1"/>
      <c r="B874" s="1"/>
      <c r="C874" s="1"/>
      <c r="D874" s="1"/>
    </row>
    <row r="875" spans="1:4" ht="15.75" customHeight="1" x14ac:dyDescent="0.45">
      <c r="A875" s="1"/>
      <c r="B875" s="1"/>
      <c r="C875" s="1"/>
      <c r="D875" s="1"/>
    </row>
    <row r="876" spans="1:4" ht="15.75" customHeight="1" x14ac:dyDescent="0.45">
      <c r="A876" s="1"/>
      <c r="B876" s="1"/>
      <c r="C876" s="1"/>
      <c r="D876" s="1"/>
    </row>
    <row r="877" spans="1:4" ht="15.75" customHeight="1" x14ac:dyDescent="0.45">
      <c r="A877" s="1"/>
      <c r="B877" s="1"/>
      <c r="C877" s="1"/>
      <c r="D877" s="1"/>
    </row>
    <row r="878" spans="1:4" ht="15.75" customHeight="1" x14ac:dyDescent="0.45">
      <c r="A878" s="1"/>
      <c r="B878" s="1"/>
      <c r="C878" s="1"/>
      <c r="D878" s="1"/>
    </row>
    <row r="879" spans="1:4" ht="15.75" customHeight="1" x14ac:dyDescent="0.45">
      <c r="A879" s="1"/>
      <c r="B879" s="1"/>
      <c r="C879" s="1"/>
      <c r="D879" s="1"/>
    </row>
    <row r="880" spans="1:4" ht="15.75" customHeight="1" x14ac:dyDescent="0.45">
      <c r="A880" s="1"/>
      <c r="B880" s="1"/>
      <c r="C880" s="1"/>
      <c r="D880" s="1"/>
    </row>
    <row r="881" spans="1:4" ht="15.75" customHeight="1" x14ac:dyDescent="0.45">
      <c r="A881" s="1"/>
      <c r="B881" s="1"/>
      <c r="C881" s="1"/>
      <c r="D881" s="1"/>
    </row>
    <row r="882" spans="1:4" ht="15.75" customHeight="1" x14ac:dyDescent="0.45">
      <c r="A882" s="1"/>
      <c r="B882" s="1"/>
      <c r="C882" s="1"/>
      <c r="D882" s="1"/>
    </row>
    <row r="883" spans="1:4" ht="15.75" customHeight="1" x14ac:dyDescent="0.45">
      <c r="A883" s="1"/>
      <c r="B883" s="1"/>
      <c r="C883" s="1"/>
      <c r="D883" s="1"/>
    </row>
  </sheetData>
  <mergeCells count="2">
    <mergeCell ref="G60:H60"/>
    <mergeCell ref="I60:J60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1.2109375" defaultRowHeight="15" customHeight="1" x14ac:dyDescent="0.45"/>
  <cols>
    <col min="1" max="1" width="44.140625" customWidth="1"/>
    <col min="2" max="26" width="10.5703125" customWidth="1"/>
  </cols>
  <sheetData>
    <row r="1" spans="1:8" ht="15.75" customHeight="1" x14ac:dyDescent="0.45">
      <c r="A1" s="4" t="s">
        <v>0</v>
      </c>
      <c r="B1" s="4" t="s">
        <v>137</v>
      </c>
      <c r="C1" s="9" t="s">
        <v>138</v>
      </c>
      <c r="D1" s="9"/>
      <c r="E1" s="9"/>
      <c r="F1" s="4"/>
    </row>
    <row r="2" spans="1:8" ht="15.75" customHeight="1" x14ac:dyDescent="0.45">
      <c r="A2" s="4" t="s">
        <v>1</v>
      </c>
      <c r="B2" s="10">
        <v>42542</v>
      </c>
      <c r="C2" s="9" t="s">
        <v>139</v>
      </c>
      <c r="D2" s="9"/>
      <c r="E2" s="9"/>
      <c r="F2" s="4"/>
    </row>
    <row r="3" spans="1:8" ht="15.75" customHeight="1" x14ac:dyDescent="0.45">
      <c r="A3" s="4" t="s">
        <v>140</v>
      </c>
      <c r="B3" s="4" t="s">
        <v>141</v>
      </c>
      <c r="C3" s="9" t="s">
        <v>142</v>
      </c>
      <c r="D3" s="9"/>
      <c r="E3" s="9"/>
      <c r="F3" s="9"/>
    </row>
    <row r="4" spans="1:8" ht="15.75" customHeight="1" x14ac:dyDescent="0.45">
      <c r="A4" s="4" t="s">
        <v>143</v>
      </c>
      <c r="B4" s="4" t="s">
        <v>144</v>
      </c>
      <c r="C4" s="9" t="s">
        <v>145</v>
      </c>
      <c r="D4" s="9"/>
      <c r="E4" s="9"/>
      <c r="F4" s="9"/>
    </row>
    <row r="5" spans="1:8" ht="15.75" customHeight="1" x14ac:dyDescent="0.45">
      <c r="A5" s="4" t="s">
        <v>5</v>
      </c>
      <c r="B5" s="4">
        <v>78</v>
      </c>
      <c r="C5" s="9"/>
      <c r="D5" s="9"/>
      <c r="E5" s="9"/>
      <c r="F5" s="9"/>
    </row>
    <row r="6" spans="1:8" ht="15.75" customHeight="1" x14ac:dyDescent="0.45">
      <c r="A6" s="4" t="s">
        <v>6</v>
      </c>
      <c r="B6" s="4" t="s">
        <v>146</v>
      </c>
      <c r="C6" s="9"/>
      <c r="D6" s="9"/>
      <c r="E6" s="9"/>
      <c r="F6" s="9"/>
    </row>
    <row r="7" spans="1:8" ht="15.75" customHeight="1" x14ac:dyDescent="0.45">
      <c r="A7" s="4" t="s">
        <v>147</v>
      </c>
      <c r="B7" s="4" t="s">
        <v>148</v>
      </c>
      <c r="C7" s="4"/>
      <c r="D7" s="4"/>
      <c r="E7" s="4"/>
      <c r="F7" s="4"/>
    </row>
    <row r="8" spans="1:8" ht="15.75" customHeight="1" x14ac:dyDescent="0.45">
      <c r="A8" s="4" t="s">
        <v>10</v>
      </c>
      <c r="B8" s="4" t="s">
        <v>11</v>
      </c>
      <c r="C8" s="9" t="s">
        <v>149</v>
      </c>
      <c r="D8" s="9"/>
      <c r="E8" s="4"/>
      <c r="F8" s="4"/>
    </row>
    <row r="9" spans="1:8" ht="15.75" customHeight="1" x14ac:dyDescent="0.45">
      <c r="A9" s="4"/>
      <c r="B9" s="4"/>
      <c r="C9" s="4"/>
      <c r="D9" s="4"/>
      <c r="E9" s="4"/>
      <c r="F9" s="4"/>
      <c r="H9" s="4"/>
    </row>
    <row r="10" spans="1:8" ht="15.75" customHeight="1" x14ac:dyDescent="0.45">
      <c r="A10" s="4"/>
      <c r="B10" s="4"/>
      <c r="C10" s="4"/>
      <c r="D10" s="4"/>
      <c r="E10" s="4"/>
      <c r="F10" s="4"/>
    </row>
    <row r="11" spans="1:8" ht="15.75" customHeight="1" x14ac:dyDescent="0.45">
      <c r="A11" s="4" t="s">
        <v>12</v>
      </c>
      <c r="B11" s="4" t="s">
        <v>13</v>
      </c>
      <c r="C11" s="4" t="s">
        <v>14</v>
      </c>
      <c r="D11" s="4" t="s">
        <v>15</v>
      </c>
      <c r="E11" s="4" t="s">
        <v>16</v>
      </c>
      <c r="F11" s="9" t="s">
        <v>150</v>
      </c>
    </row>
    <row r="12" spans="1:8" ht="15.75" customHeight="1" x14ac:dyDescent="0.45">
      <c r="A12" s="4" t="s">
        <v>151</v>
      </c>
      <c r="B12" s="4" t="s">
        <v>152</v>
      </c>
      <c r="C12" s="4" t="s">
        <v>153</v>
      </c>
      <c r="D12" s="4" t="s">
        <v>154</v>
      </c>
      <c r="E12" s="11" t="s">
        <v>155</v>
      </c>
      <c r="F12" s="9" t="s">
        <v>156</v>
      </c>
    </row>
    <row r="13" spans="1:8" ht="15.75" customHeight="1" x14ac:dyDescent="0.45">
      <c r="A13" s="4" t="s">
        <v>157</v>
      </c>
      <c r="B13" s="4" t="s">
        <v>158</v>
      </c>
      <c r="C13" s="4" t="s">
        <v>159</v>
      </c>
      <c r="D13" s="4" t="s">
        <v>154</v>
      </c>
      <c r="E13" s="11" t="s">
        <v>155</v>
      </c>
      <c r="F13" s="9" t="s">
        <v>160</v>
      </c>
    </row>
    <row r="14" spans="1:8" ht="15.75" customHeight="1" x14ac:dyDescent="0.45">
      <c r="A14" s="4" t="s">
        <v>161</v>
      </c>
      <c r="B14" s="4" t="s">
        <v>162</v>
      </c>
      <c r="C14" s="4" t="s">
        <v>163</v>
      </c>
      <c r="D14" s="4" t="s">
        <v>154</v>
      </c>
      <c r="E14" s="11" t="s">
        <v>155</v>
      </c>
      <c r="F14" s="9" t="s">
        <v>164</v>
      </c>
    </row>
    <row r="15" spans="1:8" ht="15.75" customHeight="1" x14ac:dyDescent="0.45">
      <c r="A15" s="4" t="s">
        <v>165</v>
      </c>
      <c r="B15" s="4" t="s">
        <v>166</v>
      </c>
      <c r="C15" s="4" t="s">
        <v>167</v>
      </c>
      <c r="D15" s="4" t="s">
        <v>154</v>
      </c>
      <c r="E15" s="11" t="s">
        <v>155</v>
      </c>
      <c r="F15" s="4"/>
    </row>
    <row r="16" spans="1:8" ht="15.75" customHeight="1" x14ac:dyDescent="0.45">
      <c r="A16" s="4" t="s">
        <v>168</v>
      </c>
      <c r="B16" s="4" t="s">
        <v>169</v>
      </c>
      <c r="C16" s="4" t="s">
        <v>170</v>
      </c>
      <c r="D16" s="4" t="s">
        <v>154</v>
      </c>
      <c r="E16" s="11" t="s">
        <v>155</v>
      </c>
      <c r="F16" s="4"/>
    </row>
    <row r="17" spans="1:6" ht="15.75" customHeight="1" x14ac:dyDescent="0.45">
      <c r="A17" s="4" t="s">
        <v>171</v>
      </c>
      <c r="B17" s="4" t="s">
        <v>172</v>
      </c>
      <c r="C17" s="4" t="s">
        <v>173</v>
      </c>
      <c r="D17" s="4" t="s">
        <v>154</v>
      </c>
      <c r="E17" s="11" t="s">
        <v>155</v>
      </c>
      <c r="F17" s="4"/>
    </row>
    <row r="18" spans="1:6" ht="15.75" customHeight="1" x14ac:dyDescent="0.45">
      <c r="A18" s="4" t="s">
        <v>174</v>
      </c>
      <c r="B18" s="4" t="s">
        <v>175</v>
      </c>
      <c r="C18" s="4" t="s">
        <v>176</v>
      </c>
      <c r="D18" s="4" t="s">
        <v>154</v>
      </c>
      <c r="E18" s="11" t="s">
        <v>155</v>
      </c>
      <c r="F18" s="4"/>
    </row>
    <row r="19" spans="1:6" ht="15.75" customHeight="1" x14ac:dyDescent="0.45">
      <c r="A19" s="4" t="s">
        <v>177</v>
      </c>
      <c r="B19" s="4" t="s">
        <v>178</v>
      </c>
      <c r="C19" s="4" t="s">
        <v>179</v>
      </c>
      <c r="D19" s="4" t="s">
        <v>154</v>
      </c>
      <c r="E19" s="11" t="s">
        <v>155</v>
      </c>
      <c r="F19" s="4"/>
    </row>
    <row r="20" spans="1:6" ht="15.75" customHeight="1" x14ac:dyDescent="0.45">
      <c r="A20" s="4" t="s">
        <v>180</v>
      </c>
      <c r="B20" s="1" t="s">
        <v>152</v>
      </c>
      <c r="C20" s="4" t="s">
        <v>153</v>
      </c>
      <c r="D20" s="4" t="s">
        <v>181</v>
      </c>
      <c r="E20" s="4" t="s">
        <v>182</v>
      </c>
      <c r="F20" s="4"/>
    </row>
    <row r="21" spans="1:6" ht="15.75" customHeight="1" x14ac:dyDescent="0.45">
      <c r="A21" s="4" t="s">
        <v>183</v>
      </c>
      <c r="B21" s="4" t="s">
        <v>158</v>
      </c>
      <c r="C21" s="4" t="s">
        <v>159</v>
      </c>
      <c r="D21" s="4" t="s">
        <v>181</v>
      </c>
      <c r="E21" s="4" t="s">
        <v>182</v>
      </c>
      <c r="F21" s="4"/>
    </row>
    <row r="22" spans="1:6" ht="15.75" customHeight="1" x14ac:dyDescent="0.45">
      <c r="A22" s="4" t="s">
        <v>184</v>
      </c>
      <c r="B22" s="4" t="s">
        <v>162</v>
      </c>
      <c r="C22" s="4" t="s">
        <v>163</v>
      </c>
      <c r="D22" s="4" t="s">
        <v>181</v>
      </c>
      <c r="E22" s="4" t="s">
        <v>182</v>
      </c>
      <c r="F22" s="4"/>
    </row>
    <row r="23" spans="1:6" ht="15.75" customHeight="1" x14ac:dyDescent="0.45">
      <c r="A23" s="4" t="s">
        <v>185</v>
      </c>
      <c r="B23" s="4" t="s">
        <v>166</v>
      </c>
      <c r="C23" s="4" t="s">
        <v>167</v>
      </c>
      <c r="D23" s="4" t="s">
        <v>181</v>
      </c>
      <c r="E23" s="4" t="s">
        <v>182</v>
      </c>
      <c r="F23" s="4"/>
    </row>
    <row r="24" spans="1:6" ht="15.75" customHeight="1" x14ac:dyDescent="0.45">
      <c r="A24" s="4" t="s">
        <v>186</v>
      </c>
      <c r="B24" s="4" t="s">
        <v>169</v>
      </c>
      <c r="C24" s="4" t="s">
        <v>170</v>
      </c>
      <c r="D24" s="4" t="s">
        <v>181</v>
      </c>
      <c r="E24" s="4" t="s">
        <v>182</v>
      </c>
      <c r="F24" s="4"/>
    </row>
    <row r="25" spans="1:6" ht="15.75" customHeight="1" x14ac:dyDescent="0.45">
      <c r="A25" s="4" t="s">
        <v>187</v>
      </c>
      <c r="B25" s="4" t="s">
        <v>172</v>
      </c>
      <c r="C25" s="4" t="s">
        <v>173</v>
      </c>
      <c r="D25" s="4" t="s">
        <v>181</v>
      </c>
      <c r="E25" s="4" t="s">
        <v>182</v>
      </c>
      <c r="F25" s="4"/>
    </row>
    <row r="26" spans="1:6" ht="15.75" customHeight="1" x14ac:dyDescent="0.45">
      <c r="A26" s="4"/>
      <c r="B26" s="4"/>
      <c r="C26" s="4"/>
      <c r="D26" s="4"/>
      <c r="E26" s="4"/>
      <c r="F26" s="4"/>
    </row>
    <row r="27" spans="1:6" ht="15.75" customHeight="1" x14ac:dyDescent="0.45">
      <c r="A27" s="4"/>
      <c r="B27" s="4"/>
      <c r="C27" s="4"/>
      <c r="D27" s="4"/>
      <c r="E27" s="4"/>
      <c r="F27" s="4"/>
    </row>
    <row r="28" spans="1:6" ht="15.75" customHeight="1" x14ac:dyDescent="0.45">
      <c r="A28" s="4"/>
      <c r="B28" s="4"/>
      <c r="C28" s="4"/>
      <c r="D28" s="4"/>
      <c r="E28" s="4"/>
      <c r="F28" s="4"/>
    </row>
    <row r="29" spans="1:6" ht="15.75" customHeight="1" x14ac:dyDescent="0.45">
      <c r="A29" s="4"/>
      <c r="B29" s="4"/>
      <c r="C29" s="4"/>
      <c r="D29" s="4"/>
      <c r="E29" s="4"/>
      <c r="F29" s="4"/>
    </row>
    <row r="30" spans="1:6" ht="15.75" customHeight="1" x14ac:dyDescent="0.45">
      <c r="A30" s="12" t="s">
        <v>188</v>
      </c>
      <c r="B30" s="4"/>
      <c r="C30" s="4"/>
      <c r="D30" s="4"/>
      <c r="E30" s="4"/>
      <c r="F30" s="4"/>
    </row>
    <row r="31" spans="1:6" ht="15.75" customHeight="1" x14ac:dyDescent="0.45">
      <c r="A31" s="4" t="s">
        <v>189</v>
      </c>
      <c r="B31" s="4"/>
      <c r="C31" s="4"/>
      <c r="D31" s="4"/>
      <c r="E31" s="4"/>
      <c r="F31" s="4"/>
    </row>
    <row r="32" spans="1:6" ht="15.75" customHeight="1" x14ac:dyDescent="0.45">
      <c r="A32" s="4" t="s">
        <v>190</v>
      </c>
      <c r="B32" s="4"/>
      <c r="C32" s="4"/>
      <c r="D32" s="4"/>
      <c r="E32" s="4"/>
      <c r="F32" s="4"/>
    </row>
    <row r="33" spans="1:6" ht="15.75" customHeight="1" x14ac:dyDescent="0.45">
      <c r="A33" s="4" t="s">
        <v>191</v>
      </c>
      <c r="B33" s="4"/>
      <c r="C33" s="4"/>
      <c r="D33" s="4"/>
      <c r="E33" s="4"/>
      <c r="F33" s="4"/>
    </row>
    <row r="34" spans="1:6" ht="15.75" customHeight="1" x14ac:dyDescent="0.45">
      <c r="A34" s="4" t="s">
        <v>192</v>
      </c>
      <c r="B34" s="4"/>
      <c r="C34" s="4"/>
      <c r="D34" s="4"/>
      <c r="E34" s="4"/>
      <c r="F34" s="4"/>
    </row>
    <row r="35" spans="1:6" ht="15.75" customHeight="1" x14ac:dyDescent="0.45">
      <c r="A35" s="4" t="s">
        <v>193</v>
      </c>
      <c r="B35" s="4"/>
      <c r="C35" s="4"/>
      <c r="D35" s="4"/>
      <c r="E35" s="4"/>
      <c r="F35" s="4"/>
    </row>
    <row r="36" spans="1:6" ht="15.75" customHeight="1" x14ac:dyDescent="0.45">
      <c r="A36" s="4" t="s">
        <v>194</v>
      </c>
      <c r="B36" s="4"/>
      <c r="C36" s="4"/>
      <c r="D36" s="4"/>
      <c r="E36" s="4"/>
      <c r="F36" s="4"/>
    </row>
    <row r="37" spans="1:6" ht="15.75" customHeight="1" x14ac:dyDescent="0.45">
      <c r="A37" s="4" t="s">
        <v>195</v>
      </c>
      <c r="B37" s="4"/>
      <c r="C37" s="4"/>
      <c r="D37" s="4"/>
      <c r="E37" s="4"/>
      <c r="F37" s="4"/>
    </row>
    <row r="38" spans="1:6" ht="15.75" customHeight="1" x14ac:dyDescent="0.45">
      <c r="A38" s="4"/>
      <c r="B38" s="4"/>
      <c r="C38" s="4"/>
      <c r="D38" s="4"/>
      <c r="E38" s="4"/>
      <c r="F38" s="4"/>
    </row>
    <row r="39" spans="1:6" ht="15.75" customHeight="1" x14ac:dyDescent="0.45">
      <c r="A39" s="12" t="s">
        <v>196</v>
      </c>
      <c r="B39" s="4"/>
      <c r="C39" s="4"/>
      <c r="D39" s="4"/>
      <c r="E39" s="4"/>
      <c r="F39" s="4"/>
    </row>
    <row r="40" spans="1:6" ht="15.75" customHeight="1" x14ac:dyDescent="0.45">
      <c r="A40" s="4" t="s">
        <v>197</v>
      </c>
      <c r="B40" s="4"/>
      <c r="C40" s="4"/>
      <c r="D40" s="4"/>
      <c r="E40" s="4"/>
      <c r="F40" s="4"/>
    </row>
    <row r="41" spans="1:6" ht="15.75" customHeight="1" x14ac:dyDescent="0.45">
      <c r="A41" s="4" t="s">
        <v>198</v>
      </c>
      <c r="B41" s="4"/>
      <c r="C41" s="4"/>
      <c r="D41" s="4"/>
      <c r="E41" s="4"/>
      <c r="F41" s="4"/>
    </row>
    <row r="42" spans="1:6" ht="15.75" customHeight="1" x14ac:dyDescent="0.45">
      <c r="A42" s="4" t="s">
        <v>199</v>
      </c>
      <c r="B42" s="4"/>
      <c r="C42" s="4"/>
      <c r="D42" s="4"/>
      <c r="E42" s="4"/>
      <c r="F42" s="4"/>
    </row>
    <row r="43" spans="1:6" ht="15.75" customHeight="1" x14ac:dyDescent="0.45">
      <c r="A43" s="4" t="s">
        <v>200</v>
      </c>
      <c r="B43" s="4"/>
      <c r="C43" s="4"/>
      <c r="D43" s="4"/>
      <c r="E43" s="4"/>
      <c r="F43" s="4"/>
    </row>
    <row r="44" spans="1:6" ht="15.75" customHeight="1" x14ac:dyDescent="0.45">
      <c r="A44" s="4" t="s">
        <v>201</v>
      </c>
      <c r="B44" s="4"/>
      <c r="C44" s="4"/>
      <c r="D44" s="4"/>
      <c r="E44" s="4"/>
      <c r="F44" s="4"/>
    </row>
    <row r="45" spans="1:6" ht="15.75" customHeight="1" x14ac:dyDescent="0.45">
      <c r="A45" s="4" t="s">
        <v>202</v>
      </c>
      <c r="B45" s="4"/>
      <c r="C45" s="4"/>
      <c r="D45" s="4"/>
      <c r="E45" s="4"/>
      <c r="F45" s="4"/>
    </row>
    <row r="46" spans="1:6" ht="15.75" customHeight="1" x14ac:dyDescent="0.45">
      <c r="A46" s="4" t="s">
        <v>203</v>
      </c>
      <c r="B46" s="4"/>
      <c r="C46" s="4"/>
      <c r="D46" s="4"/>
      <c r="E46" s="4"/>
      <c r="F46" s="4"/>
    </row>
    <row r="47" spans="1:6" ht="15.75" customHeight="1" x14ac:dyDescent="0.45"/>
    <row r="48" spans="1:6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Vargas</dc:creator>
  <cp:lastModifiedBy>Olivier Collard</cp:lastModifiedBy>
  <dcterms:created xsi:type="dcterms:W3CDTF">2016-06-21T15:57:55Z</dcterms:created>
  <dcterms:modified xsi:type="dcterms:W3CDTF">2023-09-29T12:53:58Z</dcterms:modified>
</cp:coreProperties>
</file>