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4DEE0782-5435-4656-B0A2-10E80623F78F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0" i="3" l="1"/>
  <c r="R77" i="3" l="1"/>
  <c r="S77" i="3"/>
  <c r="T77" i="3"/>
  <c r="U77" i="3"/>
  <c r="V77" i="3"/>
  <c r="W77" i="3"/>
  <c r="X77" i="3"/>
  <c r="Y77" i="3"/>
  <c r="AA77" i="3"/>
  <c r="AB77" i="3"/>
  <c r="AC77" i="3"/>
  <c r="AD77" i="3"/>
  <c r="AE77" i="3"/>
  <c r="Q7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R60" i="3"/>
  <c r="S60" i="3"/>
  <c r="T60" i="3"/>
  <c r="U60" i="3"/>
  <c r="V60" i="3"/>
  <c r="W60" i="3"/>
  <c r="X60" i="3"/>
  <c r="Y60" i="3"/>
  <c r="Z60" i="3"/>
  <c r="Z77" i="3" s="1"/>
  <c r="AA60" i="3"/>
  <c r="AB60" i="3"/>
  <c r="AC60" i="3"/>
  <c r="AD60" i="3"/>
  <c r="AE60" i="3"/>
  <c r="Q60" i="3"/>
  <c r="S5" i="3" l="1"/>
  <c r="T4" i="3"/>
  <c r="T7" i="3"/>
  <c r="U7" i="3"/>
  <c r="T6" i="3"/>
  <c r="U6" i="3"/>
  <c r="T5" i="3"/>
  <c r="U5" i="3"/>
  <c r="U4" i="3"/>
  <c r="S6" i="3"/>
  <c r="S7" i="3"/>
  <c r="S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R73" i="3"/>
  <c r="S73" i="3"/>
  <c r="T73" i="3"/>
  <c r="U73" i="3"/>
  <c r="V73" i="3"/>
  <c r="W73" i="3"/>
  <c r="X73" i="3"/>
  <c r="Y73" i="3"/>
  <c r="Z73" i="3"/>
  <c r="AA73" i="3"/>
  <c r="AB73" i="3"/>
  <c r="AD73" i="3"/>
  <c r="AE73" i="3"/>
  <c r="AD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R70" i="3"/>
  <c r="S70" i="3"/>
  <c r="T70" i="3"/>
  <c r="U70" i="3"/>
  <c r="V70" i="3"/>
  <c r="W70" i="3"/>
  <c r="X70" i="3"/>
  <c r="Y70" i="3"/>
  <c r="AA70" i="3"/>
  <c r="AB70" i="3"/>
  <c r="AC70" i="3"/>
  <c r="AD70" i="3"/>
  <c r="AE70" i="3"/>
  <c r="Q71" i="3"/>
  <c r="Q72" i="3"/>
  <c r="Q73" i="3"/>
  <c r="Q74" i="3"/>
  <c r="Q70" i="3"/>
  <c r="Q64" i="3"/>
  <c r="C14" i="3"/>
  <c r="R64" i="3"/>
  <c r="S64" i="3"/>
  <c r="T64" i="3"/>
  <c r="U64" i="3"/>
  <c r="V64" i="3"/>
  <c r="W64" i="3"/>
  <c r="X64" i="3"/>
  <c r="Y64" i="3"/>
  <c r="Z64" i="3"/>
  <c r="AA64" i="3"/>
  <c r="AB64" i="3"/>
  <c r="AD64" i="3"/>
  <c r="AE64" i="3"/>
  <c r="R62" i="3"/>
  <c r="S62" i="3"/>
  <c r="T62" i="3"/>
  <c r="U62" i="3"/>
  <c r="V62" i="3"/>
  <c r="W62" i="3"/>
  <c r="X62" i="3"/>
  <c r="Y62" i="3"/>
  <c r="Z62" i="3"/>
  <c r="AA62" i="3"/>
  <c r="AB62" i="3"/>
  <c r="AD62" i="3"/>
  <c r="AE62" i="3"/>
  <c r="Q62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AD45" i="3"/>
  <c r="AC45" i="3"/>
  <c r="AC64" i="3" s="1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E37" i="3"/>
  <c r="AD37" i="3"/>
  <c r="AC37" i="3"/>
  <c r="AC62" i="3" s="1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B14" i="3"/>
  <c r="AC73" i="3" l="1"/>
</calcChain>
</file>

<file path=xl/sharedStrings.xml><?xml version="1.0" encoding="utf-8"?>
<sst xmlns="http://schemas.openxmlformats.org/spreadsheetml/2006/main" count="123" uniqueCount="43">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</sst>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Folha1!$Q$23:$AE$23</c:f>
              <c:numCache>
                <c:formatCode>General</c:formatCode>
                <c:ptCount val="15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Folha1!$Q$24:$AE$24</c:f>
              <c:numCache>
                <c:formatCode>General</c:formatCode>
                <c:ptCount val="15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Folha1!$Q$25:$AE$25</c:f>
              <c:numCache>
                <c:formatCode>General</c:formatCode>
                <c:ptCount val="15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Folha1!$Q$26:$AE$26</c:f>
              <c:numCache>
                <c:formatCode>General</c:formatCode>
                <c:ptCount val="15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76.400000000000006</c:v>
                </c:pt>
                <c:pt idx="1">
                  <c:v>94.4</c:v>
                </c:pt>
                <c:pt idx="2">
                  <c:v>73.3</c:v>
                </c:pt>
                <c:pt idx="3">
                  <c:v>73.900000000000006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96.9</c:v>
                </c:pt>
                <c:pt idx="2">
                  <c:v>68</c:v>
                </c:pt>
                <c:pt idx="3">
                  <c:v>69.5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97.7</c:v>
                </c:pt>
                <c:pt idx="2">
                  <c:v>96.2</c:v>
                </c:pt>
                <c:pt idx="3">
                  <c:v>95.3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</c:v>
                </c:pt>
                <c:pt idx="1">
                  <c:v>93.8</c:v>
                </c:pt>
                <c:pt idx="2">
                  <c:v>66.3</c:v>
                </c:pt>
                <c:pt idx="3">
                  <c:v>67.2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Folha1!$Q$34:$AE$34</c:f>
              <c:numCache>
                <c:formatCode>General</c:formatCode>
                <c:ptCount val="15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Folha1!$Q$35:$AE$35</c:f>
              <c:numCache>
                <c:formatCode>General</c:formatCode>
                <c:ptCount val="15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Folha1!$Q$36:$AE$36</c:f>
              <c:numCache>
                <c:formatCode>General</c:formatCode>
                <c:ptCount val="15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Folha1!$Q$37:$AE$37</c:f>
              <c:numCache>
                <c:formatCode>General</c:formatCode>
                <c:ptCount val="15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Folha1!$Q$42:$AE$42</c:f>
              <c:numCache>
                <c:formatCode>General</c:formatCode>
                <c:ptCount val="15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Folha1!$Q$43:$AE$43</c:f>
              <c:numCache>
                <c:formatCode>General</c:formatCode>
                <c:ptCount val="15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Folha1!$Q$44:$AE$44</c:f>
              <c:numCache>
                <c:formatCode>General</c:formatCode>
                <c:ptCount val="15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Folha1!$Q$45:$AE$45</c:f>
              <c:numCache>
                <c:formatCode>General</c:formatCode>
                <c:ptCount val="15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Folha1!$Q$50:$AE$50</c:f>
              <c:numCache>
                <c:formatCode>General</c:formatCode>
                <c:ptCount val="15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Folha1!$Q$51:$AE$51</c:f>
              <c:numCache>
                <c:formatCode>General</c:formatCode>
                <c:ptCount val="15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Folha1!$Q$52:$AE$52</c:f>
              <c:numCache>
                <c:formatCode>General</c:formatCode>
                <c:ptCount val="15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Folha1!$Q$53:$AE$53</c:f>
              <c:numCache>
                <c:formatCode>General</c:formatCode>
                <c:ptCount val="15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54.2</c:v>
                </c:pt>
                <c:pt idx="1">
                  <c:v>65.400000000000006</c:v>
                </c:pt>
                <c:pt idx="2">
                  <c:v>64.2</c:v>
                </c:pt>
                <c:pt idx="3">
                  <c:v>65.400000000000006</c:v>
                </c:pt>
                <c:pt idx="4">
                  <c:v>68.599999999999994</c:v>
                </c:pt>
                <c:pt idx="5">
                  <c:v>62</c:v>
                </c:pt>
                <c:pt idx="6">
                  <c:v>58</c:v>
                </c:pt>
                <c:pt idx="7">
                  <c:v>54.1</c:v>
                </c:pt>
                <c:pt idx="8">
                  <c:v>68.400000000000006</c:v>
                </c:pt>
                <c:pt idx="9">
                  <c:v>66.7</c:v>
                </c:pt>
                <c:pt idx="10">
                  <c:v>67.7</c:v>
                </c:pt>
                <c:pt idx="11">
                  <c:v>68.099999999999994</c:v>
                </c:pt>
                <c:pt idx="12">
                  <c:v>68.8</c:v>
                </c:pt>
                <c:pt idx="13">
                  <c:v>71.8</c:v>
                </c:pt>
                <c:pt idx="14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Fórmula de melhor geração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34.4</c:v>
                </c:pt>
                <c:pt idx="1">
                  <c:v>79.5</c:v>
                </c:pt>
                <c:pt idx="2">
                  <c:v>51.4</c:v>
                </c:pt>
                <c:pt idx="3">
                  <c:v>65.599999999999994</c:v>
                </c:pt>
                <c:pt idx="4">
                  <c:v>49.7</c:v>
                </c:pt>
                <c:pt idx="5">
                  <c:v>49.5</c:v>
                </c:pt>
                <c:pt idx="6">
                  <c:v>45.4</c:v>
                </c:pt>
                <c:pt idx="7">
                  <c:v>41.5</c:v>
                </c:pt>
                <c:pt idx="8">
                  <c:v>94.9</c:v>
                </c:pt>
                <c:pt idx="9">
                  <c:v>33.4</c:v>
                </c:pt>
                <c:pt idx="10">
                  <c:v>95</c:v>
                </c:pt>
                <c:pt idx="11">
                  <c:v>75.099999999999994</c:v>
                </c:pt>
                <c:pt idx="12">
                  <c:v>74</c:v>
                </c:pt>
                <c:pt idx="13">
                  <c:v>60.9</c:v>
                </c:pt>
                <c:pt idx="14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4.5999999999999996</c:v>
                      </c:pt>
                      <c:pt idx="1">
                        <c:v>3.7</c:v>
                      </c:pt>
                      <c:pt idx="2">
                        <c:v>3.4</c:v>
                      </c:pt>
                      <c:pt idx="3">
                        <c:v>3.5</c:v>
                      </c:pt>
                      <c:pt idx="4">
                        <c:v>3.1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5.5</c:v>
                      </c:pt>
                      <c:pt idx="8">
                        <c:v>3.2</c:v>
                      </c:pt>
                      <c:pt idx="9">
                        <c:v>3.3</c:v>
                      </c:pt>
                      <c:pt idx="10">
                        <c:v>3.1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2.7</c:v>
                      </c:pt>
                      <c:pt idx="14">
                        <c:v>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Folha1!$Q$70:$AE$70</c:f>
              <c:numCache>
                <c:formatCode>General</c:formatCode>
                <c:ptCount val="15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Folha1!$Q$71:$AE$71</c:f>
              <c:numCache>
                <c:formatCode>General</c:formatCode>
                <c:ptCount val="15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Folha1!$Q$72:$AE$72</c:f>
              <c:numCache>
                <c:formatCode>General</c:formatCode>
                <c:ptCount val="15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Folha1!$Q$73:$AE$73</c:f>
              <c:numCache>
                <c:formatCode>General</c:formatCode>
                <c:ptCount val="15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</c:v>
                </c:pt>
                <c:pt idx="1">
                  <c:v>2.69</c:v>
                </c:pt>
                <c:pt idx="2">
                  <c:v>2.2599999999999998</c:v>
                </c:pt>
                <c:pt idx="3">
                  <c:v>3.41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</c:v>
                </c:pt>
                <c:pt idx="1">
                  <c:v>2.82</c:v>
                </c:pt>
                <c:pt idx="2">
                  <c:v>2.38</c:v>
                </c:pt>
                <c:pt idx="3">
                  <c:v>3.46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1.83</c:v>
                </c:pt>
                <c:pt idx="1">
                  <c:v>0.59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</c:v>
                </c:pt>
                <c:pt idx="1">
                  <c:v>3.22</c:v>
                </c:pt>
                <c:pt idx="2">
                  <c:v>2.57</c:v>
                </c:pt>
                <c:pt idx="3">
                  <c:v>4.33</c:v>
                </c:pt>
                <c:pt idx="4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(Segundos)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16</xdr:col>
      <xdr:colOff>490920</xdr:colOff>
      <xdr:row>100</xdr:row>
      <xdr:rowOff>165542</xdr:rowOff>
    </xdr:from>
    <xdr:to>
      <xdr:col>24</xdr:col>
      <xdr:colOff>186120</xdr:colOff>
      <xdr:row>116</xdr:row>
      <xdr:rowOff>16606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367146</xdr:colOff>
      <xdr:row>100</xdr:row>
      <xdr:rowOff>112568</xdr:rowOff>
    </xdr:from>
    <xdr:to>
      <xdr:col>16</xdr:col>
      <xdr:colOff>62346</xdr:colOff>
      <xdr:row>116</xdr:row>
      <xdr:rowOff>146798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149038</xdr:colOff>
      <xdr:row>100</xdr:row>
      <xdr:rowOff>134470</xdr:rowOff>
    </xdr:from>
    <xdr:to>
      <xdr:col>32</xdr:col>
      <xdr:colOff>453838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380999</xdr:colOff>
      <xdr:row>82</xdr:row>
      <xdr:rowOff>119742</xdr:rowOff>
    </xdr:from>
    <xdr:to>
      <xdr:col>16</xdr:col>
      <xdr:colOff>76199</xdr:colOff>
      <xdr:row>97</xdr:row>
      <xdr:rowOff>87085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514350</xdr:colOff>
      <xdr:row>81</xdr:row>
      <xdr:rowOff>142058</xdr:rowOff>
    </xdr:from>
    <xdr:to>
      <xdr:col>58</xdr:col>
      <xdr:colOff>209550</xdr:colOff>
      <xdr:row>96</xdr:row>
      <xdr:rowOff>117021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163285</xdr:colOff>
      <xdr:row>97</xdr:row>
      <xdr:rowOff>54429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130628</xdr:colOff>
      <xdr:row>82</xdr:row>
      <xdr:rowOff>119741</xdr:rowOff>
    </xdr:from>
    <xdr:to>
      <xdr:col>32</xdr:col>
      <xdr:colOff>435428</xdr:colOff>
      <xdr:row>97</xdr:row>
      <xdr:rowOff>87084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304800</xdr:colOff>
      <xdr:row>82</xdr:row>
      <xdr:rowOff>65314</xdr:rowOff>
    </xdr:from>
    <xdr:to>
      <xdr:col>41</xdr:col>
      <xdr:colOff>0</xdr:colOff>
      <xdr:row>97</xdr:row>
      <xdr:rowOff>32657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261852</xdr:colOff>
      <xdr:row>81</xdr:row>
      <xdr:rowOff>172539</xdr:rowOff>
    </xdr:from>
    <xdr:to>
      <xdr:col>48</xdr:col>
      <xdr:colOff>566652</xdr:colOff>
      <xdr:row>96</xdr:row>
      <xdr:rowOff>150272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564776</xdr:colOff>
      <xdr:row>111</xdr:row>
      <xdr:rowOff>53788</xdr:rowOff>
    </xdr:from>
    <xdr:to>
      <xdr:col>10</xdr:col>
      <xdr:colOff>259976</xdr:colOff>
      <xdr:row>112</xdr:row>
      <xdr:rowOff>142310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0.03751</cdr:x>
      <cdr:y>0.6421</cdr:y>
    </cdr:from>
    <cdr:to>
      <cdr:x>0.23751</cdr:x>
      <cdr:y>0.74057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113"/>
  <sheetViews>
    <sheetView tabSelected="1" topLeftCell="L91" zoomScale="70" zoomScaleNormal="70" workbookViewId="0">
      <selection activeCell="Z70" sqref="Z70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</v>
      </c>
      <c r="L3">
        <v>2.69</v>
      </c>
      <c r="M3">
        <v>2.2599999999999998</v>
      </c>
      <c r="N3">
        <v>3.41</v>
      </c>
      <c r="O3">
        <v>2.7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</v>
      </c>
      <c r="L4">
        <v>2.82</v>
      </c>
      <c r="M4">
        <v>2.38</v>
      </c>
      <c r="N4">
        <v>3.46</v>
      </c>
      <c r="O4">
        <v>2.82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1.83</v>
      </c>
      <c r="L5">
        <v>0.59</v>
      </c>
      <c r="M5">
        <v>0.56000000000000005</v>
      </c>
      <c r="N5">
        <v>0.62</v>
      </c>
      <c r="O5">
        <v>0.6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</v>
      </c>
      <c r="L6">
        <v>3.22</v>
      </c>
      <c r="M6">
        <v>2.57</v>
      </c>
      <c r="N6">
        <v>4.33</v>
      </c>
      <c r="O6">
        <v>3.22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v>7.45</v>
      </c>
      <c r="L7">
        <v>5.07</v>
      </c>
      <c r="M7">
        <v>4.8499999999999996</v>
      </c>
      <c r="N7">
        <v>6.79</v>
      </c>
      <c r="O7">
        <v>5.07</v>
      </c>
      <c r="P7" t="s">
        <v>13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ROUND(((A3-B3)/A3)*100,1)</f>
        <v>76.400000000000006</v>
      </c>
      <c r="C14">
        <f>ROUND(((A3-C3)/A3)*100,1)</f>
        <v>94.4</v>
      </c>
      <c r="D14">
        <f>ROUND(((A3-D3)/A3)*100,1)</f>
        <v>73.3</v>
      </c>
      <c r="E14">
        <f>ROUND(((A3-E3)/A3)*100,1)</f>
        <v>73.900000000000006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:B17" si="2">ROUND(((A4-B4)/A4)*100,1)</f>
        <v>70.599999999999994</v>
      </c>
      <c r="C15">
        <f t="shared" ref="C15:C17" si="3">ROUND(((A4-C4)/A4)*100,1)</f>
        <v>96.9</v>
      </c>
      <c r="D15">
        <f t="shared" ref="D15:D17" si="4">ROUND(((A4-D4)/A4)*100,1)</f>
        <v>68</v>
      </c>
      <c r="E15">
        <f t="shared" ref="E15:E17" si="5">ROUND(((A4-E4)/A4)*100,1)</f>
        <v>69.5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 t="shared" si="2"/>
        <v>94.2</v>
      </c>
      <c r="C16">
        <f t="shared" si="3"/>
        <v>97.7</v>
      </c>
      <c r="D16">
        <f t="shared" si="4"/>
        <v>96.2</v>
      </c>
      <c r="E16">
        <f t="shared" si="5"/>
        <v>95.3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1" x14ac:dyDescent="0.3">
      <c r="A17" t="s">
        <v>6</v>
      </c>
      <c r="B17">
        <f t="shared" si="2"/>
        <v>71.8</v>
      </c>
      <c r="C17">
        <f t="shared" si="3"/>
        <v>93.8</v>
      </c>
      <c r="D17">
        <f t="shared" si="4"/>
        <v>66.3</v>
      </c>
      <c r="E17">
        <f t="shared" si="5"/>
        <v>67.2</v>
      </c>
      <c r="F17" s="1">
        <v>72.17</v>
      </c>
      <c r="G17">
        <v>13</v>
      </c>
    </row>
    <row r="21" spans="1:31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1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1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7" si="6">ROUND(A23,2)</f>
        <v>22.09</v>
      </c>
      <c r="S23">
        <f t="shared" si="6"/>
        <v>26.4</v>
      </c>
      <c r="T23">
        <f t="shared" si="6"/>
        <v>24.34</v>
      </c>
      <c r="U23">
        <f t="shared" si="6"/>
        <v>19.77</v>
      </c>
      <c r="V23">
        <f t="shared" si="6"/>
        <v>31.51</v>
      </c>
      <c r="W23">
        <f t="shared" si="6"/>
        <v>32.96</v>
      </c>
      <c r="X23">
        <f t="shared" si="6"/>
        <v>27.41</v>
      </c>
      <c r="Y23">
        <f t="shared" si="6"/>
        <v>19.7</v>
      </c>
      <c r="Z23">
        <f t="shared" si="6"/>
        <v>11.18</v>
      </c>
      <c r="AA23">
        <f t="shared" si="6"/>
        <v>19.649999999999999</v>
      </c>
      <c r="AB23">
        <f t="shared" si="6"/>
        <v>44.06</v>
      </c>
      <c r="AC23">
        <f t="shared" si="6"/>
        <v>43.97</v>
      </c>
      <c r="AD23">
        <f t="shared" si="6"/>
        <v>23.57</v>
      </c>
      <c r="AE23">
        <v>41.81</v>
      </c>
    </row>
    <row r="24" spans="1:31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6"/>
        <v>16.010000000000002</v>
      </c>
      <c r="S24">
        <f t="shared" si="6"/>
        <v>10.54</v>
      </c>
      <c r="T24">
        <f t="shared" si="6"/>
        <v>9.77</v>
      </c>
      <c r="U24">
        <f t="shared" si="6"/>
        <v>15.07</v>
      </c>
      <c r="V24">
        <f t="shared" si="6"/>
        <v>11.47</v>
      </c>
      <c r="W24">
        <f t="shared" si="6"/>
        <v>10.3</v>
      </c>
      <c r="X24">
        <f t="shared" si="6"/>
        <v>18.41</v>
      </c>
      <c r="Y24">
        <f t="shared" si="6"/>
        <v>15.52</v>
      </c>
      <c r="Z24">
        <f t="shared" si="6"/>
        <v>7.75</v>
      </c>
      <c r="AA24">
        <f t="shared" si="6"/>
        <v>14.86</v>
      </c>
      <c r="AB24">
        <f t="shared" si="6"/>
        <v>35.630000000000003</v>
      </c>
      <c r="AC24">
        <f t="shared" si="6"/>
        <v>36.49</v>
      </c>
      <c r="AD24">
        <f t="shared" si="6"/>
        <v>18.36</v>
      </c>
      <c r="AE24">
        <v>34.17</v>
      </c>
    </row>
    <row r="25" spans="1:31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6"/>
        <v>20.29</v>
      </c>
      <c r="S25">
        <f t="shared" si="6"/>
        <v>246.83</v>
      </c>
      <c r="T25">
        <f t="shared" si="6"/>
        <v>150.08000000000001</v>
      </c>
      <c r="U25">
        <f t="shared" si="6"/>
        <v>22.21</v>
      </c>
      <c r="V25">
        <f t="shared" si="6"/>
        <v>263.63</v>
      </c>
      <c r="W25">
        <f t="shared" si="6"/>
        <v>281.63</v>
      </c>
      <c r="X25">
        <f t="shared" si="6"/>
        <v>29.66</v>
      </c>
      <c r="Y25">
        <f t="shared" si="6"/>
        <v>16.96</v>
      </c>
      <c r="Z25">
        <f t="shared" si="6"/>
        <v>23.26</v>
      </c>
      <c r="AA25">
        <f t="shared" si="6"/>
        <v>15.62</v>
      </c>
      <c r="AB25">
        <f t="shared" si="6"/>
        <v>25.44</v>
      </c>
      <c r="AC25">
        <f t="shared" si="6"/>
        <v>21.45</v>
      </c>
      <c r="AD25">
        <f t="shared" si="6"/>
        <v>18</v>
      </c>
      <c r="AE25">
        <v>24.7</v>
      </c>
    </row>
    <row r="26" spans="1:31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6"/>
        <v>21.77</v>
      </c>
      <c r="S26">
        <f t="shared" si="6"/>
        <v>16.7</v>
      </c>
      <c r="T26">
        <f t="shared" si="6"/>
        <v>18.440000000000001</v>
      </c>
      <c r="U26">
        <f t="shared" si="6"/>
        <v>21.04</v>
      </c>
      <c r="V26">
        <f t="shared" si="6"/>
        <v>17.940000000000001</v>
      </c>
      <c r="W26">
        <f t="shared" si="6"/>
        <v>18.34</v>
      </c>
      <c r="X26">
        <f t="shared" si="6"/>
        <v>27.96</v>
      </c>
      <c r="Y26">
        <f t="shared" si="6"/>
        <v>22.51</v>
      </c>
      <c r="Z26">
        <f t="shared" si="6"/>
        <v>11.5</v>
      </c>
      <c r="AA26">
        <f t="shared" si="6"/>
        <v>21.22</v>
      </c>
      <c r="AB26">
        <f t="shared" si="6"/>
        <v>46.07</v>
      </c>
      <c r="AC26">
        <f t="shared" si="6"/>
        <v>54.68</v>
      </c>
      <c r="AD26">
        <f t="shared" si="6"/>
        <v>25.06</v>
      </c>
      <c r="AE26">
        <v>43.27</v>
      </c>
    </row>
    <row r="27" spans="1:31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  <c r="Q27">
        <v>14.18</v>
      </c>
      <c r="R27">
        <f t="shared" si="6"/>
        <v>0.46</v>
      </c>
      <c r="S27">
        <f t="shared" si="6"/>
        <v>0.46</v>
      </c>
      <c r="T27">
        <f t="shared" si="6"/>
        <v>0.35</v>
      </c>
      <c r="U27">
        <f t="shared" si="6"/>
        <v>0.51</v>
      </c>
      <c r="V27">
        <f t="shared" si="6"/>
        <v>0.43</v>
      </c>
      <c r="W27">
        <f t="shared" si="6"/>
        <v>0.53</v>
      </c>
      <c r="X27">
        <f t="shared" si="6"/>
        <v>0.41</v>
      </c>
      <c r="Y27">
        <f t="shared" si="6"/>
        <v>0.19</v>
      </c>
      <c r="Z27">
        <f t="shared" si="6"/>
        <v>0.24</v>
      </c>
      <c r="AA27">
        <f t="shared" si="6"/>
        <v>0.15</v>
      </c>
      <c r="AB27">
        <f t="shared" si="6"/>
        <v>0.72</v>
      </c>
      <c r="AC27">
        <f t="shared" si="6"/>
        <v>0.64</v>
      </c>
      <c r="AD27">
        <f t="shared" si="6"/>
        <v>0.16</v>
      </c>
      <c r="AE27">
        <v>0.67</v>
      </c>
    </row>
    <row r="32" spans="1:31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</row>
    <row r="33" spans="1:31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1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8" si="7">ROUND(A34/1024/1024,2)</f>
        <v>6.86</v>
      </c>
      <c r="R34">
        <f t="shared" si="7"/>
        <v>5.49</v>
      </c>
      <c r="S34">
        <f t="shared" si="7"/>
        <v>5.24</v>
      </c>
      <c r="T34">
        <f t="shared" si="7"/>
        <v>5.37</v>
      </c>
      <c r="U34">
        <f t="shared" si="7"/>
        <v>4.5</v>
      </c>
      <c r="V34">
        <f t="shared" si="7"/>
        <v>5.2</v>
      </c>
      <c r="W34">
        <f t="shared" si="7"/>
        <v>5.2</v>
      </c>
      <c r="X34">
        <f t="shared" si="7"/>
        <v>7.84</v>
      </c>
      <c r="Y34">
        <f t="shared" si="7"/>
        <v>4.74</v>
      </c>
      <c r="Z34">
        <f t="shared" si="7"/>
        <v>4.9800000000000004</v>
      </c>
      <c r="AA34">
        <f t="shared" si="7"/>
        <v>4.59</v>
      </c>
      <c r="AB34">
        <f t="shared" si="7"/>
        <v>4.45</v>
      </c>
      <c r="AC34">
        <f t="shared" si="7"/>
        <v>4.6399999999999997</v>
      </c>
      <c r="AD34">
        <f t="shared" si="7"/>
        <v>3.98</v>
      </c>
      <c r="AE34">
        <f t="shared" si="7"/>
        <v>3.98</v>
      </c>
    </row>
    <row r="35" spans="1:31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7"/>
        <v>4.63</v>
      </c>
      <c r="R35">
        <f t="shared" si="7"/>
        <v>3.84</v>
      </c>
      <c r="S35">
        <f t="shared" si="7"/>
        <v>3.39</v>
      </c>
      <c r="T35">
        <f t="shared" si="7"/>
        <v>3.55</v>
      </c>
      <c r="U35">
        <f t="shared" si="7"/>
        <v>3.4</v>
      </c>
      <c r="V35">
        <f t="shared" si="7"/>
        <v>3.33</v>
      </c>
      <c r="W35">
        <f t="shared" si="7"/>
        <v>3.34</v>
      </c>
      <c r="X35">
        <f t="shared" si="7"/>
        <v>5.09</v>
      </c>
      <c r="Y35">
        <f t="shared" si="7"/>
        <v>2.89</v>
      </c>
      <c r="Z35">
        <f t="shared" si="7"/>
        <v>3.22</v>
      </c>
      <c r="AA35">
        <f t="shared" si="7"/>
        <v>2.87</v>
      </c>
      <c r="AB35">
        <f t="shared" si="7"/>
        <v>2.89</v>
      </c>
      <c r="AC35">
        <f t="shared" si="7"/>
        <v>2.97</v>
      </c>
      <c r="AD35">
        <f t="shared" si="7"/>
        <v>2.59</v>
      </c>
      <c r="AE35">
        <f t="shared" si="7"/>
        <v>2.78</v>
      </c>
    </row>
    <row r="36" spans="1:31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7"/>
        <v>2.65</v>
      </c>
      <c r="R36">
        <f t="shared" si="7"/>
        <v>2.63</v>
      </c>
      <c r="S36">
        <f t="shared" si="7"/>
        <v>2.4700000000000002</v>
      </c>
      <c r="T36">
        <f t="shared" si="7"/>
        <v>2.5099999999999998</v>
      </c>
      <c r="U36">
        <f t="shared" si="7"/>
        <v>2.2799999999999998</v>
      </c>
      <c r="V36">
        <f t="shared" si="7"/>
        <v>2.48</v>
      </c>
      <c r="W36">
        <f t="shared" si="7"/>
        <v>2.54</v>
      </c>
      <c r="X36">
        <f t="shared" si="7"/>
        <v>5.78</v>
      </c>
      <c r="Y36">
        <f t="shared" si="7"/>
        <v>2.39</v>
      </c>
      <c r="Z36">
        <f t="shared" si="7"/>
        <v>2.4</v>
      </c>
      <c r="AA36">
        <f t="shared" si="7"/>
        <v>2.44</v>
      </c>
      <c r="AB36">
        <f t="shared" si="7"/>
        <v>1.88</v>
      </c>
      <c r="AC36">
        <f t="shared" si="7"/>
        <v>1.83</v>
      </c>
      <c r="AD36">
        <f t="shared" si="7"/>
        <v>2.1800000000000002</v>
      </c>
      <c r="AE36">
        <f t="shared" si="7"/>
        <v>2.0099999999999998</v>
      </c>
    </row>
    <row r="37" spans="1:31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7"/>
        <v>8.4600000000000009</v>
      </c>
      <c r="R37">
        <f t="shared" si="7"/>
        <v>6.18</v>
      </c>
      <c r="S37">
        <f t="shared" si="7"/>
        <v>5.75</v>
      </c>
      <c r="T37">
        <f t="shared" si="7"/>
        <v>6.04</v>
      </c>
      <c r="U37">
        <f t="shared" si="7"/>
        <v>5.0599999999999996</v>
      </c>
      <c r="V37">
        <f t="shared" si="7"/>
        <v>5.69</v>
      </c>
      <c r="W37">
        <f t="shared" si="7"/>
        <v>5.68</v>
      </c>
      <c r="X37">
        <f t="shared" si="7"/>
        <v>8.56</v>
      </c>
      <c r="Y37">
        <f t="shared" si="7"/>
        <v>5.57</v>
      </c>
      <c r="Z37">
        <f t="shared" si="7"/>
        <v>5.84</v>
      </c>
      <c r="AA37">
        <f t="shared" si="7"/>
        <v>5.55</v>
      </c>
      <c r="AB37">
        <f t="shared" si="7"/>
        <v>5.47</v>
      </c>
      <c r="AC37">
        <f t="shared" si="7"/>
        <v>5.29</v>
      </c>
      <c r="AD37">
        <f t="shared" si="7"/>
        <v>4.4400000000000004</v>
      </c>
      <c r="AE37">
        <f t="shared" si="7"/>
        <v>4.57</v>
      </c>
    </row>
    <row r="38" spans="1:31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  <c r="P38" t="s">
        <v>13</v>
      </c>
      <c r="Q38">
        <f t="shared" si="7"/>
        <v>0.22</v>
      </c>
      <c r="R38">
        <f t="shared" si="7"/>
        <v>0.15</v>
      </c>
      <c r="S38">
        <f t="shared" si="7"/>
        <v>0.19</v>
      </c>
      <c r="T38">
        <f t="shared" si="7"/>
        <v>0.16</v>
      </c>
      <c r="U38">
        <f t="shared" si="7"/>
        <v>0.15</v>
      </c>
      <c r="V38">
        <f t="shared" si="7"/>
        <v>0.22</v>
      </c>
      <c r="W38">
        <f t="shared" si="7"/>
        <v>0.27</v>
      </c>
      <c r="X38">
        <f t="shared" si="7"/>
        <v>0.17</v>
      </c>
      <c r="Y38">
        <f t="shared" si="7"/>
        <v>0.16</v>
      </c>
      <c r="Z38">
        <f t="shared" si="7"/>
        <v>0.16</v>
      </c>
      <c r="AA38">
        <f t="shared" si="7"/>
        <v>0.17</v>
      </c>
      <c r="AB38">
        <f t="shared" si="7"/>
        <v>0.17</v>
      </c>
      <c r="AC38">
        <f t="shared" si="7"/>
        <v>0.16</v>
      </c>
      <c r="AD38">
        <f t="shared" si="7"/>
        <v>0.15</v>
      </c>
      <c r="AE38">
        <f t="shared" si="7"/>
        <v>0.16</v>
      </c>
    </row>
    <row r="40" spans="1:31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1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1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6" si="8">ROUND(B42,2)</f>
        <v>69.05</v>
      </c>
      <c r="T42">
        <f t="shared" si="8"/>
        <v>68.290000000000006</v>
      </c>
      <c r="U42">
        <f t="shared" si="8"/>
        <v>73.42</v>
      </c>
      <c r="V42">
        <f t="shared" si="8"/>
        <v>69.260000000000005</v>
      </c>
      <c r="W42">
        <f t="shared" si="8"/>
        <v>69.25</v>
      </c>
      <c r="X42">
        <f t="shared" si="8"/>
        <v>53.67</v>
      </c>
      <c r="Y42">
        <f t="shared" si="8"/>
        <v>72.02</v>
      </c>
      <c r="Z42">
        <f t="shared" si="8"/>
        <v>70.58</v>
      </c>
      <c r="AA42">
        <f t="shared" si="8"/>
        <v>72.87</v>
      </c>
      <c r="AB42">
        <f t="shared" si="8"/>
        <v>73.72</v>
      </c>
      <c r="AC42">
        <f t="shared" si="8"/>
        <v>72.569999999999993</v>
      </c>
      <c r="AD42">
        <f t="shared" si="8"/>
        <v>76.5</v>
      </c>
      <c r="AE42">
        <v>76.510000000000005</v>
      </c>
    </row>
    <row r="43" spans="1:31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6" si="9">ROUND(A43,2)</f>
        <v>63.4</v>
      </c>
      <c r="S43">
        <f t="shared" si="8"/>
        <v>67.739999999999995</v>
      </c>
      <c r="T43">
        <f t="shared" si="8"/>
        <v>66.13</v>
      </c>
      <c r="U43">
        <f t="shared" si="8"/>
        <v>67.59</v>
      </c>
      <c r="V43">
        <f t="shared" si="8"/>
        <v>68.27</v>
      </c>
      <c r="W43">
        <f t="shared" si="8"/>
        <v>68.14</v>
      </c>
      <c r="X43">
        <f t="shared" si="8"/>
        <v>51.53</v>
      </c>
      <c r="Y43">
        <f t="shared" si="8"/>
        <v>72.48</v>
      </c>
      <c r="Z43">
        <f t="shared" si="8"/>
        <v>69.290000000000006</v>
      </c>
      <c r="AA43">
        <f t="shared" si="8"/>
        <v>72.650000000000006</v>
      </c>
      <c r="AB43">
        <f t="shared" si="8"/>
        <v>72.47</v>
      </c>
      <c r="AC43">
        <f t="shared" si="8"/>
        <v>71.67</v>
      </c>
      <c r="AD43">
        <f t="shared" si="8"/>
        <v>75.33</v>
      </c>
      <c r="AE43">
        <v>73.540000000000006</v>
      </c>
    </row>
    <row r="44" spans="1:31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9"/>
        <v>94.26</v>
      </c>
      <c r="S44">
        <f t="shared" si="8"/>
        <v>94.61</v>
      </c>
      <c r="T44">
        <f t="shared" si="8"/>
        <v>94.52</v>
      </c>
      <c r="U44">
        <f t="shared" si="8"/>
        <v>95.01</v>
      </c>
      <c r="V44">
        <f t="shared" si="8"/>
        <v>94.57</v>
      </c>
      <c r="W44">
        <f t="shared" si="8"/>
        <v>94.46</v>
      </c>
      <c r="X44">
        <f t="shared" si="8"/>
        <v>87.38</v>
      </c>
      <c r="Y44">
        <f t="shared" si="8"/>
        <v>94.79</v>
      </c>
      <c r="Z44">
        <f t="shared" si="8"/>
        <v>94.75</v>
      </c>
      <c r="AA44">
        <f t="shared" si="8"/>
        <v>94.67</v>
      </c>
      <c r="AB44">
        <f t="shared" si="8"/>
        <v>95.9</v>
      </c>
      <c r="AC44">
        <f t="shared" si="8"/>
        <v>96</v>
      </c>
      <c r="AD44">
        <f t="shared" si="8"/>
        <v>95.24</v>
      </c>
      <c r="AE44">
        <v>95.62</v>
      </c>
    </row>
    <row r="45" spans="1:31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9"/>
        <v>61.26</v>
      </c>
      <c r="S45">
        <f t="shared" si="8"/>
        <v>63.95</v>
      </c>
      <c r="T45">
        <f t="shared" si="8"/>
        <v>62.17</v>
      </c>
      <c r="U45">
        <f t="shared" si="8"/>
        <v>68.3</v>
      </c>
      <c r="V45">
        <f t="shared" si="8"/>
        <v>64.34</v>
      </c>
      <c r="W45">
        <f t="shared" si="8"/>
        <v>64.42</v>
      </c>
      <c r="X45">
        <f t="shared" si="8"/>
        <v>46.41</v>
      </c>
      <c r="Y45">
        <f t="shared" si="8"/>
        <v>65.09</v>
      </c>
      <c r="Z45">
        <f t="shared" si="8"/>
        <v>63.4</v>
      </c>
      <c r="AA45">
        <f t="shared" si="8"/>
        <v>65.209999999999994</v>
      </c>
      <c r="AB45">
        <f t="shared" si="8"/>
        <v>65.709999999999994</v>
      </c>
      <c r="AC45">
        <f t="shared" si="8"/>
        <v>66.83</v>
      </c>
      <c r="AD45">
        <f t="shared" si="8"/>
        <v>72.17</v>
      </c>
      <c r="AE45">
        <v>71.39</v>
      </c>
    </row>
    <row r="46" spans="1:31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  <c r="O46" t="s">
        <v>13</v>
      </c>
      <c r="Q46">
        <v>14.18</v>
      </c>
      <c r="R46">
        <f t="shared" si="9"/>
        <v>40.32</v>
      </c>
      <c r="S46">
        <f t="shared" si="8"/>
        <v>25.8</v>
      </c>
      <c r="T46">
        <f t="shared" si="8"/>
        <v>35.89</v>
      </c>
      <c r="U46">
        <f t="shared" si="8"/>
        <v>38.700000000000003</v>
      </c>
      <c r="V46">
        <f t="shared" si="8"/>
        <v>13.8</v>
      </c>
      <c r="W46">
        <f t="shared" si="8"/>
        <v>-6.18</v>
      </c>
      <c r="X46">
        <f t="shared" si="8"/>
        <v>31.46</v>
      </c>
      <c r="Y46">
        <f t="shared" si="8"/>
        <v>37.83</v>
      </c>
      <c r="Z46">
        <f t="shared" si="8"/>
        <v>35.39</v>
      </c>
      <c r="AA46">
        <f t="shared" si="8"/>
        <v>32.979999999999997</v>
      </c>
      <c r="AB46">
        <f t="shared" si="8"/>
        <v>32.89</v>
      </c>
      <c r="AC46">
        <f t="shared" si="8"/>
        <v>36.94</v>
      </c>
      <c r="AD46">
        <f t="shared" si="8"/>
        <v>39.630000000000003</v>
      </c>
      <c r="AE46">
        <v>36.25</v>
      </c>
    </row>
    <row r="48" spans="1:31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1" x14ac:dyDescent="0.3">
      <c r="Q49" t="s">
        <v>20</v>
      </c>
    </row>
    <row r="50" spans="15:31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</row>
    <row r="51" spans="15:31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</row>
    <row r="52" spans="15:31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</row>
    <row r="53" spans="15:31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</row>
    <row r="54" spans="15:31" x14ac:dyDescent="0.3">
      <c r="P54" t="s">
        <v>13</v>
      </c>
      <c r="Q54">
        <v>1.59</v>
      </c>
      <c r="R54">
        <v>0.73</v>
      </c>
      <c r="S54">
        <v>0.82</v>
      </c>
      <c r="T54">
        <v>0.75</v>
      </c>
      <c r="U54">
        <v>2.48</v>
      </c>
      <c r="V54">
        <v>0.81</v>
      </c>
      <c r="W54">
        <v>0.73</v>
      </c>
      <c r="X54">
        <v>1.69</v>
      </c>
      <c r="Y54">
        <v>0.02</v>
      </c>
      <c r="Z54">
        <v>3.66</v>
      </c>
      <c r="AA54">
        <v>0.02</v>
      </c>
      <c r="AB54">
        <v>0.81</v>
      </c>
      <c r="AC54">
        <v>0.51</v>
      </c>
      <c r="AD54">
        <v>1.23</v>
      </c>
      <c r="AE54">
        <v>1.57</v>
      </c>
    </row>
    <row r="57" spans="15:31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1" x14ac:dyDescent="0.3">
      <c r="O58" t="s">
        <v>22</v>
      </c>
      <c r="Q58">
        <f>ROUND((Q23+Q24+Q25+Q26)/4,1)</f>
        <v>51.7</v>
      </c>
      <c r="R58">
        <f t="shared" ref="R58:AE58" si="10">ROUND((R23+R24+R25+R26)/4,1)</f>
        <v>20</v>
      </c>
      <c r="S58">
        <f t="shared" si="10"/>
        <v>75.099999999999994</v>
      </c>
      <c r="T58">
        <f t="shared" si="10"/>
        <v>50.7</v>
      </c>
      <c r="U58">
        <f t="shared" si="10"/>
        <v>19.5</v>
      </c>
      <c r="V58">
        <f t="shared" si="10"/>
        <v>81.099999999999994</v>
      </c>
      <c r="W58">
        <f t="shared" si="10"/>
        <v>85.8</v>
      </c>
      <c r="X58">
        <f t="shared" si="10"/>
        <v>25.9</v>
      </c>
      <c r="Y58">
        <f t="shared" si="10"/>
        <v>18.7</v>
      </c>
      <c r="Z58">
        <f t="shared" si="10"/>
        <v>13.4</v>
      </c>
      <c r="AA58">
        <f t="shared" si="10"/>
        <v>17.8</v>
      </c>
      <c r="AB58">
        <f t="shared" si="10"/>
        <v>37.799999999999997</v>
      </c>
      <c r="AC58">
        <f t="shared" si="10"/>
        <v>39.1</v>
      </c>
      <c r="AD58">
        <f t="shared" si="10"/>
        <v>21.2</v>
      </c>
      <c r="AE58">
        <f t="shared" si="10"/>
        <v>36</v>
      </c>
    </row>
    <row r="59" spans="15:31" x14ac:dyDescent="0.3">
      <c r="O59" t="s">
        <v>23</v>
      </c>
      <c r="Q59">
        <f>ROUND((Q50+Q51+Q52+Q53)/4,1)</f>
        <v>74.599999999999994</v>
      </c>
      <c r="R59">
        <f t="shared" ref="R59:AE59" si="11">ROUND((R50+R51+R52+R53)/4,1)</f>
        <v>27.1</v>
      </c>
      <c r="S59">
        <f t="shared" si="11"/>
        <v>27</v>
      </c>
      <c r="T59">
        <f t="shared" si="11"/>
        <v>24.3</v>
      </c>
      <c r="U59">
        <f t="shared" si="11"/>
        <v>90.4</v>
      </c>
      <c r="V59">
        <f t="shared" si="11"/>
        <v>22.8</v>
      </c>
      <c r="W59">
        <f t="shared" si="11"/>
        <v>22.2</v>
      </c>
      <c r="X59">
        <f t="shared" si="11"/>
        <v>86.1</v>
      </c>
      <c r="Y59">
        <f t="shared" si="11"/>
        <v>0.8</v>
      </c>
      <c r="Z59">
        <f t="shared" si="11"/>
        <v>127.3</v>
      </c>
      <c r="AA59">
        <f t="shared" si="11"/>
        <v>0.8</v>
      </c>
      <c r="AB59">
        <f t="shared" si="11"/>
        <v>20.9</v>
      </c>
      <c r="AC59">
        <f t="shared" si="11"/>
        <v>22.4</v>
      </c>
      <c r="AD59">
        <f t="shared" si="11"/>
        <v>69.599999999999994</v>
      </c>
      <c r="AE59">
        <f t="shared" si="11"/>
        <v>91.4</v>
      </c>
    </row>
    <row r="60" spans="15:31" x14ac:dyDescent="0.3">
      <c r="O60" t="s">
        <v>27</v>
      </c>
      <c r="Q60">
        <f>ROUND((Q70+Q71+Q72+Q73)/4,1)</f>
        <v>126.3</v>
      </c>
      <c r="R60">
        <f t="shared" ref="R60:AE60" si="12">ROUND((R70+R71+R72+R73)/4,1)</f>
        <v>47.2</v>
      </c>
      <c r="S60">
        <f t="shared" si="12"/>
        <v>102.2</v>
      </c>
      <c r="T60">
        <f t="shared" si="12"/>
        <v>75</v>
      </c>
      <c r="U60">
        <f t="shared" si="12"/>
        <v>110</v>
      </c>
      <c r="V60">
        <f t="shared" si="12"/>
        <v>103.9</v>
      </c>
      <c r="W60">
        <f t="shared" si="12"/>
        <v>108</v>
      </c>
      <c r="X60">
        <f t="shared" si="12"/>
        <v>112</v>
      </c>
      <c r="Y60">
        <f t="shared" si="12"/>
        <v>19.5</v>
      </c>
      <c r="Z60">
        <f t="shared" si="12"/>
        <v>140.80000000000001</v>
      </c>
      <c r="AA60">
        <f t="shared" si="12"/>
        <v>18.600000000000001</v>
      </c>
      <c r="AB60">
        <f t="shared" si="12"/>
        <v>58.7</v>
      </c>
      <c r="AC60">
        <f t="shared" si="12"/>
        <v>61.6</v>
      </c>
      <c r="AD60">
        <f t="shared" si="12"/>
        <v>90.8</v>
      </c>
      <c r="AE60">
        <f t="shared" si="12"/>
        <v>127.4</v>
      </c>
    </row>
    <row r="62" spans="15:31" x14ac:dyDescent="0.3">
      <c r="O62" t="s">
        <v>24</v>
      </c>
      <c r="Q62">
        <f>ROUND((Q34+Q35+Q36+Q37+Q38)/5,1)</f>
        <v>4.5999999999999996</v>
      </c>
      <c r="R62">
        <f t="shared" ref="R62:AE62" si="13">ROUND((R34+R35+R36+R37+R38)/5,1)</f>
        <v>3.7</v>
      </c>
      <c r="S62">
        <f t="shared" si="13"/>
        <v>3.4</v>
      </c>
      <c r="T62">
        <f t="shared" si="13"/>
        <v>3.5</v>
      </c>
      <c r="U62">
        <f t="shared" si="13"/>
        <v>3.1</v>
      </c>
      <c r="V62">
        <f t="shared" si="13"/>
        <v>3.4</v>
      </c>
      <c r="W62">
        <f t="shared" si="13"/>
        <v>3.4</v>
      </c>
      <c r="X62">
        <f t="shared" si="13"/>
        <v>5.5</v>
      </c>
      <c r="Y62">
        <f t="shared" si="13"/>
        <v>3.2</v>
      </c>
      <c r="Z62">
        <f t="shared" si="13"/>
        <v>3.3</v>
      </c>
      <c r="AA62">
        <f t="shared" si="13"/>
        <v>3.1</v>
      </c>
      <c r="AB62">
        <f t="shared" si="13"/>
        <v>3</v>
      </c>
      <c r="AC62">
        <f t="shared" si="13"/>
        <v>3</v>
      </c>
      <c r="AD62">
        <f t="shared" si="13"/>
        <v>2.7</v>
      </c>
      <c r="AE62">
        <f t="shared" si="13"/>
        <v>2.7</v>
      </c>
    </row>
    <row r="64" spans="15:31" x14ac:dyDescent="0.3">
      <c r="O64" t="s">
        <v>25</v>
      </c>
      <c r="Q64">
        <f>ROUND((Q42+Q43+Q44+Q45+Q46)/5,1)</f>
        <v>54.2</v>
      </c>
      <c r="R64">
        <f t="shared" ref="R64:AE64" si="14">ROUND((R42+R43+R44+R45+R46)/5,1)</f>
        <v>65.400000000000006</v>
      </c>
      <c r="S64">
        <f t="shared" si="14"/>
        <v>64.2</v>
      </c>
      <c r="T64">
        <f t="shared" si="14"/>
        <v>65.400000000000006</v>
      </c>
      <c r="U64">
        <f t="shared" si="14"/>
        <v>68.599999999999994</v>
      </c>
      <c r="V64">
        <f t="shared" si="14"/>
        <v>62</v>
      </c>
      <c r="W64">
        <f t="shared" si="14"/>
        <v>58</v>
      </c>
      <c r="X64">
        <f t="shared" si="14"/>
        <v>54.1</v>
      </c>
      <c r="Y64">
        <f t="shared" si="14"/>
        <v>68.400000000000006</v>
      </c>
      <c r="Z64">
        <f t="shared" si="14"/>
        <v>66.7</v>
      </c>
      <c r="AA64">
        <f t="shared" si="14"/>
        <v>67.7</v>
      </c>
      <c r="AB64">
        <f t="shared" si="14"/>
        <v>68.099999999999994</v>
      </c>
      <c r="AC64">
        <f t="shared" si="14"/>
        <v>68.8</v>
      </c>
      <c r="AD64">
        <f t="shared" si="14"/>
        <v>71.8</v>
      </c>
      <c r="AE64">
        <f t="shared" si="14"/>
        <v>70.7</v>
      </c>
    </row>
    <row r="68" spans="15:31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1" x14ac:dyDescent="0.3">
      <c r="Q69" t="s">
        <v>26</v>
      </c>
    </row>
    <row r="70" spans="15:31" x14ac:dyDescent="0.3">
      <c r="P70" t="s">
        <v>3</v>
      </c>
      <c r="Q70">
        <f>ROUND((Q23+Q50),1)</f>
        <v>114.4</v>
      </c>
      <c r="R70">
        <f t="shared" ref="R70:AE70" si="15">ROUND((R23+R50),1)</f>
        <v>53.3</v>
      </c>
      <c r="S70">
        <f t="shared" si="15"/>
        <v>57.8</v>
      </c>
      <c r="T70">
        <f t="shared" si="15"/>
        <v>55.3</v>
      </c>
      <c r="U70">
        <f t="shared" si="15"/>
        <v>89.4</v>
      </c>
      <c r="V70">
        <f t="shared" si="15"/>
        <v>58.4</v>
      </c>
      <c r="W70">
        <f t="shared" si="15"/>
        <v>58.9</v>
      </c>
      <c r="X70">
        <f t="shared" si="15"/>
        <v>111</v>
      </c>
      <c r="Y70">
        <f t="shared" si="15"/>
        <v>20.5</v>
      </c>
      <c r="Z70">
        <f>ROUND((Z23+Z50),1)</f>
        <v>139.1</v>
      </c>
      <c r="AA70">
        <f t="shared" si="15"/>
        <v>20.399999999999999</v>
      </c>
      <c r="AB70">
        <f t="shared" si="15"/>
        <v>66.7</v>
      </c>
      <c r="AC70">
        <f t="shared" si="15"/>
        <v>68.2</v>
      </c>
      <c r="AD70">
        <f t="shared" si="15"/>
        <v>68.3</v>
      </c>
      <c r="AE70">
        <f t="shared" si="15"/>
        <v>116.9</v>
      </c>
    </row>
    <row r="71" spans="15:31" x14ac:dyDescent="0.3">
      <c r="P71" t="s">
        <v>4</v>
      </c>
      <c r="Q71">
        <f t="shared" ref="Q71:AE74" si="16">ROUND((Q24+Q51),1)</f>
        <v>74</v>
      </c>
      <c r="R71">
        <f t="shared" si="16"/>
        <v>38.799999999999997</v>
      </c>
      <c r="S71">
        <f t="shared" si="16"/>
        <v>33.9</v>
      </c>
      <c r="T71">
        <f t="shared" si="16"/>
        <v>28</v>
      </c>
      <c r="U71">
        <f t="shared" si="16"/>
        <v>71.400000000000006</v>
      </c>
      <c r="V71">
        <f t="shared" si="16"/>
        <v>28.8</v>
      </c>
      <c r="W71">
        <f t="shared" si="16"/>
        <v>25.9</v>
      </c>
      <c r="X71">
        <f t="shared" si="16"/>
        <v>73.8</v>
      </c>
      <c r="Y71">
        <f t="shared" si="16"/>
        <v>16</v>
      </c>
      <c r="Z71">
        <f t="shared" si="16"/>
        <v>88.8</v>
      </c>
      <c r="AA71">
        <f t="shared" si="16"/>
        <v>15.3</v>
      </c>
      <c r="AB71">
        <f t="shared" si="16"/>
        <v>55</v>
      </c>
      <c r="AC71">
        <f t="shared" si="16"/>
        <v>56.9</v>
      </c>
      <c r="AD71">
        <f t="shared" si="16"/>
        <v>63</v>
      </c>
      <c r="AE71">
        <f t="shared" si="16"/>
        <v>91.5</v>
      </c>
    </row>
    <row r="72" spans="15:31" x14ac:dyDescent="0.3">
      <c r="P72" t="s">
        <v>5</v>
      </c>
      <c r="Q72">
        <f t="shared" si="16"/>
        <v>188.2</v>
      </c>
      <c r="R72">
        <f t="shared" si="16"/>
        <v>41.4</v>
      </c>
      <c r="S72">
        <f t="shared" si="16"/>
        <v>268.5</v>
      </c>
      <c r="T72">
        <f t="shared" si="16"/>
        <v>168.5</v>
      </c>
      <c r="U72">
        <f t="shared" si="16"/>
        <v>182.6</v>
      </c>
      <c r="V72">
        <f t="shared" si="16"/>
        <v>282.89999999999998</v>
      </c>
      <c r="W72">
        <f t="shared" si="16"/>
        <v>302.3</v>
      </c>
      <c r="X72">
        <f t="shared" si="16"/>
        <v>152.5</v>
      </c>
      <c r="Y72">
        <f t="shared" si="16"/>
        <v>17.899999999999999</v>
      </c>
      <c r="Z72">
        <f t="shared" si="16"/>
        <v>190.5</v>
      </c>
      <c r="AA72">
        <f t="shared" si="16"/>
        <v>16.5</v>
      </c>
      <c r="AB72">
        <f t="shared" si="16"/>
        <v>41.4</v>
      </c>
      <c r="AC72">
        <f t="shared" si="16"/>
        <v>38.200000000000003</v>
      </c>
      <c r="AD72">
        <f>ROUND((AD25+AD52),1)</f>
        <v>152.1</v>
      </c>
      <c r="AE72">
        <f t="shared" si="16"/>
        <v>178.6</v>
      </c>
    </row>
    <row r="73" spans="15:31" x14ac:dyDescent="0.3">
      <c r="P73" t="s">
        <v>6</v>
      </c>
      <c r="Q73">
        <f t="shared" si="16"/>
        <v>128.5</v>
      </c>
      <c r="R73">
        <f t="shared" si="16"/>
        <v>55.1</v>
      </c>
      <c r="S73">
        <f t="shared" si="16"/>
        <v>48.5</v>
      </c>
      <c r="T73">
        <f t="shared" si="16"/>
        <v>48</v>
      </c>
      <c r="U73">
        <f t="shared" si="16"/>
        <v>96.4</v>
      </c>
      <c r="V73">
        <f t="shared" si="16"/>
        <v>45.6</v>
      </c>
      <c r="W73">
        <f t="shared" si="16"/>
        <v>44.8</v>
      </c>
      <c r="X73">
        <f t="shared" si="16"/>
        <v>110.5</v>
      </c>
      <c r="Y73">
        <f t="shared" si="16"/>
        <v>23.5</v>
      </c>
      <c r="Z73">
        <f t="shared" si="16"/>
        <v>144.80000000000001</v>
      </c>
      <c r="AA73">
        <f t="shared" si="16"/>
        <v>22.2</v>
      </c>
      <c r="AB73">
        <f t="shared" si="16"/>
        <v>71.599999999999994</v>
      </c>
      <c r="AC73">
        <f t="shared" si="16"/>
        <v>83.1</v>
      </c>
      <c r="AD73">
        <f t="shared" si="16"/>
        <v>79.8</v>
      </c>
      <c r="AE73">
        <f t="shared" si="16"/>
        <v>122.5</v>
      </c>
    </row>
    <row r="74" spans="15:31" x14ac:dyDescent="0.3">
      <c r="P74" t="s">
        <v>13</v>
      </c>
      <c r="Q74">
        <f t="shared" si="16"/>
        <v>15.8</v>
      </c>
      <c r="R74">
        <f t="shared" si="16"/>
        <v>1.2</v>
      </c>
      <c r="S74">
        <f t="shared" si="16"/>
        <v>1.3</v>
      </c>
      <c r="T74">
        <f t="shared" si="16"/>
        <v>1.1000000000000001</v>
      </c>
      <c r="U74">
        <f t="shared" si="16"/>
        <v>3</v>
      </c>
      <c r="V74">
        <f t="shared" si="16"/>
        <v>1.2</v>
      </c>
      <c r="W74">
        <f t="shared" si="16"/>
        <v>1.3</v>
      </c>
      <c r="X74">
        <f t="shared" si="16"/>
        <v>2.1</v>
      </c>
      <c r="Y74">
        <f t="shared" si="16"/>
        <v>0.2</v>
      </c>
      <c r="Z74">
        <f t="shared" si="16"/>
        <v>3.9</v>
      </c>
      <c r="AA74">
        <f t="shared" si="16"/>
        <v>0.2</v>
      </c>
      <c r="AB74">
        <f t="shared" si="16"/>
        <v>1.5</v>
      </c>
      <c r="AC74">
        <f t="shared" si="16"/>
        <v>1.2</v>
      </c>
      <c r="AD74">
        <f t="shared" si="16"/>
        <v>1.4</v>
      </c>
      <c r="AE74">
        <f t="shared" si="16"/>
        <v>2.2000000000000002</v>
      </c>
    </row>
    <row r="76" spans="15:31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1" x14ac:dyDescent="0.3">
      <c r="O77" t="s">
        <v>42</v>
      </c>
      <c r="Q77">
        <f>ROUND((Q64+(140.8-Q60))/2,1)</f>
        <v>34.4</v>
      </c>
      <c r="R77">
        <f t="shared" ref="R77:AE77" si="17">ROUND((R64+(140.8-R60))/2,1)</f>
        <v>79.5</v>
      </c>
      <c r="S77">
        <f t="shared" si="17"/>
        <v>51.4</v>
      </c>
      <c r="T77">
        <f t="shared" si="17"/>
        <v>65.599999999999994</v>
      </c>
      <c r="U77">
        <f t="shared" si="17"/>
        <v>49.7</v>
      </c>
      <c r="V77">
        <f t="shared" si="17"/>
        <v>49.5</v>
      </c>
      <c r="W77">
        <f t="shared" si="17"/>
        <v>45.4</v>
      </c>
      <c r="X77">
        <f t="shared" si="17"/>
        <v>41.5</v>
      </c>
      <c r="Y77">
        <f t="shared" si="17"/>
        <v>94.9</v>
      </c>
      <c r="Z77">
        <f t="shared" si="17"/>
        <v>33.4</v>
      </c>
      <c r="AA77">
        <f t="shared" si="17"/>
        <v>95</v>
      </c>
      <c r="AB77">
        <f t="shared" si="17"/>
        <v>75.099999999999994</v>
      </c>
      <c r="AC77">
        <f t="shared" si="17"/>
        <v>74</v>
      </c>
      <c r="AD77">
        <f t="shared" si="17"/>
        <v>60.9</v>
      </c>
      <c r="AE77">
        <f t="shared" si="17"/>
        <v>42.1</v>
      </c>
    </row>
    <row r="87" spans="1:7" x14ac:dyDescent="0.3">
      <c r="A87" t="s">
        <v>15</v>
      </c>
    </row>
    <row r="88" spans="1: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3">
      <c r="A89" t="s">
        <v>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3">
      <c r="A90" t="s">
        <v>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3">
      <c r="A91" t="s">
        <v>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3">
      <c r="A92" t="s">
        <v>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2020-12-23T00:23:29Z</dcterms:modified>
</cp:coreProperties>
</file>