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2024년\J. 단가등록\11월\"/>
    </mc:Choice>
  </mc:AlternateContent>
  <xr:revisionPtr revIDLastSave="0" documentId="13_ncr:1_{DBD38837-5F79-4B2D-BDB8-8B9F9AE5395B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경기" sheetId="1" r:id="rId1"/>
    <sheet name="인천" sheetId="7" r:id="rId2"/>
    <sheet name="경기 (2)" sheetId="8" r:id="rId3"/>
    <sheet name="인천 (2)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A3" i="8" l="1"/>
  <c r="E4" i="8" l="1"/>
  <c r="D4" i="8"/>
  <c r="F36" i="9" l="1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4" i="9"/>
  <c r="D4" i="9"/>
  <c r="A3" i="9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E4" i="7" l="1"/>
  <c r="D4" i="7"/>
  <c r="A3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8" i="1" l="1"/>
  <c r="F16" i="1" l="1"/>
  <c r="F23" i="1" l="1"/>
  <c r="F7" i="1" l="1"/>
  <c r="F29" i="1"/>
  <c r="F19" i="1"/>
  <c r="F37" i="1"/>
  <c r="F31" i="1"/>
  <c r="F21" i="1"/>
  <c r="F15" i="1"/>
  <c r="F36" i="1"/>
  <c r="F30" i="1"/>
  <c r="F25" i="1"/>
  <c r="F20" i="1"/>
  <c r="F10" i="1"/>
  <c r="F39" i="1"/>
  <c r="F33" i="1"/>
  <c r="F26" i="1"/>
  <c r="F11" i="1"/>
  <c r="F6" i="1"/>
  <c r="F35" i="1"/>
  <c r="F28" i="1"/>
  <c r="F18" i="1"/>
  <c r="F13" i="1"/>
  <c r="F9" i="1"/>
  <c r="F17" i="1"/>
  <c r="F32" i="1"/>
  <c r="F22" i="1"/>
  <c r="F27" i="1"/>
  <c r="F24" i="1"/>
  <c r="F12" i="1"/>
  <c r="F34" i="1"/>
  <c r="F14" i="1"/>
  <c r="F38" i="1"/>
</calcChain>
</file>

<file path=xl/sharedStrings.xml><?xml version="1.0" encoding="utf-8"?>
<sst xmlns="http://schemas.openxmlformats.org/spreadsheetml/2006/main" count="252" uniqueCount="75">
  <si>
    <t>비고</t>
    <phoneticPr fontId="5" type="noConversion"/>
  </si>
  <si>
    <t>판매단가</t>
  </si>
  <si>
    <t>주택난방</t>
  </si>
  <si>
    <t>업무난방</t>
  </si>
  <si>
    <t>냉 방 용</t>
  </si>
  <si>
    <t>산 업 용</t>
  </si>
  <si>
    <t xml:space="preserve"> - 최대부하</t>
  </si>
  <si>
    <t xml:space="preserve"> - 중간부하</t>
  </si>
  <si>
    <t xml:space="preserve"> - 경부하</t>
  </si>
  <si>
    <t>취사용</t>
  </si>
  <si>
    <t>난방용</t>
  </si>
  <si>
    <t>업무용</t>
  </si>
  <si>
    <t>냉난방공조용</t>
    <phoneticPr fontId="5" type="noConversion"/>
  </si>
  <si>
    <t>하절기(5~9월)</t>
    <phoneticPr fontId="5" type="noConversion"/>
  </si>
  <si>
    <t>동절기(1~3,12월)</t>
    <phoneticPr fontId="5" type="noConversion"/>
  </si>
  <si>
    <t>도시가스 요금 단가표(경기도)</t>
    <phoneticPr fontId="5" type="noConversion"/>
  </si>
  <si>
    <t>(단위:원/MJ,VAT별도)</t>
    <phoneticPr fontId="5" type="noConversion"/>
  </si>
  <si>
    <t>도매요금구분
(가스공사)</t>
    <phoneticPr fontId="5" type="noConversion"/>
  </si>
  <si>
    <t>소매요금구분</t>
    <phoneticPr fontId="5" type="noConversion"/>
  </si>
  <si>
    <t>판매단가 증감</t>
    <phoneticPr fontId="5" type="noConversion"/>
  </si>
  <si>
    <t>비고</t>
    <phoneticPr fontId="5" type="noConversion"/>
  </si>
  <si>
    <t>[B- A]</t>
    <phoneticPr fontId="5" type="noConversion"/>
  </si>
  <si>
    <t>주택난방용</t>
    <phoneticPr fontId="5" type="noConversion"/>
  </si>
  <si>
    <t>업무난방용</t>
    <phoneticPr fontId="5" type="noConversion"/>
  </si>
  <si>
    <t>업무난방(미군시설)</t>
    <phoneticPr fontId="5" type="noConversion"/>
  </si>
  <si>
    <t>협정단가</t>
    <phoneticPr fontId="5" type="noConversion"/>
  </si>
  <si>
    <t>일반용</t>
    <phoneticPr fontId="5" type="noConversion"/>
  </si>
  <si>
    <t>동절기(1~3,12월)</t>
    <phoneticPr fontId="5" type="noConversion"/>
  </si>
  <si>
    <t>냉난방공조용</t>
    <phoneticPr fontId="5" type="noConversion"/>
  </si>
  <si>
    <t>기타월(4,10,11월)</t>
    <phoneticPr fontId="5" type="noConversion"/>
  </si>
  <si>
    <t>산업용</t>
    <phoneticPr fontId="5" type="noConversion"/>
  </si>
  <si>
    <t>수송용</t>
    <phoneticPr fontId="5" type="noConversion"/>
  </si>
  <si>
    <t>열병합용</t>
    <phoneticPr fontId="5" type="noConversion"/>
  </si>
  <si>
    <t>열전용설비용</t>
    <phoneticPr fontId="5" type="noConversion"/>
  </si>
  <si>
    <r>
      <t xml:space="preserve">지역열병합(HOB)
</t>
    </r>
    <r>
      <rPr>
        <sz val="6"/>
        <rFont val="맑은 고딕"/>
        <family val="3"/>
        <charset val="129"/>
      </rPr>
      <t>집단에너지 사업허가</t>
    </r>
    <phoneticPr fontId="5" type="noConversion"/>
  </si>
  <si>
    <t>연료전지용</t>
    <phoneticPr fontId="5" type="noConversion"/>
  </si>
  <si>
    <t>특별단가
(군사시설)</t>
    <phoneticPr fontId="5" type="noConversion"/>
  </si>
  <si>
    <t>개별소비세
0.7678원/mj
면제
('17.12.28.변동)</t>
    <phoneticPr fontId="5" type="noConversion"/>
  </si>
  <si>
    <t>영업용1</t>
    <phoneticPr fontId="5" type="noConversion"/>
  </si>
  <si>
    <t>동절기(1~3,12월)</t>
    <phoneticPr fontId="5" type="noConversion"/>
  </si>
  <si>
    <t>하절기(5~9월)</t>
    <phoneticPr fontId="5" type="noConversion"/>
  </si>
  <si>
    <t>수송용</t>
    <phoneticPr fontId="5" type="noConversion"/>
  </si>
  <si>
    <t>도시가스 요금 단가표(인천시)</t>
    <phoneticPr fontId="5" type="noConversion"/>
  </si>
  <si>
    <r>
      <t>       ※ 도시가스 요금 원료비 연동제 시행에 따른 도매 원료비 용도별 차등 적용 </t>
    </r>
    <r>
      <rPr>
        <b/>
        <sz val="10"/>
        <color rgb="FF2E2E2E"/>
        <rFont val="Malgun Gothic"/>
        <family val="3"/>
        <charset val="129"/>
      </rPr>
      <t> </t>
    </r>
    <r>
      <rPr>
        <b/>
        <sz val="12"/>
        <color rgb="FF2E2E2E"/>
        <rFont val="Malgun Gothic"/>
        <family val="3"/>
        <charset val="129"/>
      </rPr>
      <t>   </t>
    </r>
  </si>
  <si>
    <t># 첨부. 2021.1. 1. 기준 단가 변동표 1부. 끝.</t>
  </si>
  <si>
    <r>
      <t xml:space="preserve">1. 요금 단가 </t>
    </r>
    <r>
      <rPr>
        <b/>
        <sz val="12"/>
        <color theme="1"/>
        <rFont val="Malgun Gothic"/>
        <family val="3"/>
        <charset val="129"/>
      </rPr>
      <t>변동 안내 ('21. 2/1 기준) </t>
    </r>
    <phoneticPr fontId="2" type="noConversion"/>
  </si>
  <si>
    <r>
      <t>   </t>
    </r>
    <r>
      <rPr>
        <sz val="12"/>
        <color rgb="FF2E2E2E"/>
        <rFont val="Malgun Gothic"/>
        <family val="3"/>
        <charset val="129"/>
      </rPr>
      <t xml:space="preserve">     </t>
    </r>
    <r>
      <rPr>
        <b/>
        <sz val="12"/>
        <color rgb="FF2E2E2E"/>
        <rFont val="Malgun Gothic"/>
        <family val="3"/>
        <charset val="129"/>
      </rPr>
      <t>- 상업용 : +0</t>
    </r>
    <r>
      <rPr>
        <b/>
        <sz val="12"/>
        <color theme="1"/>
        <rFont val="Malgun Gothic"/>
        <family val="3"/>
        <charset val="129"/>
      </rPr>
      <t>.8095</t>
    </r>
    <r>
      <rPr>
        <b/>
        <sz val="12"/>
        <color rgb="FF2E2E2E"/>
        <rFont val="Malgun Gothic"/>
        <family val="3"/>
        <charset val="129"/>
      </rPr>
      <t>원/MJ</t>
    </r>
    <r>
      <rPr>
        <sz val="12"/>
        <color rgb="FF2E2E2E"/>
        <rFont val="Malgun Gothic"/>
        <family val="3"/>
        <charset val="129"/>
      </rPr>
      <t xml:space="preserve"> (+34.4467원/㎥), </t>
    </r>
    <phoneticPr fontId="2" type="noConversion"/>
  </si>
  <si>
    <r>
      <t>        </t>
    </r>
    <r>
      <rPr>
        <b/>
        <sz val="12"/>
        <color rgb="FF2E2E2E"/>
        <rFont val="Malgun Gothic"/>
        <family val="3"/>
        <charset val="129"/>
      </rPr>
      <t>- 도시가스발전용 : +0.8095원/MJ </t>
    </r>
    <r>
      <rPr>
        <sz val="12"/>
        <color rgb="FF2E2E2E"/>
        <rFont val="Malgun Gothic"/>
        <family val="3"/>
        <charset val="129"/>
      </rPr>
      <t xml:space="preserve">(+34.4467원/㎥), 상업용과 동일, </t>
    </r>
    <phoneticPr fontId="2" type="noConversion"/>
  </si>
  <si>
    <r>
      <t>   ○  도매 단가  </t>
    </r>
    <r>
      <rPr>
        <b/>
        <sz val="8"/>
        <color rgb="FF2E2E2E"/>
        <rFont val="Malgun Gothic"/>
        <family val="3"/>
        <charset val="129"/>
      </rPr>
      <t>(</t>
    </r>
    <r>
      <rPr>
        <sz val="8"/>
        <color rgb="FF2E2E2E"/>
        <rFont val="Malgun Gothic"/>
        <family val="3"/>
        <charset val="129"/>
      </rPr>
      <t>기준 평균열량:  42.553MJ/N㎥)</t>
    </r>
    <r>
      <rPr>
        <b/>
        <sz val="12"/>
        <color rgb="FF2E2E2E"/>
        <rFont val="Malgun Gothic"/>
        <family val="3"/>
        <charset val="129"/>
      </rPr>
      <t>        평균 6.5% 증가</t>
    </r>
    <phoneticPr fontId="2" type="noConversion"/>
  </si>
  <si>
    <t>수소제조용</t>
    <phoneticPr fontId="2" type="noConversion"/>
  </si>
  <si>
    <t>▷ 경기도 취사,난방세대 기본요금(1,200원) 적용</t>
    <phoneticPr fontId="5" type="noConversion"/>
  </si>
  <si>
    <t>▷ 인천시 취사,난방세대 기본요금(1,000원) 적용</t>
    <phoneticPr fontId="5" type="noConversion"/>
  </si>
  <si>
    <t>직영충전소</t>
    <phoneticPr fontId="5" type="noConversion"/>
  </si>
  <si>
    <t>자영충전소</t>
    <phoneticPr fontId="5" type="noConversion"/>
  </si>
  <si>
    <t>차량충전 수소제조</t>
    <phoneticPr fontId="2" type="noConversion"/>
  </si>
  <si>
    <t>영 업 용 1</t>
    <phoneticPr fontId="2" type="noConversion"/>
  </si>
  <si>
    <t>영 업 용 2</t>
    <phoneticPr fontId="2" type="noConversion"/>
  </si>
  <si>
    <t>공동주택 열병합</t>
    <phoneticPr fontId="5" type="noConversion"/>
  </si>
  <si>
    <t>공동주택외 열병합</t>
    <phoneticPr fontId="5" type="noConversion"/>
  </si>
  <si>
    <r>
      <t xml:space="preserve">지역열병합 </t>
    </r>
    <r>
      <rPr>
        <sz val="6"/>
        <rFont val="맑은 고딕"/>
        <family val="3"/>
        <charset val="129"/>
      </rPr>
      <t>집단에너지 사업허가</t>
    </r>
    <phoneticPr fontId="5" type="noConversion"/>
  </si>
  <si>
    <r>
      <t xml:space="preserve">지역열병합(HOB)
</t>
    </r>
    <r>
      <rPr>
        <sz val="6"/>
        <rFont val="맑은 고딕"/>
        <family val="3"/>
        <charset val="129"/>
      </rPr>
      <t>'03.1.1이후 신규(추가)분 한함</t>
    </r>
    <phoneticPr fontId="5" type="noConversion"/>
  </si>
  <si>
    <t>사회복지시설</t>
    <phoneticPr fontId="5" type="noConversion"/>
  </si>
  <si>
    <t>취 사 용</t>
    <phoneticPr fontId="2" type="noConversion"/>
  </si>
  <si>
    <t>수송용</t>
    <phoneticPr fontId="2" type="noConversion"/>
  </si>
  <si>
    <t>공동주택 등 열병합</t>
    <phoneticPr fontId="5" type="noConversion"/>
  </si>
  <si>
    <t>지역열병합 (CHP)</t>
    <phoneticPr fontId="2" type="noConversion"/>
  </si>
  <si>
    <r>
      <rPr>
        <b/>
        <sz val="11"/>
        <rFont val="맑은 고딕"/>
        <family val="3"/>
        <charset val="129"/>
      </rPr>
      <t xml:space="preserve">지역열병합(HOB)
</t>
    </r>
    <r>
      <rPr>
        <sz val="6"/>
        <rFont val="맑은 고딕"/>
        <family val="3"/>
        <charset val="129"/>
      </rPr>
      <t>집단에너지 사업허가</t>
    </r>
    <phoneticPr fontId="5" type="noConversion"/>
  </si>
  <si>
    <r>
      <rPr>
        <b/>
        <sz val="11"/>
        <rFont val="맑은 고딕"/>
        <family val="3"/>
        <charset val="129"/>
      </rPr>
      <t>지역열병합(HOB)</t>
    </r>
    <r>
      <rPr>
        <b/>
        <sz val="8"/>
        <rFont val="맑은 고딕"/>
        <family val="3"/>
        <charset val="129"/>
      </rPr>
      <t xml:space="preserve">
</t>
    </r>
    <r>
      <rPr>
        <sz val="6"/>
        <rFont val="맑은 고딕"/>
        <family val="3"/>
        <charset val="129"/>
      </rPr>
      <t>'03.1.1이후 신규(추가)분 한함</t>
    </r>
    <phoneticPr fontId="5" type="noConversion"/>
  </si>
  <si>
    <r>
      <rPr>
        <b/>
        <sz val="11"/>
        <rFont val="맑은 고딕"/>
        <family val="3"/>
        <charset val="129"/>
      </rPr>
      <t xml:space="preserve">공동주택열병합
</t>
    </r>
    <r>
      <rPr>
        <sz val="6"/>
        <rFont val="맑은 고딕"/>
        <family val="3"/>
        <charset val="129"/>
      </rPr>
      <t>(열전용보일러)</t>
    </r>
    <phoneticPr fontId="5" type="noConversion"/>
  </si>
  <si>
    <r>
      <t xml:space="preserve">공동주택 열병합
</t>
    </r>
    <r>
      <rPr>
        <sz val="6"/>
        <rFont val="맑은 고딕"/>
        <family val="3"/>
        <charset val="129"/>
      </rPr>
      <t>(열전용보일러)</t>
    </r>
    <phoneticPr fontId="5" type="noConversion"/>
  </si>
  <si>
    <r>
      <t xml:space="preserve">공동주택외 열병합
</t>
    </r>
    <r>
      <rPr>
        <sz val="6"/>
        <rFont val="맑은 고딕"/>
        <family val="3"/>
        <charset val="129"/>
      </rPr>
      <t>(열전용보일러)</t>
    </r>
    <phoneticPr fontId="5" type="noConversion"/>
  </si>
  <si>
    <t>(작성일:2024. 11. 01)</t>
    <phoneticPr fontId="5" type="noConversion"/>
  </si>
  <si>
    <t>A) 2024.10.01</t>
    <phoneticPr fontId="5" type="noConversion"/>
  </si>
  <si>
    <t>B) 2024.11.01</t>
    <phoneticPr fontId="5" type="noConversion"/>
  </si>
  <si>
    <t>(단위:원/㎥, 42.690MJ/N㎥ 기준, VAT별도)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</si>
</sst>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0.00_);[Red]\(0.00\)"/>
    <numFmt numFmtId="177" formatCode="0.00000_);[Red]\(0.00000\)"/>
    <numFmt numFmtId="178" formatCode="_-* #,##0.0000_-;\-* #,##0.0000_-;_-* &quot;-&quot;_-;_-@_-"/>
    <numFmt numFmtId="179" formatCode="_ * #,##0.00_ ;_ * &quot;▽&quot;#,##0.00_ ;_ * &quot;-&quot;??_ ;_ @_ "/>
    <numFmt numFmtId="180" formatCode="_-* #,##0.0000_-;\-* #,##0.0000_-;_-* &quot;-&quot;??_-;_-@_-"/>
    <numFmt numFmtId="181" formatCode="_ * #,##0.00_ ;_ * \-#,##0.00_ ;_ * &quot;-&quot;_ ;_ @_ "/>
    <numFmt numFmtId="182" formatCode="0.0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name val="HY울릉도L"/>
      <family val="1"/>
      <charset val="129"/>
    </font>
    <font>
      <sz val="11"/>
      <name val="HY울릉도L"/>
      <family val="1"/>
      <charset val="129"/>
    </font>
    <font>
      <sz val="10"/>
      <name val="HY울릉도L"/>
      <family val="1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12"/>
      <name val="HY울릉도L"/>
      <family val="1"/>
      <charset val="129"/>
    </font>
    <font>
      <b/>
      <sz val="11"/>
      <name val="HY울릉도L"/>
      <family val="1"/>
      <charset val="129"/>
    </font>
    <font>
      <sz val="10"/>
      <name val="돋움"/>
      <family val="3"/>
      <charset val="129"/>
    </font>
    <font>
      <b/>
      <sz val="12"/>
      <color theme="1"/>
      <name val="Malgun Gothic"/>
      <family val="3"/>
      <charset val="129"/>
    </font>
    <font>
      <b/>
      <sz val="12"/>
      <color rgb="FF2E2E2E"/>
      <name val="Malgun Gothic"/>
      <family val="3"/>
      <charset val="129"/>
    </font>
    <font>
      <sz val="12"/>
      <color rgb="FF2E2E2E"/>
      <name val="Malgun Gothic"/>
      <family val="3"/>
      <charset val="129"/>
    </font>
    <font>
      <b/>
      <sz val="8"/>
      <color rgb="FF2E2E2E"/>
      <name val="Malgun Gothic"/>
      <family val="3"/>
      <charset val="129"/>
    </font>
    <font>
      <sz val="8"/>
      <color rgb="FF2E2E2E"/>
      <name val="Malgun Gothic"/>
      <family val="3"/>
      <charset val="129"/>
    </font>
    <font>
      <b/>
      <sz val="10"/>
      <color rgb="FF2E2E2E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3" applyAlignment="1">
      <alignment horizontal="left"/>
    </xf>
    <xf numFmtId="0" fontId="6" fillId="0" borderId="0" xfId="3" applyFont="1" applyAlignment="1">
      <alignment vertical="center" shrinkToFit="1"/>
    </xf>
    <xf numFmtId="43" fontId="8" fillId="0" borderId="0" xfId="3" applyNumberFormat="1" applyFont="1" applyAlignment="1">
      <alignment vertical="center" shrinkToFit="1"/>
    </xf>
    <xf numFmtId="176" fontId="8" fillId="0" borderId="0" xfId="3" applyNumberFormat="1" applyFont="1" applyAlignment="1">
      <alignment horizontal="center" vertical="center" shrinkToFit="1"/>
    </xf>
    <xf numFmtId="0" fontId="9" fillId="0" borderId="0" xfId="3" applyFont="1" applyAlignment="1">
      <alignment horizontal="right"/>
    </xf>
    <xf numFmtId="0" fontId="3" fillId="0" borderId="0" xfId="3"/>
    <xf numFmtId="178" fontId="13" fillId="0" borderId="6" xfId="1" applyNumberFormat="1" applyFont="1" applyFill="1" applyBorder="1" applyAlignment="1">
      <alignment vertical="center" shrinkToFit="1"/>
    </xf>
    <xf numFmtId="178" fontId="13" fillId="0" borderId="6" xfId="1" applyNumberFormat="1" applyFont="1" applyFill="1" applyBorder="1" applyAlignment="1">
      <alignment horizontal="center" vertical="center" shrinkToFit="1"/>
    </xf>
    <xf numFmtId="180" fontId="3" fillId="0" borderId="0" xfId="3" applyNumberFormat="1"/>
    <xf numFmtId="176" fontId="3" fillId="0" borderId="0" xfId="3" applyNumberFormat="1"/>
    <xf numFmtId="178" fontId="13" fillId="0" borderId="20" xfId="1" applyNumberFormat="1" applyFont="1" applyFill="1" applyBorder="1" applyAlignment="1">
      <alignment vertical="center" shrinkToFit="1"/>
    </xf>
    <xf numFmtId="178" fontId="13" fillId="0" borderId="20" xfId="1" applyNumberFormat="1" applyFont="1" applyFill="1" applyBorder="1" applyAlignment="1">
      <alignment horizontal="center" vertical="center" shrinkToFit="1"/>
    </xf>
    <xf numFmtId="0" fontId="16" fillId="0" borderId="0" xfId="3" applyFont="1" applyBorder="1" applyAlignment="1">
      <alignment horizontal="left" vertical="center" shrinkToFit="1"/>
    </xf>
    <xf numFmtId="176" fontId="16" fillId="0" borderId="0" xfId="3" applyNumberFormat="1" applyFont="1" applyBorder="1" applyAlignment="1">
      <alignment horizontal="center" vertical="center" shrinkToFit="1"/>
    </xf>
    <xf numFmtId="176" fontId="16" fillId="0" borderId="0" xfId="3" applyNumberFormat="1" applyFont="1" applyBorder="1" applyAlignment="1">
      <alignment horizontal="left" vertical="center" shrinkToFit="1"/>
    </xf>
    <xf numFmtId="0" fontId="17" fillId="0" borderId="0" xfId="3" applyFont="1" applyBorder="1" applyAlignment="1">
      <alignment horizontal="left" vertical="center"/>
    </xf>
    <xf numFmtId="178" fontId="16" fillId="0" borderId="0" xfId="3" applyNumberFormat="1" applyFont="1" applyBorder="1" applyAlignment="1">
      <alignment horizontal="left" vertical="center" shrinkToFit="1"/>
    </xf>
    <xf numFmtId="182" fontId="16" fillId="0" borderId="0" xfId="2" applyNumberFormat="1" applyFont="1" applyBorder="1" applyAlignment="1">
      <alignment horizontal="left" vertical="center" shrinkToFit="1"/>
    </xf>
    <xf numFmtId="0" fontId="18" fillId="0" borderId="0" xfId="3" applyFont="1"/>
    <xf numFmtId="178" fontId="3" fillId="0" borderId="0" xfId="3" applyNumberFormat="1"/>
    <xf numFmtId="176" fontId="3" fillId="0" borderId="0" xfId="3" applyNumberFormat="1" applyAlignment="1">
      <alignment horizontal="center"/>
    </xf>
    <xf numFmtId="43" fontId="3" fillId="0" borderId="0" xfId="3" applyNumberFormat="1"/>
    <xf numFmtId="182" fontId="1" fillId="0" borderId="0" xfId="2" applyNumberFormat="1" applyAlignment="1"/>
    <xf numFmtId="179" fontId="13" fillId="0" borderId="7" xfId="3" applyNumberFormat="1" applyFont="1" applyFill="1" applyBorder="1" applyAlignment="1">
      <alignment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9" fontId="3" fillId="0" borderId="0" xfId="2" applyFont="1" applyAlignment="1"/>
    <xf numFmtId="182" fontId="3" fillId="0" borderId="0" xfId="2" applyNumberFormat="1" applyFont="1" applyAlignment="1"/>
    <xf numFmtId="177" fontId="11" fillId="2" borderId="3" xfId="3" applyNumberFormat="1" applyFont="1" applyFill="1" applyBorder="1" applyAlignment="1">
      <alignment horizontal="center" vertical="center" wrapText="1" shrinkToFit="1"/>
    </xf>
    <xf numFmtId="14" fontId="11" fillId="2" borderId="6" xfId="3" quotePrefix="1" applyNumberFormat="1" applyFont="1" applyFill="1" applyBorder="1" applyAlignment="1">
      <alignment horizontal="center" vertical="center" shrinkToFit="1"/>
    </xf>
    <xf numFmtId="41" fontId="3" fillId="0" borderId="0" xfId="1" applyFont="1" applyAlignment="1"/>
    <xf numFmtId="0" fontId="11" fillId="2" borderId="6" xfId="3" applyFont="1" applyFill="1" applyBorder="1" applyAlignment="1">
      <alignment horizontal="center" vertical="center" shrinkToFit="1"/>
    </xf>
    <xf numFmtId="181" fontId="12" fillId="0" borderId="13" xfId="4" applyNumberFormat="1" applyFont="1" applyBorder="1" applyAlignment="1">
      <alignment horizontal="center" vertical="center" wrapText="1" shrinkToFit="1"/>
    </xf>
    <xf numFmtId="179" fontId="13" fillId="0" borderId="7" xfId="3" applyNumberFormat="1" applyFont="1" applyFill="1" applyBorder="1" applyAlignment="1">
      <alignment horizontal="center" vertical="center" shrinkToFit="1"/>
    </xf>
    <xf numFmtId="181" fontId="12" fillId="0" borderId="13" xfId="4" applyNumberFormat="1" applyFont="1" applyBorder="1" applyAlignment="1">
      <alignment horizontal="center" vertical="center" wrapText="1" shrinkToFit="1"/>
    </xf>
    <xf numFmtId="0" fontId="11" fillId="2" borderId="6" xfId="3" applyFont="1" applyFill="1" applyBorder="1" applyAlignment="1">
      <alignment horizontal="center" vertical="center" shrinkToFit="1"/>
    </xf>
    <xf numFmtId="179" fontId="13" fillId="0" borderId="7" xfId="3" applyNumberFormat="1" applyFont="1" applyFill="1" applyBorder="1" applyAlignment="1">
      <alignment horizontal="center" vertical="center" shrinkToFit="1"/>
    </xf>
    <xf numFmtId="179" fontId="13" fillId="0" borderId="7" xfId="3" quotePrefix="1" applyNumberFormat="1" applyFont="1" applyFill="1" applyBorder="1" applyAlignment="1">
      <alignment horizontal="center" vertical="center" shrinkToFit="1"/>
    </xf>
    <xf numFmtId="176" fontId="3" fillId="0" borderId="22" xfId="3" applyNumberFormat="1" applyFont="1" applyBorder="1"/>
    <xf numFmtId="0" fontId="11" fillId="0" borderId="5" xfId="3" applyFont="1" applyFill="1" applyBorder="1" applyAlignment="1">
      <alignment horizontal="left" vertical="center" indent="1" shrinkToFit="1"/>
    </xf>
    <xf numFmtId="0" fontId="11" fillId="0" borderId="5" xfId="3" applyFont="1" applyFill="1" applyBorder="1" applyAlignment="1">
      <alignment horizontal="left" vertical="center" wrapText="1" indent="1" shrinkToFit="1"/>
    </xf>
    <xf numFmtId="0" fontId="10" fillId="0" borderId="6" xfId="3" applyFont="1" applyFill="1" applyBorder="1" applyAlignment="1">
      <alignment horizontal="left" vertical="center" indent="1" shrinkToFit="1"/>
    </xf>
    <xf numFmtId="0" fontId="11" fillId="0" borderId="6" xfId="3" applyFont="1" applyFill="1" applyBorder="1" applyAlignment="1">
      <alignment horizontal="left" vertical="center" indent="1" shrinkToFit="1"/>
    </xf>
    <xf numFmtId="0" fontId="11" fillId="0" borderId="5" xfId="3" applyFont="1" applyFill="1" applyBorder="1" applyAlignment="1">
      <alignment horizontal="left" vertical="center" indent="1" shrinkToFit="1"/>
    </xf>
    <xf numFmtId="179" fontId="13" fillId="0" borderId="7" xfId="3" quotePrefix="1" applyNumberFormat="1" applyFont="1" applyFill="1" applyBorder="1" applyAlignment="1">
      <alignment horizontal="center" vertical="center" shrinkToFit="1"/>
    </xf>
    <xf numFmtId="0" fontId="11" fillId="2" borderId="6" xfId="3" applyFont="1" applyFill="1" applyBorder="1" applyAlignment="1">
      <alignment horizontal="center" vertical="center" shrinkToFit="1"/>
    </xf>
    <xf numFmtId="0" fontId="11" fillId="0" borderId="5" xfId="3" applyFont="1" applyFill="1" applyBorder="1" applyAlignment="1">
      <alignment horizontal="left" vertical="center" wrapText="1" indent="1" shrinkToFit="1"/>
    </xf>
    <xf numFmtId="0" fontId="11" fillId="0" borderId="6" xfId="3" applyFont="1" applyFill="1" applyBorder="1" applyAlignment="1">
      <alignment horizontal="left" vertical="center" indent="1" shrinkToFit="1"/>
    </xf>
    <xf numFmtId="179" fontId="13" fillId="0" borderId="7" xfId="3" applyNumberFormat="1" applyFont="1" applyFill="1" applyBorder="1" applyAlignment="1">
      <alignment horizontal="center" vertical="center" shrinkToFit="1"/>
    </xf>
    <xf numFmtId="181" fontId="12" fillId="0" borderId="13" xfId="4" applyNumberFormat="1" applyFont="1" applyBorder="1" applyAlignment="1">
      <alignment horizontal="center" vertical="center" wrapText="1" shrinkToFit="1"/>
    </xf>
    <xf numFmtId="0" fontId="11" fillId="0" borderId="5" xfId="3" applyFont="1" applyFill="1" applyBorder="1" applyAlignment="1">
      <alignment horizontal="left" vertical="center" wrapText="1" indent="1" shrinkToFit="1"/>
    </xf>
    <xf numFmtId="0" fontId="11" fillId="0" borderId="5" xfId="3" applyFont="1" applyFill="1" applyBorder="1" applyAlignment="1">
      <alignment horizontal="left" vertical="center" indent="1" shrinkToFit="1"/>
    </xf>
    <xf numFmtId="0" fontId="11" fillId="0" borderId="19" xfId="3" applyFont="1" applyFill="1" applyBorder="1" applyAlignment="1">
      <alignment horizontal="left" vertical="center" indent="1" shrinkToFit="1"/>
    </xf>
    <xf numFmtId="0" fontId="11" fillId="0" borderId="6" xfId="3" applyFont="1" applyFill="1" applyBorder="1" applyAlignment="1">
      <alignment horizontal="left" vertical="center" indent="3" shrinkToFit="1"/>
    </xf>
    <xf numFmtId="0" fontId="11" fillId="0" borderId="8" xfId="3" applyFont="1" applyFill="1" applyBorder="1" applyAlignment="1">
      <alignment horizontal="left" vertical="center" indent="1" shrinkToFit="1"/>
    </xf>
    <xf numFmtId="0" fontId="11" fillId="0" borderId="9" xfId="3" applyFont="1" applyFill="1" applyBorder="1" applyAlignment="1">
      <alignment horizontal="left" vertical="center" indent="1" shrinkToFit="1"/>
    </xf>
    <xf numFmtId="0" fontId="11" fillId="0" borderId="10" xfId="3" applyFont="1" applyFill="1" applyBorder="1" applyAlignment="1">
      <alignment horizontal="left" vertical="center" indent="1" shrinkToFit="1"/>
    </xf>
    <xf numFmtId="0" fontId="11" fillId="0" borderId="11" xfId="3" applyFont="1" applyFill="1" applyBorder="1" applyAlignment="1">
      <alignment horizontal="left" vertical="center" indent="3" shrinkToFit="1"/>
    </xf>
    <xf numFmtId="0" fontId="11" fillId="0" borderId="12" xfId="3" applyFont="1" applyFill="1" applyBorder="1" applyAlignment="1">
      <alignment horizontal="left" vertical="center" indent="3" shrinkToFit="1"/>
    </xf>
    <xf numFmtId="0" fontId="11" fillId="0" borderId="11" xfId="3" applyFont="1" applyFill="1" applyBorder="1" applyAlignment="1">
      <alignment horizontal="left" vertical="center" wrapText="1" indent="3" shrinkToFit="1"/>
    </xf>
    <xf numFmtId="0" fontId="11" fillId="0" borderId="12" xfId="3" applyFont="1" applyFill="1" applyBorder="1" applyAlignment="1">
      <alignment horizontal="left" vertical="center" wrapText="1" indent="3" shrinkToFit="1"/>
    </xf>
    <xf numFmtId="0" fontId="11" fillId="0" borderId="15" xfId="3" applyFont="1" applyFill="1" applyBorder="1" applyAlignment="1">
      <alignment horizontal="center" vertical="center" shrinkToFit="1"/>
    </xf>
    <xf numFmtId="0" fontId="11" fillId="0" borderId="17" xfId="3" applyFont="1" applyFill="1" applyBorder="1" applyAlignment="1">
      <alignment horizontal="center" vertical="center" shrinkToFit="1"/>
    </xf>
    <xf numFmtId="0" fontId="11" fillId="0" borderId="18" xfId="3" applyFont="1" applyFill="1" applyBorder="1" applyAlignment="1">
      <alignment horizontal="center" vertical="center" shrinkToFit="1"/>
    </xf>
    <xf numFmtId="179" fontId="13" fillId="0" borderId="7" xfId="3" quotePrefix="1" applyNumberFormat="1" applyFont="1" applyFill="1" applyBorder="1" applyAlignment="1">
      <alignment horizontal="center" vertical="center" wrapText="1" shrinkToFit="1"/>
    </xf>
    <xf numFmtId="179" fontId="13" fillId="0" borderId="7" xfId="3" quotePrefix="1" applyNumberFormat="1" applyFont="1" applyFill="1" applyBorder="1" applyAlignment="1">
      <alignment horizontal="center" vertical="center" shrinkToFit="1"/>
    </xf>
    <xf numFmtId="0" fontId="4" fillId="0" borderId="0" xfId="3" applyFont="1" applyAlignment="1">
      <alignment horizontal="center" vertical="center" shrinkToFit="1"/>
    </xf>
    <xf numFmtId="0" fontId="7" fillId="0" borderId="1" xfId="3" applyFont="1" applyBorder="1" applyAlignment="1">
      <alignment horizontal="left" vertical="center" shrinkToFit="1"/>
    </xf>
    <xf numFmtId="0" fontId="11" fillId="2" borderId="2" xfId="3" applyFont="1" applyFill="1" applyBorder="1" applyAlignment="1">
      <alignment horizontal="center" vertical="center" wrapText="1" shrinkToFit="1"/>
    </xf>
    <xf numFmtId="0" fontId="11" fillId="2" borderId="5" xfId="3" applyFont="1" applyFill="1" applyBorder="1" applyAlignment="1">
      <alignment horizontal="center" vertical="center" wrapText="1" shrinkToFit="1"/>
    </xf>
    <xf numFmtId="0" fontId="11" fillId="2" borderId="3" xfId="3" applyFont="1" applyFill="1" applyBorder="1" applyAlignment="1">
      <alignment horizontal="center" vertical="center" wrapText="1" shrinkToFit="1"/>
    </xf>
    <xf numFmtId="0" fontId="11" fillId="2" borderId="3" xfId="3" applyFont="1" applyFill="1" applyBorder="1" applyAlignment="1">
      <alignment horizontal="center" vertical="center" shrinkToFit="1"/>
    </xf>
    <xf numFmtId="0" fontId="11" fillId="2" borderId="6" xfId="3" applyFont="1" applyFill="1" applyBorder="1" applyAlignment="1">
      <alignment horizontal="center" vertical="center" shrinkToFit="1"/>
    </xf>
    <xf numFmtId="0" fontId="11" fillId="2" borderId="4" xfId="3" applyFont="1" applyFill="1" applyBorder="1" applyAlignment="1">
      <alignment horizontal="center" vertical="center" wrapText="1" shrinkToFit="1"/>
    </xf>
    <xf numFmtId="0" fontId="11" fillId="2" borderId="7" xfId="3" applyFont="1" applyFill="1" applyBorder="1" applyAlignment="1">
      <alignment horizontal="center" vertical="center" shrinkToFit="1"/>
    </xf>
    <xf numFmtId="0" fontId="11" fillId="0" borderId="6" xfId="3" applyFont="1" applyFill="1" applyBorder="1" applyAlignment="1">
      <alignment horizontal="center" vertical="center" shrinkToFit="1"/>
    </xf>
    <xf numFmtId="179" fontId="13" fillId="0" borderId="7" xfId="3" applyNumberFormat="1" applyFont="1" applyFill="1" applyBorder="1" applyAlignment="1">
      <alignment horizontal="center" vertical="center" shrinkToFit="1"/>
    </xf>
    <xf numFmtId="0" fontId="11" fillId="0" borderId="6" xfId="3" applyFont="1" applyFill="1" applyBorder="1" applyAlignment="1">
      <alignment horizontal="left" vertical="center" wrapText="1" indent="3" shrinkToFit="1"/>
    </xf>
    <xf numFmtId="0" fontId="11" fillId="0" borderId="8" xfId="3" applyFont="1" applyFill="1" applyBorder="1" applyAlignment="1">
      <alignment horizontal="left" vertical="center" wrapText="1" indent="1" shrinkToFit="1"/>
    </xf>
    <xf numFmtId="0" fontId="11" fillId="0" borderId="9" xfId="3" applyFont="1" applyFill="1" applyBorder="1" applyAlignment="1">
      <alignment horizontal="left" vertical="center" wrapText="1" indent="1" shrinkToFit="1"/>
    </xf>
    <xf numFmtId="0" fontId="11" fillId="0" borderId="10" xfId="3" applyFont="1" applyFill="1" applyBorder="1" applyAlignment="1">
      <alignment horizontal="left" vertical="center" wrapText="1" indent="1" shrinkToFit="1"/>
    </xf>
    <xf numFmtId="181" fontId="12" fillId="0" borderId="13" xfId="4" applyNumberFormat="1" applyFont="1" applyBorder="1" applyAlignment="1">
      <alignment horizontal="center" vertical="center" wrapText="1" shrinkToFit="1"/>
    </xf>
    <xf numFmtId="181" fontId="12" fillId="0" borderId="14" xfId="4" applyNumberFormat="1" applyFont="1" applyBorder="1" applyAlignment="1">
      <alignment horizontal="center" vertical="center" shrinkToFit="1"/>
    </xf>
    <xf numFmtId="181" fontId="12" fillId="0" borderId="16" xfId="4" applyNumberFormat="1" applyFont="1" applyBorder="1" applyAlignment="1">
      <alignment horizontal="center" vertical="center" shrinkToFit="1"/>
    </xf>
    <xf numFmtId="181" fontId="12" fillId="0" borderId="21" xfId="4" applyNumberFormat="1" applyFont="1" applyBorder="1" applyAlignment="1">
      <alignment horizontal="center" vertical="center" shrinkToFit="1"/>
    </xf>
    <xf numFmtId="0" fontId="11" fillId="0" borderId="6" xfId="3" applyFont="1" applyFill="1" applyBorder="1" applyAlignment="1">
      <alignment horizontal="left" vertical="center" indent="1" shrinkToFit="1"/>
    </xf>
    <xf numFmtId="0" fontId="11" fillId="0" borderId="20" xfId="3" applyFont="1" applyFill="1" applyBorder="1" applyAlignment="1">
      <alignment horizontal="left" vertical="center" indent="3" shrinkToFit="1"/>
    </xf>
    <xf numFmtId="0" fontId="14" fillId="0" borderId="6" xfId="3" applyFont="1" applyFill="1" applyBorder="1" applyAlignment="1">
      <alignment horizontal="left" vertical="center" wrapText="1" indent="3" shrinkToFit="1"/>
    </xf>
  </cellXfs>
  <cellStyles count="6">
    <cellStyle name="백분율" xfId="2" builtinId="5"/>
    <cellStyle name="쉼표 [0]" xfId="1" builtinId="6"/>
    <cellStyle name="쉼표 [0] 46" xfId="5" xr:uid="{4F15B5D9-FFFE-4BC3-966F-4421FFD2AF2C}"/>
    <cellStyle name="쉼표 [0]_인천요율변경(04.08.02)" xfId="4" xr:uid="{00000000-0005-0000-0000-000002000000}"/>
    <cellStyle name="표준" xfId="0" builtinId="0"/>
    <cellStyle name="표준_인천요율변경(04.08.02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showGridLines="0" tabSelected="1" zoomScale="85" zoomScaleNormal="85" zoomScaleSheetLayoutView="10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9" sqref="D19"/>
    </sheetView>
  </sheetViews>
  <sheetFormatPr defaultRowHeight="13.5"/>
  <cols>
    <col min="1" max="1" width="17.625" style="19" customWidth="1"/>
    <col min="2" max="2" width="15.625" style="6" customWidth="1"/>
    <col min="3" max="3" width="17.125" style="6" customWidth="1"/>
    <col min="4" max="5" width="14.625" style="6" customWidth="1"/>
    <col min="6" max="6" width="14.625" style="21" customWidth="1"/>
    <col min="7" max="7" width="13.625" style="10" customWidth="1"/>
    <col min="8" max="8" width="10.25" style="6" customWidth="1"/>
    <col min="9" max="9" width="9" style="6"/>
    <col min="10" max="10" width="15.625" style="6" bestFit="1" customWidth="1"/>
    <col min="11" max="21" width="9" style="6"/>
    <col min="22" max="23" width="10" style="6" bestFit="1" customWidth="1"/>
    <col min="24" max="24" width="9" style="6"/>
    <col min="25" max="25" width="10.625" style="6" hidden="1" customWidth="1"/>
    <col min="26" max="16384" width="9" style="6"/>
  </cols>
  <sheetData>
    <row r="1" spans="1:25" ht="7.5" customHeight="1"/>
    <row r="2" spans="1:25" s="1" customFormat="1" ht="18.75" customHeight="1">
      <c r="A2" s="67" t="s">
        <v>15</v>
      </c>
      <c r="B2" s="67"/>
      <c r="C2" s="67"/>
      <c r="D2" s="67"/>
      <c r="E2" s="67"/>
      <c r="F2" s="67"/>
      <c r="G2" s="67"/>
    </row>
    <row r="3" spans="1:25" ht="14.25" thickBot="1">
      <c r="A3" s="2" t="s">
        <v>71</v>
      </c>
      <c r="B3" s="68"/>
      <c r="C3" s="68"/>
      <c r="D3" s="3"/>
      <c r="E3" s="3"/>
      <c r="F3" s="4"/>
      <c r="G3" s="5" t="s">
        <v>16</v>
      </c>
    </row>
    <row r="4" spans="1:25" ht="23.1" customHeight="1">
      <c r="A4" s="69" t="s">
        <v>17</v>
      </c>
      <c r="B4" s="71" t="s">
        <v>18</v>
      </c>
      <c r="C4" s="72"/>
      <c r="D4" s="29" t="s">
        <v>72</v>
      </c>
      <c r="E4" s="29" t="s">
        <v>73</v>
      </c>
      <c r="F4" s="29" t="s">
        <v>19</v>
      </c>
      <c r="G4" s="74" t="s">
        <v>20</v>
      </c>
    </row>
    <row r="5" spans="1:25" ht="23.1" customHeight="1">
      <c r="A5" s="70"/>
      <c r="B5" s="73"/>
      <c r="C5" s="73"/>
      <c r="D5" s="32" t="s">
        <v>1</v>
      </c>
      <c r="E5" s="32" t="s">
        <v>1</v>
      </c>
      <c r="F5" s="30" t="s">
        <v>21</v>
      </c>
      <c r="G5" s="75"/>
      <c r="Y5" s="25" t="s">
        <v>45</v>
      </c>
    </row>
    <row r="6" spans="1:25" ht="23.1" customHeight="1">
      <c r="A6" s="52" t="s">
        <v>22</v>
      </c>
      <c r="B6" s="54" t="s">
        <v>62</v>
      </c>
      <c r="C6" s="54"/>
      <c r="D6" s="7">
        <v>22.5593</v>
      </c>
      <c r="E6" s="7">
        <v>22.5593</v>
      </c>
      <c r="F6" s="8">
        <f>E6-D6</f>
        <v>0</v>
      </c>
      <c r="G6" s="65"/>
      <c r="H6" s="9"/>
      <c r="Y6"/>
    </row>
    <row r="7" spans="1:25" ht="23.1" customHeight="1">
      <c r="A7" s="52"/>
      <c r="B7" s="54" t="s">
        <v>2</v>
      </c>
      <c r="C7" s="54"/>
      <c r="D7" s="7">
        <v>22.5258</v>
      </c>
      <c r="E7" s="7">
        <v>22.5258</v>
      </c>
      <c r="F7" s="8">
        <f t="shared" ref="F7:F39" si="0">E7-D7</f>
        <v>0</v>
      </c>
      <c r="G7" s="66"/>
      <c r="H7" s="9"/>
      <c r="V7" s="27"/>
      <c r="Y7" s="25" t="s">
        <v>48</v>
      </c>
    </row>
    <row r="8" spans="1:25" ht="23.1" customHeight="1">
      <c r="A8" s="52" t="s">
        <v>23</v>
      </c>
      <c r="B8" s="54" t="s">
        <v>3</v>
      </c>
      <c r="C8" s="54"/>
      <c r="D8" s="7">
        <v>24.042700000000004</v>
      </c>
      <c r="E8" s="7">
        <v>23.740400000000001</v>
      </c>
      <c r="F8" s="8">
        <f t="shared" si="0"/>
        <v>-0.30230000000000246</v>
      </c>
      <c r="G8" s="38"/>
      <c r="H8" s="9"/>
      <c r="J8" s="31"/>
      <c r="V8" s="28"/>
      <c r="W8" s="9"/>
      <c r="Y8" s="25" t="s">
        <v>46</v>
      </c>
    </row>
    <row r="9" spans="1:25" ht="23.1" customHeight="1">
      <c r="A9" s="52"/>
      <c r="B9" s="54" t="s">
        <v>24</v>
      </c>
      <c r="C9" s="54"/>
      <c r="D9" s="7">
        <v>21.479500000000002</v>
      </c>
      <c r="E9" s="7">
        <v>21.479500000000002</v>
      </c>
      <c r="F9" s="8">
        <f t="shared" si="0"/>
        <v>0</v>
      </c>
      <c r="G9" s="34" t="s">
        <v>25</v>
      </c>
      <c r="H9" s="9"/>
      <c r="Y9" s="26" t="s">
        <v>47</v>
      </c>
    </row>
    <row r="10" spans="1:25" ht="23.1" customHeight="1">
      <c r="A10" s="55" t="s">
        <v>26</v>
      </c>
      <c r="B10" s="58" t="s">
        <v>55</v>
      </c>
      <c r="C10" s="59"/>
      <c r="D10" s="7">
        <v>22.019199999999998</v>
      </c>
      <c r="E10" s="7">
        <v>22.019199999999998</v>
      </c>
      <c r="F10" s="8">
        <f t="shared" si="0"/>
        <v>0</v>
      </c>
      <c r="G10" s="38"/>
      <c r="H10" s="9"/>
      <c r="Y10" s="25" t="s">
        <v>43</v>
      </c>
    </row>
    <row r="11" spans="1:25" ht="23.1" customHeight="1">
      <c r="A11" s="57"/>
      <c r="B11" s="58" t="s">
        <v>56</v>
      </c>
      <c r="C11" s="59"/>
      <c r="D11" s="7">
        <v>21.007300000000001</v>
      </c>
      <c r="E11" s="7">
        <v>21.007300000000001</v>
      </c>
      <c r="F11" s="8">
        <f t="shared" si="0"/>
        <v>0</v>
      </c>
      <c r="G11" s="38"/>
      <c r="H11" s="9"/>
      <c r="Y11"/>
    </row>
    <row r="12" spans="1:25" ht="23.1" customHeight="1">
      <c r="A12" s="51" t="s">
        <v>28</v>
      </c>
      <c r="B12" s="76" t="s">
        <v>4</v>
      </c>
      <c r="C12" s="42" t="s">
        <v>27</v>
      </c>
      <c r="D12" s="7">
        <v>23.5578</v>
      </c>
      <c r="E12" s="7">
        <v>23.255499999999998</v>
      </c>
      <c r="F12" s="8">
        <f t="shared" si="0"/>
        <v>-0.30230000000000246</v>
      </c>
      <c r="G12" s="39"/>
      <c r="H12" s="9"/>
      <c r="V12" s="28"/>
      <c r="Y12"/>
    </row>
    <row r="13" spans="1:25" ht="23.1" customHeight="1">
      <c r="A13" s="52"/>
      <c r="B13" s="76"/>
      <c r="C13" s="42" t="s">
        <v>13</v>
      </c>
      <c r="D13" s="7">
        <v>14.309100000000001</v>
      </c>
      <c r="E13" s="7">
        <v>14.0824</v>
      </c>
      <c r="F13" s="8">
        <f t="shared" si="0"/>
        <v>-0.22670000000000101</v>
      </c>
      <c r="G13" s="34"/>
      <c r="H13" s="9"/>
      <c r="V13" s="28"/>
      <c r="Y13"/>
    </row>
    <row r="14" spans="1:25" ht="23.1" customHeight="1">
      <c r="A14" s="52"/>
      <c r="B14" s="76"/>
      <c r="C14" s="42" t="s">
        <v>29</v>
      </c>
      <c r="D14" s="7">
        <v>22.4206</v>
      </c>
      <c r="E14" s="7">
        <v>22.118299999999998</v>
      </c>
      <c r="F14" s="8">
        <f t="shared" si="0"/>
        <v>-0.30230000000000246</v>
      </c>
      <c r="G14" s="34"/>
      <c r="H14" s="9"/>
      <c r="V14" s="28"/>
      <c r="W14" s="9"/>
      <c r="Y14" s="25" t="s">
        <v>44</v>
      </c>
    </row>
    <row r="15" spans="1:25" ht="23.1" customHeight="1">
      <c r="A15" s="55" t="s">
        <v>30</v>
      </c>
      <c r="B15" s="58" t="s">
        <v>5</v>
      </c>
      <c r="C15" s="59"/>
      <c r="D15" s="7">
        <v>21.246299999999998</v>
      </c>
      <c r="E15" s="7">
        <v>20.944000000000003</v>
      </c>
      <c r="F15" s="8">
        <f t="shared" si="0"/>
        <v>-0.30229999999999535</v>
      </c>
      <c r="G15" s="34"/>
      <c r="H15" s="9"/>
      <c r="V15" s="28"/>
    </row>
    <row r="16" spans="1:25" ht="23.1" customHeight="1">
      <c r="A16" s="56"/>
      <c r="B16" s="58" t="s">
        <v>49</v>
      </c>
      <c r="C16" s="59"/>
      <c r="D16" s="7">
        <v>20.631700000000002</v>
      </c>
      <c r="E16" s="7">
        <v>20.329700000000003</v>
      </c>
      <c r="F16" s="8">
        <f t="shared" si="0"/>
        <v>-0.3019999999999996</v>
      </c>
      <c r="G16" s="34"/>
      <c r="H16" s="9"/>
      <c r="V16" s="28"/>
    </row>
    <row r="17" spans="1:22" ht="23.1" customHeight="1">
      <c r="A17" s="57"/>
      <c r="B17" s="60" t="s">
        <v>61</v>
      </c>
      <c r="C17" s="61"/>
      <c r="D17" s="7">
        <v>21.246299999999998</v>
      </c>
      <c r="E17" s="7">
        <v>20.944000000000003</v>
      </c>
      <c r="F17" s="8">
        <f t="shared" si="0"/>
        <v>-0.30229999999999535</v>
      </c>
      <c r="G17" s="34"/>
      <c r="H17" s="9"/>
      <c r="V17" s="28"/>
    </row>
    <row r="18" spans="1:22" ht="23.1" customHeight="1">
      <c r="A18" s="55" t="s">
        <v>31</v>
      </c>
      <c r="B18" s="62" t="s">
        <v>63</v>
      </c>
      <c r="C18" s="42" t="s">
        <v>52</v>
      </c>
      <c r="D18" s="7">
        <v>23.924199999999999</v>
      </c>
      <c r="E18" s="7">
        <v>23.621899999999997</v>
      </c>
      <c r="F18" s="8">
        <f t="shared" si="0"/>
        <v>-0.30230000000000246</v>
      </c>
      <c r="G18" s="34"/>
      <c r="H18" s="9"/>
      <c r="J18" s="9"/>
      <c r="V18" s="28"/>
    </row>
    <row r="19" spans="1:22" ht="23.1" customHeight="1">
      <c r="A19" s="56"/>
      <c r="B19" s="63"/>
      <c r="C19" s="42" t="s">
        <v>6</v>
      </c>
      <c r="D19" s="7">
        <v>24.343599999999995</v>
      </c>
      <c r="E19" s="7">
        <v>24.0413</v>
      </c>
      <c r="F19" s="8">
        <f t="shared" si="0"/>
        <v>-0.30229999999999535</v>
      </c>
      <c r="G19" s="34"/>
      <c r="H19" s="9"/>
      <c r="V19" s="28"/>
    </row>
    <row r="20" spans="1:22" ht="23.1" customHeight="1">
      <c r="A20" s="56"/>
      <c r="B20" s="63"/>
      <c r="C20" s="42" t="s">
        <v>7</v>
      </c>
      <c r="D20" s="7">
        <v>24.017399999999999</v>
      </c>
      <c r="E20" s="7">
        <v>23.7151</v>
      </c>
      <c r="F20" s="8">
        <f t="shared" si="0"/>
        <v>-0.3022999999999989</v>
      </c>
      <c r="G20" s="34"/>
      <c r="H20" s="9"/>
      <c r="V20" s="28"/>
    </row>
    <row r="21" spans="1:22" ht="23.1" customHeight="1">
      <c r="A21" s="56"/>
      <c r="B21" s="63"/>
      <c r="C21" s="42" t="s">
        <v>8</v>
      </c>
      <c r="D21" s="7">
        <v>23.784399999999998</v>
      </c>
      <c r="E21" s="7">
        <v>23.482099999999999</v>
      </c>
      <c r="F21" s="8">
        <f t="shared" si="0"/>
        <v>-0.3022999999999989</v>
      </c>
      <c r="G21" s="34"/>
      <c r="H21" s="9"/>
      <c r="V21" s="28"/>
    </row>
    <row r="22" spans="1:22" ht="23.1" customHeight="1">
      <c r="A22" s="56"/>
      <c r="B22" s="63"/>
      <c r="C22" s="42" t="s">
        <v>53</v>
      </c>
      <c r="D22" s="7">
        <v>20.395299999999999</v>
      </c>
      <c r="E22" s="7">
        <v>20.093</v>
      </c>
      <c r="F22" s="8">
        <f t="shared" si="0"/>
        <v>-0.3022999999999989</v>
      </c>
      <c r="G22" s="34"/>
      <c r="H22" s="9"/>
      <c r="V22" s="28"/>
    </row>
    <row r="23" spans="1:22" ht="23.1" customHeight="1">
      <c r="A23" s="57"/>
      <c r="B23" s="64"/>
      <c r="C23" s="42" t="s">
        <v>54</v>
      </c>
      <c r="D23" s="7">
        <v>15.58</v>
      </c>
      <c r="E23" s="7">
        <v>16.1785</v>
      </c>
      <c r="F23" s="8">
        <f t="shared" si="0"/>
        <v>0.59849999999999959</v>
      </c>
      <c r="G23" s="34"/>
      <c r="H23" s="9"/>
      <c r="V23" s="28"/>
    </row>
    <row r="24" spans="1:22" ht="23.1" customHeight="1">
      <c r="A24" s="79" t="s">
        <v>32</v>
      </c>
      <c r="B24" s="60" t="s">
        <v>57</v>
      </c>
      <c r="C24" s="61"/>
      <c r="D24" s="7">
        <v>21.917499999999997</v>
      </c>
      <c r="E24" s="7">
        <v>21.615499999999997</v>
      </c>
      <c r="F24" s="8">
        <f t="shared" si="0"/>
        <v>-0.3019999999999996</v>
      </c>
      <c r="G24" s="77"/>
      <c r="H24" s="9"/>
      <c r="V24" s="28"/>
    </row>
    <row r="25" spans="1:22" ht="23.1" customHeight="1">
      <c r="A25" s="80"/>
      <c r="B25" s="60" t="s">
        <v>58</v>
      </c>
      <c r="C25" s="61"/>
      <c r="D25" s="7">
        <v>21.917499999999997</v>
      </c>
      <c r="E25" s="7">
        <v>21.615499999999997</v>
      </c>
      <c r="F25" s="8">
        <f t="shared" si="0"/>
        <v>-0.3019999999999996</v>
      </c>
      <c r="G25" s="77"/>
      <c r="H25" s="9"/>
      <c r="V25" s="28"/>
    </row>
    <row r="26" spans="1:22" ht="23.1" customHeight="1">
      <c r="A26" s="81"/>
      <c r="B26" s="60" t="s">
        <v>59</v>
      </c>
      <c r="C26" s="61"/>
      <c r="D26" s="7">
        <v>21.917499999999997</v>
      </c>
      <c r="E26" s="7">
        <v>21.615499999999997</v>
      </c>
      <c r="F26" s="8">
        <f t="shared" si="0"/>
        <v>-0.3019999999999996</v>
      </c>
      <c r="G26" s="38"/>
      <c r="H26" s="9"/>
      <c r="V26" s="28"/>
    </row>
    <row r="27" spans="1:22" ht="27" customHeight="1">
      <c r="A27" s="51" t="s">
        <v>33</v>
      </c>
      <c r="B27" s="78" t="s">
        <v>34</v>
      </c>
      <c r="C27" s="78"/>
      <c r="D27" s="7">
        <v>24.7941</v>
      </c>
      <c r="E27" s="7">
        <v>24.491800000000001</v>
      </c>
      <c r="F27" s="8">
        <f t="shared" si="0"/>
        <v>-0.3022999999999989</v>
      </c>
      <c r="G27" s="24"/>
      <c r="H27" s="9"/>
      <c r="V27" s="28"/>
    </row>
    <row r="28" spans="1:22" ht="27" customHeight="1">
      <c r="A28" s="51"/>
      <c r="B28" s="78" t="s">
        <v>60</v>
      </c>
      <c r="C28" s="78"/>
      <c r="D28" s="7">
        <v>25.0458</v>
      </c>
      <c r="E28" s="7">
        <v>24.743500000000001</v>
      </c>
      <c r="F28" s="8">
        <f t="shared" si="0"/>
        <v>-0.3022999999999989</v>
      </c>
      <c r="G28" s="24"/>
      <c r="H28" s="9"/>
      <c r="V28" s="28"/>
    </row>
    <row r="29" spans="1:22" ht="27" customHeight="1">
      <c r="A29" s="51"/>
      <c r="B29" s="78" t="s">
        <v>69</v>
      </c>
      <c r="C29" s="78"/>
      <c r="D29" s="7">
        <v>22.274100000000001</v>
      </c>
      <c r="E29" s="7">
        <v>22.274100000000001</v>
      </c>
      <c r="F29" s="8">
        <f t="shared" si="0"/>
        <v>0</v>
      </c>
      <c r="G29" s="24"/>
      <c r="H29" s="9"/>
      <c r="V29" s="28"/>
    </row>
    <row r="30" spans="1:22" ht="27" customHeight="1">
      <c r="A30" s="51"/>
      <c r="B30" s="78" t="s">
        <v>70</v>
      </c>
      <c r="C30" s="78"/>
      <c r="D30" s="7">
        <v>24.7941</v>
      </c>
      <c r="E30" s="7">
        <v>24.491800000000001</v>
      </c>
      <c r="F30" s="8">
        <f t="shared" si="0"/>
        <v>-0.3022999999999989</v>
      </c>
      <c r="G30" s="24"/>
      <c r="H30" s="9"/>
      <c r="V30" s="28"/>
    </row>
    <row r="31" spans="1:22" ht="24.95" customHeight="1">
      <c r="A31" s="41" t="s">
        <v>35</v>
      </c>
      <c r="B31" s="60" t="s">
        <v>35</v>
      </c>
      <c r="C31" s="61"/>
      <c r="D31" s="7">
        <v>20.191300000000002</v>
      </c>
      <c r="E31" s="7">
        <v>19.889300000000002</v>
      </c>
      <c r="F31" s="8">
        <f t="shared" si="0"/>
        <v>-0.3019999999999996</v>
      </c>
      <c r="G31" s="33"/>
      <c r="H31" s="9"/>
      <c r="V31" s="28"/>
    </row>
    <row r="32" spans="1:22" ht="23.1" customHeight="1">
      <c r="A32" s="51" t="s">
        <v>36</v>
      </c>
      <c r="B32" s="54" t="s">
        <v>9</v>
      </c>
      <c r="C32" s="54"/>
      <c r="D32" s="7">
        <v>21.791499999999999</v>
      </c>
      <c r="E32" s="7">
        <v>21.791499999999999</v>
      </c>
      <c r="F32" s="8">
        <f t="shared" si="0"/>
        <v>0</v>
      </c>
      <c r="G32" s="82" t="s">
        <v>37</v>
      </c>
      <c r="H32" s="9"/>
      <c r="V32" s="28"/>
    </row>
    <row r="33" spans="1:22" ht="23.1" customHeight="1">
      <c r="A33" s="52"/>
      <c r="B33" s="54" t="s">
        <v>10</v>
      </c>
      <c r="C33" s="54"/>
      <c r="D33" s="7">
        <v>21.757999999999999</v>
      </c>
      <c r="E33" s="7">
        <v>21.757999999999999</v>
      </c>
      <c r="F33" s="8">
        <f t="shared" si="0"/>
        <v>0</v>
      </c>
      <c r="G33" s="83"/>
      <c r="H33" s="9"/>
      <c r="V33" s="28"/>
    </row>
    <row r="34" spans="1:22" ht="23.1" customHeight="1">
      <c r="A34" s="52"/>
      <c r="B34" s="54" t="s">
        <v>11</v>
      </c>
      <c r="C34" s="54"/>
      <c r="D34" s="7">
        <v>23.274900000000002</v>
      </c>
      <c r="E34" s="7">
        <v>22.9726</v>
      </c>
      <c r="F34" s="8">
        <f t="shared" si="0"/>
        <v>-0.30230000000000246</v>
      </c>
      <c r="G34" s="83"/>
      <c r="H34" s="9"/>
      <c r="V34" s="28"/>
    </row>
    <row r="35" spans="1:22" ht="23.1" customHeight="1">
      <c r="A35" s="52"/>
      <c r="B35" s="58" t="s">
        <v>38</v>
      </c>
      <c r="C35" s="59"/>
      <c r="D35" s="7">
        <v>21.251399999999997</v>
      </c>
      <c r="E35" s="7">
        <v>21.251399999999997</v>
      </c>
      <c r="F35" s="8">
        <f t="shared" si="0"/>
        <v>0</v>
      </c>
      <c r="G35" s="84"/>
      <c r="H35" s="9"/>
      <c r="V35" s="28"/>
    </row>
    <row r="36" spans="1:22" ht="23.1" customHeight="1">
      <c r="A36" s="52"/>
      <c r="B36" s="86" t="s">
        <v>28</v>
      </c>
      <c r="C36" s="43" t="s">
        <v>39</v>
      </c>
      <c r="D36" s="7">
        <v>22.79</v>
      </c>
      <c r="E36" s="7">
        <v>22.487699999999997</v>
      </c>
      <c r="F36" s="8">
        <f t="shared" si="0"/>
        <v>-0.30230000000000246</v>
      </c>
      <c r="G36" s="84"/>
      <c r="H36" s="9"/>
      <c r="V36" s="28"/>
    </row>
    <row r="37" spans="1:22" ht="23.1" customHeight="1">
      <c r="A37" s="52"/>
      <c r="B37" s="86"/>
      <c r="C37" s="43" t="s">
        <v>40</v>
      </c>
      <c r="D37" s="7">
        <v>13.541300000000001</v>
      </c>
      <c r="E37" s="7">
        <v>13.3146</v>
      </c>
      <c r="F37" s="8">
        <f t="shared" si="0"/>
        <v>-0.22670000000000101</v>
      </c>
      <c r="G37" s="84"/>
      <c r="H37" s="9"/>
      <c r="V37" s="28"/>
    </row>
    <row r="38" spans="1:22" ht="23.1" customHeight="1">
      <c r="A38" s="52"/>
      <c r="B38" s="86"/>
      <c r="C38" s="43" t="s">
        <v>29</v>
      </c>
      <c r="D38" s="7">
        <v>21.652799999999999</v>
      </c>
      <c r="E38" s="7">
        <v>21.350499999999997</v>
      </c>
      <c r="F38" s="8">
        <f t="shared" si="0"/>
        <v>-0.30230000000000246</v>
      </c>
      <c r="G38" s="84"/>
      <c r="H38" s="9"/>
      <c r="V38" s="28"/>
    </row>
    <row r="39" spans="1:22" ht="23.1" customHeight="1" thickBot="1">
      <c r="A39" s="53"/>
      <c r="B39" s="87" t="s">
        <v>41</v>
      </c>
      <c r="C39" s="87"/>
      <c r="D39" s="11">
        <v>23.156399999999998</v>
      </c>
      <c r="E39" s="11">
        <v>22.854099999999995</v>
      </c>
      <c r="F39" s="12">
        <f t="shared" si="0"/>
        <v>-0.30230000000000246</v>
      </c>
      <c r="G39" s="85"/>
      <c r="H39" s="9"/>
      <c r="V39" s="28"/>
    </row>
    <row r="40" spans="1:22" ht="14.25">
      <c r="A40" s="16" t="s">
        <v>50</v>
      </c>
      <c r="C40" s="13"/>
      <c r="D40" s="13"/>
      <c r="E40" s="13"/>
      <c r="F40" s="14"/>
      <c r="G40" s="15"/>
    </row>
    <row r="41" spans="1:22" ht="14.25">
      <c r="A41" s="16"/>
      <c r="C41" s="13"/>
      <c r="D41" s="17"/>
      <c r="E41" s="13"/>
      <c r="F41" s="14"/>
      <c r="G41" s="18"/>
    </row>
    <row r="42" spans="1:22">
      <c r="D42" s="20"/>
      <c r="E42" s="20"/>
    </row>
    <row r="43" spans="1:22" ht="16.5">
      <c r="D43" s="22"/>
      <c r="E43" s="22"/>
      <c r="G43" s="23"/>
    </row>
  </sheetData>
  <mergeCells count="42">
    <mergeCell ref="G32:G39"/>
    <mergeCell ref="B33:C33"/>
    <mergeCell ref="B34:C34"/>
    <mergeCell ref="B36:B38"/>
    <mergeCell ref="B39:C39"/>
    <mergeCell ref="B35:C35"/>
    <mergeCell ref="G24:G25"/>
    <mergeCell ref="B24:C24"/>
    <mergeCell ref="B25:C25"/>
    <mergeCell ref="B31:C31"/>
    <mergeCell ref="A27:A30"/>
    <mergeCell ref="B27:C27"/>
    <mergeCell ref="B28:C28"/>
    <mergeCell ref="B29:C29"/>
    <mergeCell ref="B30:C30"/>
    <mergeCell ref="B26:C26"/>
    <mergeCell ref="A24:A26"/>
    <mergeCell ref="A8:A9"/>
    <mergeCell ref="B8:C8"/>
    <mergeCell ref="B9:C9"/>
    <mergeCell ref="A12:A14"/>
    <mergeCell ref="B12:B14"/>
    <mergeCell ref="A10:A11"/>
    <mergeCell ref="B10:C10"/>
    <mergeCell ref="B11:C11"/>
    <mergeCell ref="A6:A7"/>
    <mergeCell ref="B6:C6"/>
    <mergeCell ref="G6:G7"/>
    <mergeCell ref="B7:C7"/>
    <mergeCell ref="A2:G2"/>
    <mergeCell ref="B3:C3"/>
    <mergeCell ref="A4:A5"/>
    <mergeCell ref="B4:C5"/>
    <mergeCell ref="G4:G5"/>
    <mergeCell ref="A32:A39"/>
    <mergeCell ref="B32:C32"/>
    <mergeCell ref="A15:A17"/>
    <mergeCell ref="B15:C15"/>
    <mergeCell ref="B16:C16"/>
    <mergeCell ref="B17:C17"/>
    <mergeCell ref="A18:A23"/>
    <mergeCell ref="B18:B23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ACF1-8A97-46DD-8475-0CBD5281C0D4}">
  <dimension ref="A1:Y40"/>
  <sheetViews>
    <sheetView showGridLines="0" zoomScale="85" zoomScaleNormal="85" zoomScaleSheetLayoutView="100" workbookViewId="0">
      <pane xSplit="6" ySplit="5" topLeftCell="G6" activePane="bottomRight" state="frozen"/>
      <selection activeCell="O32" sqref="O32"/>
      <selection pane="topRight" activeCell="O32" sqref="O32"/>
      <selection pane="bottomLeft" activeCell="O32" sqref="O32"/>
      <selection pane="bottomRight" activeCell="I6" sqref="I6"/>
    </sheetView>
  </sheetViews>
  <sheetFormatPr defaultRowHeight="13.5"/>
  <cols>
    <col min="1" max="1" width="17.625" style="19" customWidth="1"/>
    <col min="2" max="2" width="15.625" style="6" customWidth="1"/>
    <col min="3" max="3" width="17.375" style="6" customWidth="1"/>
    <col min="4" max="5" width="14.625" style="6" customWidth="1"/>
    <col min="6" max="6" width="14.625" style="21" customWidth="1"/>
    <col min="7" max="7" width="13.625" style="10" customWidth="1"/>
    <col min="8" max="8" width="10.25" style="6" customWidth="1"/>
    <col min="9" max="9" width="9" style="6"/>
    <col min="10" max="10" width="15.625" style="6" bestFit="1" customWidth="1"/>
    <col min="11" max="21" width="9" style="6"/>
    <col min="22" max="23" width="10" style="6" bestFit="1" customWidth="1"/>
    <col min="24" max="24" width="9" style="6"/>
    <col min="25" max="25" width="10.625" style="6" hidden="1" customWidth="1"/>
    <col min="26" max="16384" width="9" style="6"/>
  </cols>
  <sheetData>
    <row r="1" spans="1:25" ht="7.5" customHeight="1"/>
    <row r="2" spans="1:25" s="1" customFormat="1" ht="18.75" customHeight="1">
      <c r="A2" s="67" t="s">
        <v>42</v>
      </c>
      <c r="B2" s="67"/>
      <c r="C2" s="67"/>
      <c r="D2" s="67"/>
      <c r="E2" s="67"/>
      <c r="F2" s="67"/>
      <c r="G2" s="67"/>
    </row>
    <row r="3" spans="1:25" ht="14.25" thickBot="1">
      <c r="A3" s="2" t="str">
        <f>경기!A3</f>
        <v>(작성일:2024. 11. 01)</v>
      </c>
      <c r="B3" s="68"/>
      <c r="C3" s="68"/>
      <c r="D3" s="3"/>
      <c r="E3" s="3"/>
      <c r="F3" s="4"/>
      <c r="G3" s="5" t="s">
        <v>16</v>
      </c>
    </row>
    <row r="4" spans="1:25" ht="23.1" customHeight="1">
      <c r="A4" s="69" t="s">
        <v>17</v>
      </c>
      <c r="B4" s="71" t="s">
        <v>18</v>
      </c>
      <c r="C4" s="72"/>
      <c r="D4" s="29" t="str">
        <f>경기!D4</f>
        <v>A) 2024.10.01</v>
      </c>
      <c r="E4" s="29" t="str">
        <f>경기!E4</f>
        <v>B) 2024.11.01</v>
      </c>
      <c r="F4" s="29" t="s">
        <v>19</v>
      </c>
      <c r="G4" s="74" t="s">
        <v>0</v>
      </c>
    </row>
    <row r="5" spans="1:25" ht="23.1" customHeight="1">
      <c r="A5" s="70"/>
      <c r="B5" s="73"/>
      <c r="C5" s="73"/>
      <c r="D5" s="36" t="s">
        <v>1</v>
      </c>
      <c r="E5" s="36" t="s">
        <v>1</v>
      </c>
      <c r="F5" s="30" t="s">
        <v>21</v>
      </c>
      <c r="G5" s="75"/>
      <c r="Y5" s="25" t="s">
        <v>45</v>
      </c>
    </row>
    <row r="6" spans="1:25" ht="23.1" customHeight="1">
      <c r="A6" s="52" t="s">
        <v>22</v>
      </c>
      <c r="B6" s="54" t="s">
        <v>62</v>
      </c>
      <c r="C6" s="54"/>
      <c r="D6" s="7">
        <v>22.508399999999998</v>
      </c>
      <c r="E6" s="7">
        <v>22.508399999999998</v>
      </c>
      <c r="F6" s="8">
        <f>E6-D6</f>
        <v>0</v>
      </c>
      <c r="G6" s="65"/>
      <c r="H6" s="9"/>
      <c r="Y6"/>
    </row>
    <row r="7" spans="1:25" ht="23.1" customHeight="1">
      <c r="A7" s="52"/>
      <c r="B7" s="54" t="s">
        <v>2</v>
      </c>
      <c r="C7" s="54"/>
      <c r="D7" s="7">
        <v>22.508399999999998</v>
      </c>
      <c r="E7" s="7">
        <v>22.508399999999998</v>
      </c>
      <c r="F7" s="8">
        <f t="shared" ref="F7:F36" si="0">E7-D7</f>
        <v>0</v>
      </c>
      <c r="G7" s="66"/>
      <c r="H7" s="9"/>
      <c r="V7" s="27"/>
      <c r="Y7" s="25" t="s">
        <v>48</v>
      </c>
    </row>
    <row r="8" spans="1:25" ht="23.1" customHeight="1">
      <c r="A8" s="40" t="s">
        <v>23</v>
      </c>
      <c r="B8" s="54" t="s">
        <v>3</v>
      </c>
      <c r="C8" s="54"/>
      <c r="D8" s="7">
        <v>24.042000000000002</v>
      </c>
      <c r="E8" s="7">
        <v>23.739699999999999</v>
      </c>
      <c r="F8" s="8">
        <f t="shared" si="0"/>
        <v>-0.30230000000000246</v>
      </c>
      <c r="G8" s="38"/>
      <c r="H8" s="9"/>
      <c r="J8" s="31"/>
      <c r="V8" s="28"/>
      <c r="W8" s="9"/>
      <c r="Y8" s="25" t="s">
        <v>46</v>
      </c>
    </row>
    <row r="9" spans="1:25" ht="23.1" customHeight="1">
      <c r="A9" s="55" t="s">
        <v>26</v>
      </c>
      <c r="B9" s="58" t="s">
        <v>55</v>
      </c>
      <c r="C9" s="59"/>
      <c r="D9" s="7">
        <v>22.263500000000001</v>
      </c>
      <c r="E9" s="7">
        <v>22.263500000000001</v>
      </c>
      <c r="F9" s="8">
        <f t="shared" si="0"/>
        <v>0</v>
      </c>
      <c r="G9" s="38"/>
      <c r="H9" s="9"/>
      <c r="Y9" s="25" t="s">
        <v>43</v>
      </c>
    </row>
    <row r="10" spans="1:25" ht="23.1" customHeight="1">
      <c r="A10" s="57"/>
      <c r="B10" s="58" t="s">
        <v>56</v>
      </c>
      <c r="C10" s="59"/>
      <c r="D10" s="7">
        <v>21.006599999999999</v>
      </c>
      <c r="E10" s="7">
        <v>21.006599999999999</v>
      </c>
      <c r="F10" s="8">
        <f t="shared" si="0"/>
        <v>0</v>
      </c>
      <c r="G10" s="38"/>
      <c r="H10" s="9"/>
      <c r="Y10"/>
    </row>
    <row r="11" spans="1:25" ht="23.1" customHeight="1">
      <c r="A11" s="51" t="s">
        <v>12</v>
      </c>
      <c r="B11" s="76" t="s">
        <v>4</v>
      </c>
      <c r="C11" s="42" t="s">
        <v>14</v>
      </c>
      <c r="D11" s="7">
        <v>23.557099999999998</v>
      </c>
      <c r="E11" s="7">
        <v>23.254799999999999</v>
      </c>
      <c r="F11" s="8">
        <f t="shared" si="0"/>
        <v>-0.3022999999999989</v>
      </c>
      <c r="G11" s="39"/>
      <c r="H11" s="9"/>
      <c r="V11" s="28"/>
      <c r="Y11"/>
    </row>
    <row r="12" spans="1:25" ht="23.1" customHeight="1">
      <c r="A12" s="52"/>
      <c r="B12" s="76"/>
      <c r="C12" s="42" t="s">
        <v>13</v>
      </c>
      <c r="D12" s="7">
        <v>14.248000000000001</v>
      </c>
      <c r="E12" s="7">
        <v>14.0213</v>
      </c>
      <c r="F12" s="8">
        <f t="shared" si="0"/>
        <v>-0.22670000000000101</v>
      </c>
      <c r="G12" s="37"/>
      <c r="H12" s="9"/>
      <c r="V12" s="28"/>
      <c r="Y12"/>
    </row>
    <row r="13" spans="1:25" ht="23.1" customHeight="1">
      <c r="A13" s="52"/>
      <c r="B13" s="76"/>
      <c r="C13" s="42" t="s">
        <v>29</v>
      </c>
      <c r="D13" s="7">
        <v>22.419899999999998</v>
      </c>
      <c r="E13" s="7">
        <v>22.117599999999999</v>
      </c>
      <c r="F13" s="8">
        <f t="shared" si="0"/>
        <v>-0.3022999999999989</v>
      </c>
      <c r="G13" s="37"/>
      <c r="H13" s="9"/>
      <c r="V13" s="28"/>
      <c r="W13" s="9"/>
      <c r="Y13" s="25" t="s">
        <v>44</v>
      </c>
    </row>
    <row r="14" spans="1:25" ht="23.1" customHeight="1">
      <c r="A14" s="55" t="s">
        <v>30</v>
      </c>
      <c r="B14" s="58" t="s">
        <v>5</v>
      </c>
      <c r="C14" s="59"/>
      <c r="D14" s="7">
        <v>20.927699999999998</v>
      </c>
      <c r="E14" s="7">
        <v>20.625399999999999</v>
      </c>
      <c r="F14" s="8">
        <f t="shared" si="0"/>
        <v>-0.3022999999999989</v>
      </c>
      <c r="G14" s="37"/>
      <c r="H14" s="9"/>
      <c r="V14" s="28"/>
    </row>
    <row r="15" spans="1:25" ht="23.1" customHeight="1">
      <c r="A15" s="56"/>
      <c r="B15" s="58" t="s">
        <v>49</v>
      </c>
      <c r="C15" s="59"/>
      <c r="D15" s="7">
        <v>20.313099999999995</v>
      </c>
      <c r="E15" s="7">
        <v>20.011099999999995</v>
      </c>
      <c r="F15" s="8">
        <f t="shared" si="0"/>
        <v>-0.3019999999999996</v>
      </c>
      <c r="G15" s="37"/>
      <c r="H15" s="9"/>
      <c r="V15" s="28"/>
    </row>
    <row r="16" spans="1:25" ht="23.1" customHeight="1">
      <c r="A16" s="57"/>
      <c r="B16" s="60" t="s">
        <v>61</v>
      </c>
      <c r="C16" s="61"/>
      <c r="D16" s="7">
        <v>20.927699999999998</v>
      </c>
      <c r="E16" s="7">
        <v>20.625399999999999</v>
      </c>
      <c r="F16" s="8">
        <f t="shared" si="0"/>
        <v>-0.3022999999999989</v>
      </c>
      <c r="G16" s="37"/>
      <c r="H16" s="9"/>
      <c r="V16" s="28"/>
    </row>
    <row r="17" spans="1:22" ht="23.1" customHeight="1">
      <c r="A17" s="55" t="s">
        <v>31</v>
      </c>
      <c r="B17" s="62" t="s">
        <v>63</v>
      </c>
      <c r="C17" s="42" t="s">
        <v>52</v>
      </c>
      <c r="D17" s="7">
        <v>24.153700000000001</v>
      </c>
      <c r="E17" s="7">
        <v>23.851399999999998</v>
      </c>
      <c r="F17" s="8">
        <f t="shared" si="0"/>
        <v>-0.30230000000000246</v>
      </c>
      <c r="G17" s="37"/>
      <c r="H17" s="9"/>
      <c r="J17" s="9"/>
      <c r="V17" s="28"/>
    </row>
    <row r="18" spans="1:22" ht="23.1" customHeight="1">
      <c r="A18" s="56"/>
      <c r="B18" s="63"/>
      <c r="C18" s="42" t="s">
        <v>6</v>
      </c>
      <c r="D18" s="7">
        <v>24.573099999999997</v>
      </c>
      <c r="E18" s="7">
        <v>24.270800000000001</v>
      </c>
      <c r="F18" s="8">
        <f t="shared" si="0"/>
        <v>-0.30229999999999535</v>
      </c>
      <c r="G18" s="37"/>
      <c r="H18" s="9"/>
      <c r="V18" s="28"/>
    </row>
    <row r="19" spans="1:22" ht="23.1" customHeight="1">
      <c r="A19" s="56"/>
      <c r="B19" s="63"/>
      <c r="C19" s="42" t="s">
        <v>7</v>
      </c>
      <c r="D19" s="7">
        <v>24.2469</v>
      </c>
      <c r="E19" s="7">
        <v>23.944600000000001</v>
      </c>
      <c r="F19" s="8">
        <f t="shared" si="0"/>
        <v>-0.3022999999999989</v>
      </c>
      <c r="G19" s="37"/>
      <c r="H19" s="9"/>
      <c r="V19" s="28"/>
    </row>
    <row r="20" spans="1:22" ht="23.1" customHeight="1">
      <c r="A20" s="56"/>
      <c r="B20" s="63"/>
      <c r="C20" s="42" t="s">
        <v>8</v>
      </c>
      <c r="D20" s="7">
        <v>24.0139</v>
      </c>
      <c r="E20" s="7">
        <v>23.711600000000001</v>
      </c>
      <c r="F20" s="8">
        <f t="shared" si="0"/>
        <v>-0.3022999999999989</v>
      </c>
      <c r="G20" s="37"/>
      <c r="H20" s="9"/>
      <c r="V20" s="28"/>
    </row>
    <row r="21" spans="1:22" ht="23.1" customHeight="1">
      <c r="A21" s="56"/>
      <c r="B21" s="63"/>
      <c r="C21" s="42" t="s">
        <v>53</v>
      </c>
      <c r="D21" s="7">
        <v>20.186799999999998</v>
      </c>
      <c r="E21" s="7">
        <v>19.884499999999999</v>
      </c>
      <c r="F21" s="8">
        <f t="shared" si="0"/>
        <v>-0.3022999999999989</v>
      </c>
      <c r="G21" s="37"/>
      <c r="H21" s="9"/>
      <c r="V21" s="28"/>
    </row>
    <row r="22" spans="1:22" ht="23.1" customHeight="1">
      <c r="A22" s="57"/>
      <c r="B22" s="64"/>
      <c r="C22" s="42" t="s">
        <v>54</v>
      </c>
      <c r="D22" s="7">
        <v>15.371500000000001</v>
      </c>
      <c r="E22" s="7">
        <v>15.97</v>
      </c>
      <c r="F22" s="8">
        <f t="shared" si="0"/>
        <v>0.59849999999999959</v>
      </c>
      <c r="G22" s="37"/>
      <c r="H22" s="9"/>
      <c r="V22" s="28"/>
    </row>
    <row r="23" spans="1:22" ht="23.1" customHeight="1">
      <c r="A23" s="79" t="s">
        <v>32</v>
      </c>
      <c r="B23" s="60" t="s">
        <v>64</v>
      </c>
      <c r="C23" s="61"/>
      <c r="D23" s="7">
        <v>21.846999999999998</v>
      </c>
      <c r="E23" s="7">
        <v>21.544999999999998</v>
      </c>
      <c r="F23" s="8">
        <f t="shared" si="0"/>
        <v>-0.3019999999999996</v>
      </c>
      <c r="G23" s="37"/>
      <c r="H23" s="9"/>
      <c r="V23" s="28"/>
    </row>
    <row r="24" spans="1:22" ht="23.1" customHeight="1">
      <c r="A24" s="81"/>
      <c r="B24" s="60" t="s">
        <v>65</v>
      </c>
      <c r="C24" s="61"/>
      <c r="D24" s="7">
        <v>22.009799999999998</v>
      </c>
      <c r="E24" s="7">
        <v>21.707799999999999</v>
      </c>
      <c r="F24" s="8">
        <f t="shared" si="0"/>
        <v>-0.3019999999999996</v>
      </c>
      <c r="G24" s="38"/>
      <c r="H24" s="9"/>
      <c r="V24" s="28"/>
    </row>
    <row r="25" spans="1:22" ht="27" customHeight="1">
      <c r="A25" s="79" t="s">
        <v>33</v>
      </c>
      <c r="B25" s="88" t="s">
        <v>66</v>
      </c>
      <c r="C25" s="88"/>
      <c r="D25" s="7">
        <v>24.717099999999999</v>
      </c>
      <c r="E25" s="7">
        <v>24.4148</v>
      </c>
      <c r="F25" s="8">
        <f t="shared" si="0"/>
        <v>-0.3022999999999989</v>
      </c>
      <c r="G25" s="24"/>
      <c r="H25" s="9"/>
      <c r="V25" s="28"/>
    </row>
    <row r="26" spans="1:22" ht="27" customHeight="1">
      <c r="A26" s="80"/>
      <c r="B26" s="88" t="s">
        <v>67</v>
      </c>
      <c r="C26" s="88"/>
      <c r="D26" s="7">
        <v>25.028399999999998</v>
      </c>
      <c r="E26" s="7">
        <v>24.726099999999999</v>
      </c>
      <c r="F26" s="8">
        <f t="shared" si="0"/>
        <v>-0.3022999999999989</v>
      </c>
      <c r="G26" s="24"/>
      <c r="H26" s="9"/>
      <c r="V26" s="28"/>
    </row>
    <row r="27" spans="1:22" ht="27" customHeight="1">
      <c r="A27" s="81"/>
      <c r="B27" s="88" t="s">
        <v>68</v>
      </c>
      <c r="C27" s="88"/>
      <c r="D27" s="7">
        <v>22.508399999999998</v>
      </c>
      <c r="E27" s="7">
        <v>22.508399999999998</v>
      </c>
      <c r="F27" s="8">
        <f t="shared" si="0"/>
        <v>0</v>
      </c>
      <c r="G27" s="24"/>
      <c r="H27" s="9"/>
      <c r="V27" s="28"/>
    </row>
    <row r="28" spans="1:22" ht="24.95" customHeight="1">
      <c r="A28" s="41" t="s">
        <v>35</v>
      </c>
      <c r="B28" s="60" t="s">
        <v>35</v>
      </c>
      <c r="C28" s="61"/>
      <c r="D28" s="7">
        <v>20.037500000000001</v>
      </c>
      <c r="E28" s="7">
        <v>19.735500000000002</v>
      </c>
      <c r="F28" s="8">
        <f t="shared" si="0"/>
        <v>-0.3019999999999996</v>
      </c>
      <c r="G28" s="35"/>
      <c r="H28" s="9"/>
      <c r="V28" s="28"/>
    </row>
    <row r="29" spans="1:22" ht="23.1" customHeight="1">
      <c r="A29" s="51" t="s">
        <v>36</v>
      </c>
      <c r="B29" s="54" t="s">
        <v>9</v>
      </c>
      <c r="C29" s="54"/>
      <c r="D29" s="7">
        <v>21.740599999999997</v>
      </c>
      <c r="E29" s="7">
        <v>21.740599999999997</v>
      </c>
      <c r="F29" s="8">
        <f t="shared" si="0"/>
        <v>0</v>
      </c>
      <c r="G29" s="82" t="s">
        <v>37</v>
      </c>
      <c r="H29" s="9"/>
      <c r="V29" s="28"/>
    </row>
    <row r="30" spans="1:22" ht="23.1" customHeight="1">
      <c r="A30" s="52"/>
      <c r="B30" s="54" t="s">
        <v>10</v>
      </c>
      <c r="C30" s="54"/>
      <c r="D30" s="7">
        <v>21.740599999999997</v>
      </c>
      <c r="E30" s="7">
        <v>21.740599999999997</v>
      </c>
      <c r="F30" s="8">
        <f t="shared" si="0"/>
        <v>0</v>
      </c>
      <c r="G30" s="83"/>
      <c r="H30" s="9"/>
      <c r="V30" s="28"/>
    </row>
    <row r="31" spans="1:22" ht="23.1" customHeight="1">
      <c r="A31" s="52"/>
      <c r="B31" s="54" t="s">
        <v>11</v>
      </c>
      <c r="C31" s="54"/>
      <c r="D31" s="7">
        <v>23.2742</v>
      </c>
      <c r="E31" s="7">
        <v>22.971899999999998</v>
      </c>
      <c r="F31" s="8">
        <f t="shared" si="0"/>
        <v>-0.30230000000000246</v>
      </c>
      <c r="G31" s="83"/>
      <c r="H31" s="9"/>
      <c r="V31" s="28"/>
    </row>
    <row r="32" spans="1:22" ht="23.1" customHeight="1">
      <c r="A32" s="52"/>
      <c r="B32" s="58" t="s">
        <v>38</v>
      </c>
      <c r="C32" s="59"/>
      <c r="D32" s="7">
        <v>21.495699999999999</v>
      </c>
      <c r="E32" s="7">
        <v>21.495699999999999</v>
      </c>
      <c r="F32" s="8">
        <f t="shared" si="0"/>
        <v>0</v>
      </c>
      <c r="G32" s="84"/>
      <c r="H32" s="9"/>
      <c r="V32" s="28"/>
    </row>
    <row r="33" spans="1:22" ht="23.1" customHeight="1">
      <c r="A33" s="52"/>
      <c r="B33" s="86" t="s">
        <v>12</v>
      </c>
      <c r="C33" s="43" t="s">
        <v>14</v>
      </c>
      <c r="D33" s="7">
        <v>22.789299999999997</v>
      </c>
      <c r="E33" s="7">
        <v>22.486999999999998</v>
      </c>
      <c r="F33" s="8">
        <f t="shared" si="0"/>
        <v>-0.3022999999999989</v>
      </c>
      <c r="G33" s="84"/>
      <c r="H33" s="9"/>
      <c r="V33" s="28"/>
    </row>
    <row r="34" spans="1:22" ht="23.1" customHeight="1">
      <c r="A34" s="52"/>
      <c r="B34" s="86"/>
      <c r="C34" s="43" t="s">
        <v>13</v>
      </c>
      <c r="D34" s="7">
        <v>13.4802</v>
      </c>
      <c r="E34" s="7">
        <v>13.253499999999999</v>
      </c>
      <c r="F34" s="8">
        <f t="shared" si="0"/>
        <v>-0.22670000000000101</v>
      </c>
      <c r="G34" s="84"/>
      <c r="H34" s="9"/>
      <c r="V34" s="28"/>
    </row>
    <row r="35" spans="1:22" ht="23.1" customHeight="1">
      <c r="A35" s="52"/>
      <c r="B35" s="86"/>
      <c r="C35" s="43" t="s">
        <v>29</v>
      </c>
      <c r="D35" s="7">
        <v>21.652099999999997</v>
      </c>
      <c r="E35" s="7">
        <v>21.349799999999998</v>
      </c>
      <c r="F35" s="8">
        <f t="shared" si="0"/>
        <v>-0.3022999999999989</v>
      </c>
      <c r="G35" s="84"/>
      <c r="H35" s="9"/>
      <c r="V35" s="28"/>
    </row>
    <row r="36" spans="1:22" ht="23.1" customHeight="1" thickBot="1">
      <c r="A36" s="53"/>
      <c r="B36" s="87" t="s">
        <v>31</v>
      </c>
      <c r="C36" s="87"/>
      <c r="D36" s="11">
        <v>23.385899999999999</v>
      </c>
      <c r="E36" s="11">
        <v>23.083599999999997</v>
      </c>
      <c r="F36" s="12">
        <f t="shared" si="0"/>
        <v>-0.30230000000000246</v>
      </c>
      <c r="G36" s="85"/>
      <c r="H36" s="9"/>
      <c r="V36" s="28"/>
    </row>
    <row r="37" spans="1:22" ht="14.25">
      <c r="A37" s="16" t="s">
        <v>51</v>
      </c>
      <c r="C37" s="13"/>
      <c r="D37" s="13"/>
      <c r="E37" s="13"/>
      <c r="F37" s="14"/>
      <c r="G37" s="15"/>
    </row>
    <row r="38" spans="1:22" ht="14.25">
      <c r="A38" s="16"/>
      <c r="C38" s="13"/>
      <c r="D38" s="17"/>
      <c r="E38" s="13"/>
      <c r="F38" s="14"/>
      <c r="G38" s="18"/>
    </row>
    <row r="39" spans="1:22">
      <c r="D39" s="20"/>
      <c r="E39" s="20"/>
    </row>
    <row r="40" spans="1:22" ht="16.5">
      <c r="D40" s="22"/>
      <c r="E40" s="22"/>
      <c r="G40" s="23"/>
    </row>
  </sheetData>
  <mergeCells count="37">
    <mergeCell ref="A29:A36"/>
    <mergeCell ref="B29:C29"/>
    <mergeCell ref="G29:G36"/>
    <mergeCell ref="B30:C30"/>
    <mergeCell ref="B31:C31"/>
    <mergeCell ref="B32:C32"/>
    <mergeCell ref="B33:B35"/>
    <mergeCell ref="B36:C36"/>
    <mergeCell ref="B25:C25"/>
    <mergeCell ref="B26:C26"/>
    <mergeCell ref="B27:C27"/>
    <mergeCell ref="B28:C28"/>
    <mergeCell ref="A25:A27"/>
    <mergeCell ref="A17:A22"/>
    <mergeCell ref="B17:B22"/>
    <mergeCell ref="B23:C23"/>
    <mergeCell ref="B24:C24"/>
    <mergeCell ref="A23:A24"/>
    <mergeCell ref="A11:A13"/>
    <mergeCell ref="B11:B13"/>
    <mergeCell ref="A14:A16"/>
    <mergeCell ref="B14:C14"/>
    <mergeCell ref="B15:C15"/>
    <mergeCell ref="B16:C16"/>
    <mergeCell ref="B8:C8"/>
    <mergeCell ref="A9:A10"/>
    <mergeCell ref="B9:C9"/>
    <mergeCell ref="B10:C10"/>
    <mergeCell ref="A2:G2"/>
    <mergeCell ref="B3:C3"/>
    <mergeCell ref="A4:A5"/>
    <mergeCell ref="B4:C5"/>
    <mergeCell ref="G4:G5"/>
    <mergeCell ref="A6:A7"/>
    <mergeCell ref="B6:C6"/>
    <mergeCell ref="G6:G7"/>
    <mergeCell ref="B7:C7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0E48-0643-41CB-80DB-C092ED4CAD19}">
  <dimension ref="A1:Y43"/>
  <sheetViews>
    <sheetView showGridLines="0" zoomScale="85" zoomScaleNormal="85" zoomScaleSheetLayoutView="10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6" sqref="I6"/>
    </sheetView>
  </sheetViews>
  <sheetFormatPr defaultRowHeight="13.5"/>
  <cols>
    <col min="1" max="1" width="17.625" style="19" customWidth="1"/>
    <col min="2" max="2" width="15.625" style="6" customWidth="1"/>
    <col min="3" max="3" width="17.125" style="6" customWidth="1"/>
    <col min="4" max="5" width="14.625" style="6" customWidth="1"/>
    <col min="6" max="6" width="14.625" style="21" customWidth="1"/>
    <col min="7" max="7" width="13.625" style="10" customWidth="1"/>
    <col min="8" max="8" width="10.25" style="6" customWidth="1"/>
    <col min="9" max="9" width="9" style="6"/>
    <col min="10" max="10" width="15.625" style="6" bestFit="1" customWidth="1"/>
    <col min="11" max="21" width="9" style="6"/>
    <col min="22" max="23" width="10" style="6" bestFit="1" customWidth="1"/>
    <col min="24" max="24" width="9" style="6"/>
    <col min="25" max="25" width="10.625" style="6" hidden="1" customWidth="1"/>
    <col min="26" max="16384" width="9" style="6"/>
  </cols>
  <sheetData>
    <row r="1" spans="1:25" ht="7.5" customHeight="1"/>
    <row r="2" spans="1:25" s="1" customFormat="1" ht="18.75" customHeight="1">
      <c r="A2" s="67" t="s">
        <v>15</v>
      </c>
      <c r="B2" s="67"/>
      <c r="C2" s="67"/>
      <c r="D2" s="67"/>
      <c r="E2" s="67"/>
      <c r="F2" s="67"/>
      <c r="G2" s="67"/>
    </row>
    <row r="3" spans="1:25" ht="14.25" thickBot="1">
      <c r="A3" s="2" t="str">
        <f>경기!A3</f>
        <v>(작성일:2024. 11. 01)</v>
      </c>
      <c r="B3" s="68"/>
      <c r="C3" s="68"/>
      <c r="D3" s="3"/>
      <c r="E3" s="3"/>
      <c r="F3" s="4"/>
      <c r="G3" s="5" t="s">
        <v>74</v>
      </c>
    </row>
    <row r="4" spans="1:25" ht="23.1" customHeight="1">
      <c r="A4" s="69" t="s">
        <v>17</v>
      </c>
      <c r="B4" s="71" t="s">
        <v>18</v>
      </c>
      <c r="C4" s="72"/>
      <c r="D4" s="29" t="str">
        <f>경기!D4</f>
        <v>A) 2024.10.01</v>
      </c>
      <c r="E4" s="29" t="str">
        <f>경기!E4</f>
        <v>B) 2024.11.01</v>
      </c>
      <c r="F4" s="29" t="s">
        <v>19</v>
      </c>
      <c r="G4" s="74" t="s">
        <v>0</v>
      </c>
    </row>
    <row r="5" spans="1:25" ht="23.1" customHeight="1">
      <c r="A5" s="70"/>
      <c r="B5" s="73"/>
      <c r="C5" s="73"/>
      <c r="D5" s="46" t="s">
        <v>1</v>
      </c>
      <c r="E5" s="46" t="s">
        <v>1</v>
      </c>
      <c r="F5" s="30" t="s">
        <v>21</v>
      </c>
      <c r="G5" s="75"/>
      <c r="Y5" s="25" t="s">
        <v>45</v>
      </c>
    </row>
    <row r="6" spans="1:25" ht="23.1" customHeight="1">
      <c r="A6" s="52" t="s">
        <v>22</v>
      </c>
      <c r="B6" s="54" t="s">
        <v>62</v>
      </c>
      <c r="C6" s="54"/>
      <c r="D6" s="7">
        <v>963.05651699999999</v>
      </c>
      <c r="E6" s="7">
        <v>963.05651699999999</v>
      </c>
      <c r="F6" s="8">
        <f>E6-D6</f>
        <v>0</v>
      </c>
      <c r="G6" s="65"/>
      <c r="H6" s="9"/>
      <c r="Y6"/>
    </row>
    <row r="7" spans="1:25" ht="23.1" customHeight="1">
      <c r="A7" s="52"/>
      <c r="B7" s="54" t="s">
        <v>2</v>
      </c>
      <c r="C7" s="54"/>
      <c r="D7" s="7">
        <v>961.62640199999998</v>
      </c>
      <c r="E7" s="7">
        <v>961.62640199999998</v>
      </c>
      <c r="F7" s="8">
        <f t="shared" ref="F7:F39" si="0">E7-D7</f>
        <v>0</v>
      </c>
      <c r="G7" s="66"/>
      <c r="H7" s="9"/>
      <c r="V7" s="27"/>
      <c r="Y7" s="25" t="s">
        <v>48</v>
      </c>
    </row>
    <row r="8" spans="1:25" ht="23.1" customHeight="1">
      <c r="A8" s="52" t="s">
        <v>23</v>
      </c>
      <c r="B8" s="54" t="s">
        <v>3</v>
      </c>
      <c r="C8" s="54"/>
      <c r="D8" s="7">
        <v>1026.382863</v>
      </c>
      <c r="E8" s="7">
        <v>1013.477676</v>
      </c>
      <c r="F8" s="8">
        <f t="shared" si="0"/>
        <v>-12.905187000000069</v>
      </c>
      <c r="G8" s="45"/>
      <c r="H8" s="9"/>
      <c r="J8" s="31"/>
      <c r="V8" s="28"/>
      <c r="W8" s="9"/>
      <c r="Y8" s="25" t="s">
        <v>46</v>
      </c>
    </row>
    <row r="9" spans="1:25" ht="23.1" customHeight="1">
      <c r="A9" s="52"/>
      <c r="B9" s="54" t="s">
        <v>24</v>
      </c>
      <c r="C9" s="54"/>
      <c r="D9" s="7">
        <v>916.95985500000006</v>
      </c>
      <c r="E9" s="7">
        <v>916.95985500000006</v>
      </c>
      <c r="F9" s="8">
        <f t="shared" si="0"/>
        <v>0</v>
      </c>
      <c r="G9" s="49" t="s">
        <v>25</v>
      </c>
      <c r="H9" s="9"/>
      <c r="Y9" s="26" t="s">
        <v>47</v>
      </c>
    </row>
    <row r="10" spans="1:25" ht="23.1" customHeight="1">
      <c r="A10" s="55" t="s">
        <v>26</v>
      </c>
      <c r="B10" s="58" t="s">
        <v>55</v>
      </c>
      <c r="C10" s="59"/>
      <c r="D10" s="7">
        <v>939.99964799999987</v>
      </c>
      <c r="E10" s="7">
        <v>939.99964799999987</v>
      </c>
      <c r="F10" s="8">
        <f t="shared" si="0"/>
        <v>0</v>
      </c>
      <c r="G10" s="45"/>
      <c r="H10" s="9"/>
      <c r="Y10" s="25" t="s">
        <v>43</v>
      </c>
    </row>
    <row r="11" spans="1:25" ht="23.1" customHeight="1">
      <c r="A11" s="57"/>
      <c r="B11" s="58" t="s">
        <v>56</v>
      </c>
      <c r="C11" s="59"/>
      <c r="D11" s="7">
        <v>896.80163700000003</v>
      </c>
      <c r="E11" s="7">
        <v>896.80163700000003</v>
      </c>
      <c r="F11" s="8">
        <f t="shared" si="0"/>
        <v>0</v>
      </c>
      <c r="G11" s="45"/>
      <c r="H11" s="9"/>
      <c r="Y11"/>
    </row>
    <row r="12" spans="1:25" ht="23.1" customHeight="1">
      <c r="A12" s="51" t="s">
        <v>12</v>
      </c>
      <c r="B12" s="76" t="s">
        <v>4</v>
      </c>
      <c r="C12" s="42" t="s">
        <v>14</v>
      </c>
      <c r="D12" s="7">
        <v>1005.6824819999999</v>
      </c>
      <c r="E12" s="7">
        <v>992.77729499999987</v>
      </c>
      <c r="F12" s="8">
        <f t="shared" si="0"/>
        <v>-12.905187000000069</v>
      </c>
      <c r="G12" s="39"/>
      <c r="H12" s="9"/>
      <c r="V12" s="28"/>
      <c r="Y12"/>
    </row>
    <row r="13" spans="1:25" ht="23.1" customHeight="1">
      <c r="A13" s="52"/>
      <c r="B13" s="76"/>
      <c r="C13" s="42" t="s">
        <v>13</v>
      </c>
      <c r="D13" s="7">
        <v>610.85547899999995</v>
      </c>
      <c r="E13" s="7">
        <v>601.17765599999996</v>
      </c>
      <c r="F13" s="8">
        <f t="shared" si="0"/>
        <v>-9.6778229999999894</v>
      </c>
      <c r="G13" s="49"/>
      <c r="H13" s="9"/>
      <c r="V13" s="28"/>
      <c r="Y13"/>
    </row>
    <row r="14" spans="1:25" ht="23.1" customHeight="1">
      <c r="A14" s="52"/>
      <c r="B14" s="76"/>
      <c r="C14" s="42" t="s">
        <v>29</v>
      </c>
      <c r="D14" s="7">
        <v>957.13541399999997</v>
      </c>
      <c r="E14" s="7">
        <v>944.2302269999999</v>
      </c>
      <c r="F14" s="8">
        <f t="shared" si="0"/>
        <v>-12.905187000000069</v>
      </c>
      <c r="G14" s="49"/>
      <c r="H14" s="9"/>
      <c r="V14" s="28"/>
      <c r="W14" s="9"/>
      <c r="Y14" s="25" t="s">
        <v>44</v>
      </c>
    </row>
    <row r="15" spans="1:25" ht="23.1" customHeight="1">
      <c r="A15" s="55" t="s">
        <v>30</v>
      </c>
      <c r="B15" s="58" t="s">
        <v>5</v>
      </c>
      <c r="C15" s="59"/>
      <c r="D15" s="7">
        <v>907.00454699999989</v>
      </c>
      <c r="E15" s="7">
        <v>894.09936000000005</v>
      </c>
      <c r="F15" s="8">
        <f t="shared" si="0"/>
        <v>-12.905186999999842</v>
      </c>
      <c r="G15" s="49"/>
      <c r="H15" s="9"/>
      <c r="V15" s="28"/>
    </row>
    <row r="16" spans="1:25" ht="23.1" customHeight="1">
      <c r="A16" s="56"/>
      <c r="B16" s="58" t="s">
        <v>49</v>
      </c>
      <c r="C16" s="59"/>
      <c r="D16" s="7">
        <v>880.76727300000005</v>
      </c>
      <c r="E16" s="7">
        <v>867.87489300000004</v>
      </c>
      <c r="F16" s="8">
        <f t="shared" si="0"/>
        <v>-12.892380000000003</v>
      </c>
      <c r="G16" s="49"/>
      <c r="H16" s="9"/>
      <c r="V16" s="28"/>
    </row>
    <row r="17" spans="1:22" ht="23.1" customHeight="1">
      <c r="A17" s="57"/>
      <c r="B17" s="60" t="s">
        <v>61</v>
      </c>
      <c r="C17" s="61"/>
      <c r="D17" s="7">
        <v>907.00454699999989</v>
      </c>
      <c r="E17" s="7">
        <v>894.09936000000005</v>
      </c>
      <c r="F17" s="8">
        <f t="shared" si="0"/>
        <v>-12.905186999999842</v>
      </c>
      <c r="G17" s="49"/>
      <c r="H17" s="9"/>
      <c r="V17" s="28"/>
    </row>
    <row r="18" spans="1:22" ht="23.1" customHeight="1">
      <c r="A18" s="55" t="s">
        <v>31</v>
      </c>
      <c r="B18" s="62" t="s">
        <v>63</v>
      </c>
      <c r="C18" s="42" t="s">
        <v>52</v>
      </c>
      <c r="D18" s="7">
        <v>1021.3240979999999</v>
      </c>
      <c r="E18" s="7">
        <v>1008.4189109999998</v>
      </c>
      <c r="F18" s="8">
        <f t="shared" si="0"/>
        <v>-12.905187000000183</v>
      </c>
      <c r="G18" s="49"/>
      <c r="H18" s="9"/>
      <c r="J18" s="9"/>
      <c r="V18" s="28"/>
    </row>
    <row r="19" spans="1:22" ht="23.1" customHeight="1">
      <c r="A19" s="56"/>
      <c r="B19" s="63"/>
      <c r="C19" s="42" t="s">
        <v>6</v>
      </c>
      <c r="D19" s="7">
        <v>1039.2282839999998</v>
      </c>
      <c r="E19" s="7">
        <v>1026.323097</v>
      </c>
      <c r="F19" s="8">
        <f t="shared" si="0"/>
        <v>-12.905186999999842</v>
      </c>
      <c r="G19" s="49"/>
      <c r="H19" s="9"/>
      <c r="V19" s="28"/>
    </row>
    <row r="20" spans="1:22" ht="23.1" customHeight="1">
      <c r="A20" s="56"/>
      <c r="B20" s="63"/>
      <c r="C20" s="42" t="s">
        <v>7</v>
      </c>
      <c r="D20" s="7">
        <v>1025.3028059999999</v>
      </c>
      <c r="E20" s="7">
        <v>1012.397619</v>
      </c>
      <c r="F20" s="8">
        <f t="shared" si="0"/>
        <v>-12.905186999999955</v>
      </c>
      <c r="G20" s="49"/>
      <c r="H20" s="9"/>
      <c r="V20" s="28"/>
    </row>
    <row r="21" spans="1:22" ht="23.1" customHeight="1">
      <c r="A21" s="56"/>
      <c r="B21" s="63"/>
      <c r="C21" s="42" t="s">
        <v>8</v>
      </c>
      <c r="D21" s="7">
        <v>1015.3560359999999</v>
      </c>
      <c r="E21" s="7">
        <v>1002.4508489999999</v>
      </c>
      <c r="F21" s="8">
        <f t="shared" si="0"/>
        <v>-12.905186999999955</v>
      </c>
      <c r="G21" s="49"/>
      <c r="H21" s="9"/>
      <c r="V21" s="28"/>
    </row>
    <row r="22" spans="1:22" ht="23.1" customHeight="1">
      <c r="A22" s="56"/>
      <c r="B22" s="63"/>
      <c r="C22" s="42" t="s">
        <v>53</v>
      </c>
      <c r="D22" s="7">
        <v>870.67535699999985</v>
      </c>
      <c r="E22" s="7">
        <v>857.77017000000001</v>
      </c>
      <c r="F22" s="8">
        <f t="shared" si="0"/>
        <v>-12.905186999999842</v>
      </c>
      <c r="G22" s="49"/>
      <c r="H22" s="9"/>
      <c r="V22" s="28"/>
    </row>
    <row r="23" spans="1:22" ht="23.1" customHeight="1">
      <c r="A23" s="57"/>
      <c r="B23" s="64"/>
      <c r="C23" s="42" t="s">
        <v>54</v>
      </c>
      <c r="D23" s="7">
        <v>665.11019999999996</v>
      </c>
      <c r="E23" s="7">
        <v>690.66016499999989</v>
      </c>
      <c r="F23" s="8">
        <f t="shared" si="0"/>
        <v>25.549964999999929</v>
      </c>
      <c r="G23" s="49"/>
      <c r="H23" s="9"/>
      <c r="V23" s="28"/>
    </row>
    <row r="24" spans="1:22" ht="23.1" customHeight="1">
      <c r="A24" s="79" t="s">
        <v>32</v>
      </c>
      <c r="B24" s="60" t="s">
        <v>57</v>
      </c>
      <c r="C24" s="61"/>
      <c r="D24" s="7">
        <v>935.65807499999983</v>
      </c>
      <c r="E24" s="7">
        <v>922.76569499999982</v>
      </c>
      <c r="F24" s="8">
        <f t="shared" si="0"/>
        <v>-12.892380000000003</v>
      </c>
      <c r="G24" s="77"/>
      <c r="H24" s="9"/>
      <c r="V24" s="28"/>
    </row>
    <row r="25" spans="1:22" ht="23.1" customHeight="1">
      <c r="A25" s="80"/>
      <c r="B25" s="60" t="s">
        <v>58</v>
      </c>
      <c r="C25" s="61"/>
      <c r="D25" s="7">
        <v>935.65807499999983</v>
      </c>
      <c r="E25" s="7">
        <v>922.76569499999982</v>
      </c>
      <c r="F25" s="8">
        <f t="shared" si="0"/>
        <v>-12.892380000000003</v>
      </c>
      <c r="G25" s="77"/>
      <c r="H25" s="9"/>
      <c r="V25" s="28"/>
    </row>
    <row r="26" spans="1:22" ht="23.1" customHeight="1">
      <c r="A26" s="81"/>
      <c r="B26" s="60" t="s">
        <v>59</v>
      </c>
      <c r="C26" s="61"/>
      <c r="D26" s="7">
        <v>935.65807499999983</v>
      </c>
      <c r="E26" s="7">
        <v>922.76569499999982</v>
      </c>
      <c r="F26" s="8">
        <f t="shared" si="0"/>
        <v>-12.892380000000003</v>
      </c>
      <c r="G26" s="45"/>
      <c r="H26" s="9"/>
      <c r="V26" s="28"/>
    </row>
    <row r="27" spans="1:22" ht="27" customHeight="1">
      <c r="A27" s="51" t="s">
        <v>33</v>
      </c>
      <c r="B27" s="78" t="s">
        <v>34</v>
      </c>
      <c r="C27" s="78"/>
      <c r="D27" s="7">
        <v>1058.4601290000001</v>
      </c>
      <c r="E27" s="7">
        <v>1045.554942</v>
      </c>
      <c r="F27" s="8">
        <f t="shared" si="0"/>
        <v>-12.905187000000069</v>
      </c>
      <c r="G27" s="24"/>
      <c r="H27" s="9"/>
      <c r="V27" s="28"/>
    </row>
    <row r="28" spans="1:22" ht="27" customHeight="1">
      <c r="A28" s="51"/>
      <c r="B28" s="78" t="s">
        <v>60</v>
      </c>
      <c r="C28" s="78"/>
      <c r="D28" s="7">
        <v>1069.2052019999999</v>
      </c>
      <c r="E28" s="7">
        <v>1056.300015</v>
      </c>
      <c r="F28" s="8">
        <f t="shared" si="0"/>
        <v>-12.905186999999842</v>
      </c>
      <c r="G28" s="24"/>
      <c r="H28" s="9"/>
      <c r="V28" s="28"/>
    </row>
    <row r="29" spans="1:22" ht="27" customHeight="1">
      <c r="A29" s="51"/>
      <c r="B29" s="78" t="s">
        <v>69</v>
      </c>
      <c r="C29" s="78"/>
      <c r="D29" s="7">
        <v>950.88132899999994</v>
      </c>
      <c r="E29" s="7">
        <v>950.88132899999994</v>
      </c>
      <c r="F29" s="8">
        <f t="shared" si="0"/>
        <v>0</v>
      </c>
      <c r="G29" s="24"/>
      <c r="H29" s="9"/>
      <c r="V29" s="28"/>
    </row>
    <row r="30" spans="1:22" ht="27" customHeight="1">
      <c r="A30" s="51"/>
      <c r="B30" s="78" t="s">
        <v>70</v>
      </c>
      <c r="C30" s="78"/>
      <c r="D30" s="7">
        <v>1058.4601290000001</v>
      </c>
      <c r="E30" s="7">
        <v>1045.554942</v>
      </c>
      <c r="F30" s="8">
        <f t="shared" si="0"/>
        <v>-12.905187000000069</v>
      </c>
      <c r="G30" s="24"/>
      <c r="H30" s="9"/>
      <c r="V30" s="28"/>
    </row>
    <row r="31" spans="1:22" ht="24.95" customHeight="1">
      <c r="A31" s="47" t="s">
        <v>35</v>
      </c>
      <c r="B31" s="60" t="s">
        <v>35</v>
      </c>
      <c r="C31" s="61"/>
      <c r="D31" s="7">
        <v>861.96659699999998</v>
      </c>
      <c r="E31" s="7">
        <v>849.07421700000009</v>
      </c>
      <c r="F31" s="8">
        <f t="shared" si="0"/>
        <v>-12.892379999999889</v>
      </c>
      <c r="G31" s="50"/>
      <c r="H31" s="9"/>
      <c r="V31" s="28"/>
    </row>
    <row r="32" spans="1:22" ht="23.1" customHeight="1">
      <c r="A32" s="51" t="s">
        <v>36</v>
      </c>
      <c r="B32" s="54" t="s">
        <v>9</v>
      </c>
      <c r="C32" s="54"/>
      <c r="D32" s="7">
        <v>930.27913499999988</v>
      </c>
      <c r="E32" s="7">
        <v>930.27913499999988</v>
      </c>
      <c r="F32" s="8">
        <f t="shared" si="0"/>
        <v>0</v>
      </c>
      <c r="G32" s="82" t="s">
        <v>37</v>
      </c>
      <c r="H32" s="9"/>
      <c r="V32" s="28"/>
    </row>
    <row r="33" spans="1:22" ht="23.1" customHeight="1">
      <c r="A33" s="52"/>
      <c r="B33" s="54" t="s">
        <v>10</v>
      </c>
      <c r="C33" s="54"/>
      <c r="D33" s="7">
        <v>928.84901999999988</v>
      </c>
      <c r="E33" s="7">
        <v>928.84901999999988</v>
      </c>
      <c r="F33" s="8">
        <f t="shared" si="0"/>
        <v>0</v>
      </c>
      <c r="G33" s="83"/>
      <c r="H33" s="9"/>
      <c r="V33" s="28"/>
    </row>
    <row r="34" spans="1:22" ht="23.1" customHeight="1">
      <c r="A34" s="52"/>
      <c r="B34" s="54" t="s">
        <v>11</v>
      </c>
      <c r="C34" s="54"/>
      <c r="D34" s="7">
        <v>993.60548100000005</v>
      </c>
      <c r="E34" s="7">
        <v>980.70029399999999</v>
      </c>
      <c r="F34" s="8">
        <f t="shared" si="0"/>
        <v>-12.905187000000069</v>
      </c>
      <c r="G34" s="83"/>
      <c r="H34" s="9"/>
      <c r="V34" s="28"/>
    </row>
    <row r="35" spans="1:22" ht="23.1" customHeight="1">
      <c r="A35" s="52"/>
      <c r="B35" s="58" t="s">
        <v>38</v>
      </c>
      <c r="C35" s="59"/>
      <c r="D35" s="7">
        <v>907.22226599999976</v>
      </c>
      <c r="E35" s="7">
        <v>907.22226599999976</v>
      </c>
      <c r="F35" s="8">
        <f t="shared" si="0"/>
        <v>0</v>
      </c>
      <c r="G35" s="84"/>
      <c r="H35" s="9"/>
      <c r="V35" s="28"/>
    </row>
    <row r="36" spans="1:22" ht="23.1" customHeight="1">
      <c r="A36" s="52"/>
      <c r="B36" s="86" t="s">
        <v>12</v>
      </c>
      <c r="C36" s="48" t="s">
        <v>14</v>
      </c>
      <c r="D36" s="7">
        <v>972.90509999999995</v>
      </c>
      <c r="E36" s="7">
        <v>959.99991299999976</v>
      </c>
      <c r="F36" s="8">
        <f t="shared" si="0"/>
        <v>-12.905187000000183</v>
      </c>
      <c r="G36" s="84"/>
      <c r="H36" s="9"/>
      <c r="V36" s="28"/>
    </row>
    <row r="37" spans="1:22" ht="23.1" customHeight="1">
      <c r="A37" s="52"/>
      <c r="B37" s="86"/>
      <c r="C37" s="48" t="s">
        <v>13</v>
      </c>
      <c r="D37" s="7">
        <v>578.07809700000007</v>
      </c>
      <c r="E37" s="7">
        <v>568.40027399999997</v>
      </c>
      <c r="F37" s="8">
        <f t="shared" si="0"/>
        <v>-9.6778230000001031</v>
      </c>
      <c r="G37" s="84"/>
      <c r="H37" s="9"/>
      <c r="V37" s="28"/>
    </row>
    <row r="38" spans="1:22" ht="23.1" customHeight="1">
      <c r="A38" s="52"/>
      <c r="B38" s="86"/>
      <c r="C38" s="48" t="s">
        <v>29</v>
      </c>
      <c r="D38" s="7">
        <v>924.35803199999987</v>
      </c>
      <c r="E38" s="7">
        <v>911.4528449999998</v>
      </c>
      <c r="F38" s="8">
        <f t="shared" si="0"/>
        <v>-12.905187000000069</v>
      </c>
      <c r="G38" s="84"/>
      <c r="H38" s="9"/>
      <c r="V38" s="28"/>
    </row>
    <row r="39" spans="1:22" ht="23.1" customHeight="1" thickBot="1">
      <c r="A39" s="53"/>
      <c r="B39" s="87" t="s">
        <v>31</v>
      </c>
      <c r="C39" s="87"/>
      <c r="D39" s="11">
        <v>988.54671599999983</v>
      </c>
      <c r="E39" s="11">
        <v>975.64152899999976</v>
      </c>
      <c r="F39" s="12">
        <f t="shared" si="0"/>
        <v>-12.905187000000069</v>
      </c>
      <c r="G39" s="85"/>
      <c r="H39" s="9"/>
      <c r="V39" s="28"/>
    </row>
    <row r="40" spans="1:22" ht="14.25">
      <c r="A40" s="16" t="s">
        <v>50</v>
      </c>
      <c r="C40" s="13"/>
      <c r="D40" s="13"/>
      <c r="E40" s="13"/>
      <c r="F40" s="14"/>
      <c r="G40" s="15"/>
    </row>
    <row r="41" spans="1:22" ht="14.25">
      <c r="A41" s="16"/>
      <c r="C41" s="13"/>
      <c r="D41" s="17"/>
      <c r="E41" s="13"/>
      <c r="F41" s="14"/>
      <c r="G41" s="18"/>
    </row>
    <row r="42" spans="1:22">
      <c r="D42" s="20"/>
      <c r="E42" s="20"/>
    </row>
    <row r="43" spans="1:22" ht="16.5">
      <c r="D43" s="22"/>
      <c r="E43" s="22"/>
      <c r="G43" s="23"/>
    </row>
  </sheetData>
  <mergeCells count="42">
    <mergeCell ref="A6:A7"/>
    <mergeCell ref="B6:C6"/>
    <mergeCell ref="G6:G7"/>
    <mergeCell ref="B7:C7"/>
    <mergeCell ref="A2:G2"/>
    <mergeCell ref="B3:C3"/>
    <mergeCell ref="A4:A5"/>
    <mergeCell ref="B4:C5"/>
    <mergeCell ref="G4:G5"/>
    <mergeCell ref="A8:A9"/>
    <mergeCell ref="B8:C8"/>
    <mergeCell ref="B9:C9"/>
    <mergeCell ref="A10:A11"/>
    <mergeCell ref="B10:C10"/>
    <mergeCell ref="B11:C11"/>
    <mergeCell ref="G24:G25"/>
    <mergeCell ref="B25:C25"/>
    <mergeCell ref="B26:C26"/>
    <mergeCell ref="A12:A14"/>
    <mergeCell ref="B12:B14"/>
    <mergeCell ref="A15:A17"/>
    <mergeCell ref="B15:C15"/>
    <mergeCell ref="B16:C16"/>
    <mergeCell ref="B17:C17"/>
    <mergeCell ref="B31:C31"/>
    <mergeCell ref="A18:A23"/>
    <mergeCell ref="B18:B23"/>
    <mergeCell ref="A24:A26"/>
    <mergeCell ref="B24:C24"/>
    <mergeCell ref="A27:A30"/>
    <mergeCell ref="B27:C27"/>
    <mergeCell ref="B28:C28"/>
    <mergeCell ref="B29:C29"/>
    <mergeCell ref="B30:C30"/>
    <mergeCell ref="A32:A39"/>
    <mergeCell ref="B32:C32"/>
    <mergeCell ref="G32:G39"/>
    <mergeCell ref="B33:C33"/>
    <mergeCell ref="B34:C34"/>
    <mergeCell ref="B35:C35"/>
    <mergeCell ref="B36:B38"/>
    <mergeCell ref="B39:C39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E50A-0621-4E0C-861E-CD5A13B807E2}">
  <dimension ref="A1:Y40"/>
  <sheetViews>
    <sheetView showGridLines="0" zoomScale="85" zoomScaleNormal="85" zoomScaleSheetLayoutView="100" workbookViewId="0">
      <pane xSplit="6" ySplit="5" topLeftCell="G6" activePane="bottomRight" state="frozen"/>
      <selection activeCell="O32" sqref="O32"/>
      <selection pane="topRight" activeCell="O32" sqref="O32"/>
      <selection pane="bottomLeft" activeCell="O32" sqref="O32"/>
      <selection pane="bottomRight" activeCell="I6" sqref="I6"/>
    </sheetView>
  </sheetViews>
  <sheetFormatPr defaultRowHeight="13.5"/>
  <cols>
    <col min="1" max="1" width="17.625" style="19" customWidth="1"/>
    <col min="2" max="2" width="15.625" style="6" customWidth="1"/>
    <col min="3" max="3" width="17.375" style="6" customWidth="1"/>
    <col min="4" max="5" width="14.625" style="6" customWidth="1"/>
    <col min="6" max="6" width="14.625" style="21" customWidth="1"/>
    <col min="7" max="7" width="13.625" style="10" customWidth="1"/>
    <col min="8" max="8" width="10.25" style="6" customWidth="1"/>
    <col min="9" max="9" width="9" style="6"/>
    <col min="10" max="10" width="15.625" style="6" bestFit="1" customWidth="1"/>
    <col min="11" max="21" width="9" style="6"/>
    <col min="22" max="23" width="10" style="6" bestFit="1" customWidth="1"/>
    <col min="24" max="24" width="9" style="6"/>
    <col min="25" max="25" width="10.625" style="6" hidden="1" customWidth="1"/>
    <col min="26" max="16384" width="9" style="6"/>
  </cols>
  <sheetData>
    <row r="1" spans="1:25" ht="7.5" customHeight="1"/>
    <row r="2" spans="1:25" s="1" customFormat="1" ht="18.75" customHeight="1">
      <c r="A2" s="67" t="s">
        <v>42</v>
      </c>
      <c r="B2" s="67"/>
      <c r="C2" s="67"/>
      <c r="D2" s="67"/>
      <c r="E2" s="67"/>
      <c r="F2" s="67"/>
      <c r="G2" s="67"/>
    </row>
    <row r="3" spans="1:25" ht="14.25" thickBot="1">
      <c r="A3" s="2" t="str">
        <f>경기!A3</f>
        <v>(작성일:2024. 11. 01)</v>
      </c>
      <c r="B3" s="68"/>
      <c r="C3" s="68"/>
      <c r="D3" s="3"/>
      <c r="E3" s="3"/>
      <c r="F3" s="4"/>
      <c r="G3" s="5" t="str">
        <f>'경기 (2)'!G3</f>
        <v>(단위:원/㎥, 42.690MJ/N㎥ 기준, VAT별도)</v>
      </c>
    </row>
    <row r="4" spans="1:25" ht="23.1" customHeight="1">
      <c r="A4" s="69" t="s">
        <v>17</v>
      </c>
      <c r="B4" s="71" t="s">
        <v>18</v>
      </c>
      <c r="C4" s="72"/>
      <c r="D4" s="29" t="str">
        <f>경기!D4</f>
        <v>A) 2024.10.01</v>
      </c>
      <c r="E4" s="29" t="str">
        <f>경기!E4</f>
        <v>B) 2024.11.01</v>
      </c>
      <c r="F4" s="29" t="s">
        <v>19</v>
      </c>
      <c r="G4" s="74" t="s">
        <v>0</v>
      </c>
    </row>
    <row r="5" spans="1:25" ht="23.1" customHeight="1">
      <c r="A5" s="70"/>
      <c r="B5" s="73"/>
      <c r="C5" s="73"/>
      <c r="D5" s="46" t="s">
        <v>1</v>
      </c>
      <c r="E5" s="46" t="s">
        <v>1</v>
      </c>
      <c r="F5" s="30" t="s">
        <v>21</v>
      </c>
      <c r="G5" s="75"/>
      <c r="Y5" s="25" t="s">
        <v>45</v>
      </c>
    </row>
    <row r="6" spans="1:25" ht="23.1" customHeight="1">
      <c r="A6" s="52" t="s">
        <v>22</v>
      </c>
      <c r="B6" s="54" t="s">
        <v>62</v>
      </c>
      <c r="C6" s="54"/>
      <c r="D6" s="7">
        <v>960.8835959999999</v>
      </c>
      <c r="E6" s="7">
        <v>960.8835959999999</v>
      </c>
      <c r="F6" s="8">
        <f>E6-D6</f>
        <v>0</v>
      </c>
      <c r="G6" s="65"/>
      <c r="H6" s="9"/>
      <c r="Y6"/>
    </row>
    <row r="7" spans="1:25" ht="23.1" customHeight="1">
      <c r="A7" s="52"/>
      <c r="B7" s="54" t="s">
        <v>2</v>
      </c>
      <c r="C7" s="54"/>
      <c r="D7" s="7">
        <v>960.8835959999999</v>
      </c>
      <c r="E7" s="7">
        <v>960.8835959999999</v>
      </c>
      <c r="F7" s="8">
        <f t="shared" ref="F7:F36" si="0">E7-D7</f>
        <v>0</v>
      </c>
      <c r="G7" s="66"/>
      <c r="H7" s="9"/>
      <c r="V7" s="27"/>
      <c r="Y7" s="25" t="s">
        <v>48</v>
      </c>
    </row>
    <row r="8" spans="1:25" ht="23.1" customHeight="1">
      <c r="A8" s="44" t="s">
        <v>23</v>
      </c>
      <c r="B8" s="54" t="s">
        <v>3</v>
      </c>
      <c r="C8" s="54"/>
      <c r="D8" s="7">
        <v>1026.3529800000001</v>
      </c>
      <c r="E8" s="7">
        <v>1013.4477929999999</v>
      </c>
      <c r="F8" s="8">
        <f t="shared" si="0"/>
        <v>-12.905187000000183</v>
      </c>
      <c r="G8" s="45"/>
      <c r="H8" s="9"/>
      <c r="J8" s="31"/>
      <c r="V8" s="28"/>
      <c r="W8" s="9"/>
      <c r="Y8" s="25" t="s">
        <v>46</v>
      </c>
    </row>
    <row r="9" spans="1:25" ht="23.1" customHeight="1">
      <c r="A9" s="55" t="s">
        <v>26</v>
      </c>
      <c r="B9" s="58" t="s">
        <v>55</v>
      </c>
      <c r="C9" s="59"/>
      <c r="D9" s="7">
        <v>950.42881499999999</v>
      </c>
      <c r="E9" s="7">
        <v>950.42881499999999</v>
      </c>
      <c r="F9" s="8">
        <f t="shared" si="0"/>
        <v>0</v>
      </c>
      <c r="G9" s="45"/>
      <c r="H9" s="9"/>
      <c r="Y9" s="25" t="s">
        <v>43</v>
      </c>
    </row>
    <row r="10" spans="1:25" ht="23.1" customHeight="1">
      <c r="A10" s="57"/>
      <c r="B10" s="58" t="s">
        <v>56</v>
      </c>
      <c r="C10" s="59"/>
      <c r="D10" s="7">
        <v>896.77175399999987</v>
      </c>
      <c r="E10" s="7">
        <v>896.77175399999987</v>
      </c>
      <c r="F10" s="8">
        <f t="shared" si="0"/>
        <v>0</v>
      </c>
      <c r="G10" s="45"/>
      <c r="H10" s="9"/>
      <c r="Y10"/>
    </row>
    <row r="11" spans="1:25" ht="23.1" customHeight="1">
      <c r="A11" s="51" t="s">
        <v>12</v>
      </c>
      <c r="B11" s="76" t="s">
        <v>4</v>
      </c>
      <c r="C11" s="42" t="s">
        <v>14</v>
      </c>
      <c r="D11" s="7">
        <v>1005.6525989999999</v>
      </c>
      <c r="E11" s="7">
        <v>992.74741199999994</v>
      </c>
      <c r="F11" s="8">
        <f t="shared" si="0"/>
        <v>-12.905186999999955</v>
      </c>
      <c r="G11" s="39"/>
      <c r="H11" s="9"/>
      <c r="V11" s="28"/>
      <c r="Y11"/>
    </row>
    <row r="12" spans="1:25" ht="23.1" customHeight="1">
      <c r="A12" s="52"/>
      <c r="B12" s="76"/>
      <c r="C12" s="42" t="s">
        <v>13</v>
      </c>
      <c r="D12" s="7">
        <v>608.24712</v>
      </c>
      <c r="E12" s="7">
        <v>598.56929700000001</v>
      </c>
      <c r="F12" s="8">
        <f t="shared" si="0"/>
        <v>-9.6778229999999894</v>
      </c>
      <c r="G12" s="49"/>
      <c r="H12" s="9"/>
      <c r="V12" s="28"/>
      <c r="Y12"/>
    </row>
    <row r="13" spans="1:25" ht="23.1" customHeight="1">
      <c r="A13" s="52"/>
      <c r="B13" s="76"/>
      <c r="C13" s="42" t="s">
        <v>29</v>
      </c>
      <c r="D13" s="7">
        <v>957.10553099999993</v>
      </c>
      <c r="E13" s="7">
        <v>944.20034399999997</v>
      </c>
      <c r="F13" s="8">
        <f t="shared" si="0"/>
        <v>-12.905186999999955</v>
      </c>
      <c r="G13" s="49"/>
      <c r="H13" s="9"/>
      <c r="V13" s="28"/>
      <c r="W13" s="9"/>
      <c r="Y13" s="25" t="s">
        <v>44</v>
      </c>
    </row>
    <row r="14" spans="1:25" ht="23.1" customHeight="1">
      <c r="A14" s="55" t="s">
        <v>30</v>
      </c>
      <c r="B14" s="58" t="s">
        <v>5</v>
      </c>
      <c r="C14" s="59"/>
      <c r="D14" s="7">
        <v>893.40351299999986</v>
      </c>
      <c r="E14" s="7">
        <v>880.49832599999991</v>
      </c>
      <c r="F14" s="8">
        <f t="shared" si="0"/>
        <v>-12.905186999999955</v>
      </c>
      <c r="G14" s="49"/>
      <c r="H14" s="9"/>
      <c r="V14" s="28"/>
    </row>
    <row r="15" spans="1:25" ht="23.1" customHeight="1">
      <c r="A15" s="56"/>
      <c r="B15" s="58" t="s">
        <v>49</v>
      </c>
      <c r="C15" s="59"/>
      <c r="D15" s="7">
        <v>867.16623899999979</v>
      </c>
      <c r="E15" s="7">
        <v>854.27385899999979</v>
      </c>
      <c r="F15" s="8">
        <f t="shared" si="0"/>
        <v>-12.892380000000003</v>
      </c>
      <c r="G15" s="49"/>
      <c r="H15" s="9"/>
      <c r="V15" s="28"/>
    </row>
    <row r="16" spans="1:25" ht="23.1" customHeight="1">
      <c r="A16" s="57"/>
      <c r="B16" s="60" t="s">
        <v>61</v>
      </c>
      <c r="C16" s="61"/>
      <c r="D16" s="7">
        <v>893.40351299999986</v>
      </c>
      <c r="E16" s="7">
        <v>880.49832599999991</v>
      </c>
      <c r="F16" s="8">
        <f t="shared" si="0"/>
        <v>-12.905186999999955</v>
      </c>
      <c r="G16" s="49"/>
      <c r="H16" s="9"/>
      <c r="V16" s="28"/>
    </row>
    <row r="17" spans="1:22" ht="23.1" customHeight="1">
      <c r="A17" s="55" t="s">
        <v>31</v>
      </c>
      <c r="B17" s="62" t="s">
        <v>63</v>
      </c>
      <c r="C17" s="42" t="s">
        <v>52</v>
      </c>
      <c r="D17" s="7">
        <v>1031.121453</v>
      </c>
      <c r="E17" s="7">
        <v>1018.2162659999999</v>
      </c>
      <c r="F17" s="8">
        <f t="shared" si="0"/>
        <v>-12.905187000000069</v>
      </c>
      <c r="G17" s="49"/>
      <c r="H17" s="9"/>
      <c r="J17" s="9"/>
      <c r="V17" s="28"/>
    </row>
    <row r="18" spans="1:22" ht="23.1" customHeight="1">
      <c r="A18" s="56"/>
      <c r="B18" s="63"/>
      <c r="C18" s="42" t="s">
        <v>6</v>
      </c>
      <c r="D18" s="7">
        <v>1049.0256389999997</v>
      </c>
      <c r="E18" s="7">
        <v>1036.1204519999999</v>
      </c>
      <c r="F18" s="8">
        <f t="shared" si="0"/>
        <v>-12.905186999999842</v>
      </c>
      <c r="G18" s="49"/>
      <c r="H18" s="9"/>
      <c r="V18" s="28"/>
    </row>
    <row r="19" spans="1:22" ht="23.1" customHeight="1">
      <c r="A19" s="56"/>
      <c r="B19" s="63"/>
      <c r="C19" s="42" t="s">
        <v>7</v>
      </c>
      <c r="D19" s="7">
        <v>1035.1001609999998</v>
      </c>
      <c r="E19" s="7">
        <v>1022.194974</v>
      </c>
      <c r="F19" s="8">
        <f t="shared" si="0"/>
        <v>-12.905186999999842</v>
      </c>
      <c r="G19" s="49"/>
      <c r="H19" s="9"/>
      <c r="V19" s="28"/>
    </row>
    <row r="20" spans="1:22" ht="23.1" customHeight="1">
      <c r="A20" s="56"/>
      <c r="B20" s="63"/>
      <c r="C20" s="42" t="s">
        <v>8</v>
      </c>
      <c r="D20" s="7">
        <v>1025.1533909999998</v>
      </c>
      <c r="E20" s="7">
        <v>1012.248204</v>
      </c>
      <c r="F20" s="8">
        <f t="shared" si="0"/>
        <v>-12.905186999999842</v>
      </c>
      <c r="G20" s="49"/>
      <c r="H20" s="9"/>
      <c r="V20" s="28"/>
    </row>
    <row r="21" spans="1:22" ht="23.1" customHeight="1">
      <c r="A21" s="56"/>
      <c r="B21" s="63"/>
      <c r="C21" s="42" t="s">
        <v>53</v>
      </c>
      <c r="D21" s="7">
        <v>861.7744919999999</v>
      </c>
      <c r="E21" s="7">
        <v>848.86930499999994</v>
      </c>
      <c r="F21" s="8">
        <f t="shared" si="0"/>
        <v>-12.905186999999955</v>
      </c>
      <c r="G21" s="49"/>
      <c r="H21" s="9"/>
      <c r="V21" s="28"/>
    </row>
    <row r="22" spans="1:22" ht="23.1" customHeight="1">
      <c r="A22" s="57"/>
      <c r="B22" s="64"/>
      <c r="C22" s="42" t="s">
        <v>54</v>
      </c>
      <c r="D22" s="7">
        <v>656.20933500000001</v>
      </c>
      <c r="E22" s="7">
        <v>681.75929999999994</v>
      </c>
      <c r="F22" s="8">
        <f t="shared" si="0"/>
        <v>25.549964999999929</v>
      </c>
      <c r="G22" s="49"/>
      <c r="H22" s="9"/>
      <c r="V22" s="28"/>
    </row>
    <row r="23" spans="1:22" ht="23.1" customHeight="1">
      <c r="A23" s="79" t="s">
        <v>32</v>
      </c>
      <c r="B23" s="60" t="s">
        <v>64</v>
      </c>
      <c r="C23" s="61"/>
      <c r="D23" s="7">
        <v>932.64842999999985</v>
      </c>
      <c r="E23" s="7">
        <v>919.75604999999985</v>
      </c>
      <c r="F23" s="8">
        <f t="shared" si="0"/>
        <v>-12.892380000000003</v>
      </c>
      <c r="G23" s="49"/>
      <c r="H23" s="9"/>
      <c r="V23" s="28"/>
    </row>
    <row r="24" spans="1:22" ht="23.1" customHeight="1">
      <c r="A24" s="81"/>
      <c r="B24" s="60" t="s">
        <v>65</v>
      </c>
      <c r="C24" s="61"/>
      <c r="D24" s="7">
        <v>939.59836199999984</v>
      </c>
      <c r="E24" s="7">
        <v>926.70598199999995</v>
      </c>
      <c r="F24" s="8">
        <f t="shared" si="0"/>
        <v>-12.892379999999889</v>
      </c>
      <c r="G24" s="45"/>
      <c r="H24" s="9"/>
      <c r="V24" s="28"/>
    </row>
    <row r="25" spans="1:22" ht="27" customHeight="1">
      <c r="A25" s="79" t="s">
        <v>33</v>
      </c>
      <c r="B25" s="88" t="s">
        <v>66</v>
      </c>
      <c r="C25" s="88"/>
      <c r="D25" s="7">
        <v>1055.1729989999999</v>
      </c>
      <c r="E25" s="7">
        <v>1042.2678119999998</v>
      </c>
      <c r="F25" s="8">
        <f t="shared" si="0"/>
        <v>-12.905187000000069</v>
      </c>
      <c r="G25" s="24"/>
      <c r="H25" s="9"/>
      <c r="V25" s="28"/>
    </row>
    <row r="26" spans="1:22" ht="27" customHeight="1">
      <c r="A26" s="80"/>
      <c r="B26" s="88" t="s">
        <v>67</v>
      </c>
      <c r="C26" s="88"/>
      <c r="D26" s="7">
        <v>1068.4623959999999</v>
      </c>
      <c r="E26" s="7">
        <v>1055.5572089999998</v>
      </c>
      <c r="F26" s="8">
        <f t="shared" si="0"/>
        <v>-12.905187000000069</v>
      </c>
      <c r="G26" s="24"/>
      <c r="H26" s="9"/>
      <c r="V26" s="28"/>
    </row>
    <row r="27" spans="1:22" ht="27" customHeight="1">
      <c r="A27" s="81"/>
      <c r="B27" s="88" t="s">
        <v>68</v>
      </c>
      <c r="C27" s="88"/>
      <c r="D27" s="7">
        <v>960.8835959999999</v>
      </c>
      <c r="E27" s="7">
        <v>960.8835959999999</v>
      </c>
      <c r="F27" s="8">
        <f t="shared" si="0"/>
        <v>0</v>
      </c>
      <c r="G27" s="24"/>
      <c r="H27" s="9"/>
      <c r="V27" s="28"/>
    </row>
    <row r="28" spans="1:22" ht="24.95" customHeight="1">
      <c r="A28" s="47" t="s">
        <v>35</v>
      </c>
      <c r="B28" s="60" t="s">
        <v>35</v>
      </c>
      <c r="C28" s="61"/>
      <c r="D28" s="7">
        <v>855.40087500000004</v>
      </c>
      <c r="E28" s="7">
        <v>842.50849500000004</v>
      </c>
      <c r="F28" s="8">
        <f t="shared" si="0"/>
        <v>-12.892380000000003</v>
      </c>
      <c r="G28" s="50"/>
      <c r="H28" s="9"/>
      <c r="V28" s="28"/>
    </row>
    <row r="29" spans="1:22" ht="23.1" customHeight="1">
      <c r="A29" s="51" t="s">
        <v>36</v>
      </c>
      <c r="B29" s="54" t="s">
        <v>9</v>
      </c>
      <c r="C29" s="54"/>
      <c r="D29" s="7">
        <v>928.1062139999998</v>
      </c>
      <c r="E29" s="7">
        <v>928.1062139999998</v>
      </c>
      <c r="F29" s="8">
        <f t="shared" si="0"/>
        <v>0</v>
      </c>
      <c r="G29" s="82" t="s">
        <v>37</v>
      </c>
      <c r="H29" s="9"/>
      <c r="V29" s="28"/>
    </row>
    <row r="30" spans="1:22" ht="23.1" customHeight="1">
      <c r="A30" s="52"/>
      <c r="B30" s="54" t="s">
        <v>10</v>
      </c>
      <c r="C30" s="54"/>
      <c r="D30" s="7">
        <v>928.1062139999998</v>
      </c>
      <c r="E30" s="7">
        <v>928.1062139999998</v>
      </c>
      <c r="F30" s="8">
        <f t="shared" si="0"/>
        <v>0</v>
      </c>
      <c r="G30" s="83"/>
      <c r="H30" s="9"/>
      <c r="V30" s="28"/>
    </row>
    <row r="31" spans="1:22" ht="23.1" customHeight="1">
      <c r="A31" s="52"/>
      <c r="B31" s="54" t="s">
        <v>11</v>
      </c>
      <c r="C31" s="54"/>
      <c r="D31" s="7">
        <v>993.57559800000001</v>
      </c>
      <c r="E31" s="7">
        <v>980.67041099999983</v>
      </c>
      <c r="F31" s="8">
        <f t="shared" si="0"/>
        <v>-12.905187000000183</v>
      </c>
      <c r="G31" s="83"/>
      <c r="H31" s="9"/>
      <c r="V31" s="28"/>
    </row>
    <row r="32" spans="1:22" ht="23.1" customHeight="1">
      <c r="A32" s="52"/>
      <c r="B32" s="58" t="s">
        <v>38</v>
      </c>
      <c r="C32" s="59"/>
      <c r="D32" s="7">
        <v>917.65143299999988</v>
      </c>
      <c r="E32" s="7">
        <v>917.65143299999988</v>
      </c>
      <c r="F32" s="8">
        <f t="shared" si="0"/>
        <v>0</v>
      </c>
      <c r="G32" s="84"/>
      <c r="H32" s="9"/>
      <c r="V32" s="28"/>
    </row>
    <row r="33" spans="1:22" ht="23.1" customHeight="1">
      <c r="A33" s="52"/>
      <c r="B33" s="86" t="s">
        <v>12</v>
      </c>
      <c r="C33" s="48" t="s">
        <v>14</v>
      </c>
      <c r="D33" s="7">
        <v>972.87521699999979</v>
      </c>
      <c r="E33" s="7">
        <v>959.97002999999984</v>
      </c>
      <c r="F33" s="8">
        <f t="shared" si="0"/>
        <v>-12.905186999999955</v>
      </c>
      <c r="G33" s="84"/>
      <c r="H33" s="9"/>
      <c r="V33" s="28"/>
    </row>
    <row r="34" spans="1:22" ht="23.1" customHeight="1">
      <c r="A34" s="52"/>
      <c r="B34" s="86"/>
      <c r="C34" s="48" t="s">
        <v>13</v>
      </c>
      <c r="D34" s="7">
        <v>575.46973800000001</v>
      </c>
      <c r="E34" s="7">
        <v>565.7919149999999</v>
      </c>
      <c r="F34" s="8">
        <f t="shared" si="0"/>
        <v>-9.6778230000001031</v>
      </c>
      <c r="G34" s="84"/>
      <c r="H34" s="9"/>
      <c r="V34" s="28"/>
    </row>
    <row r="35" spans="1:22" ht="23.1" customHeight="1">
      <c r="A35" s="52"/>
      <c r="B35" s="86"/>
      <c r="C35" s="48" t="s">
        <v>29</v>
      </c>
      <c r="D35" s="7">
        <v>924.32814899999983</v>
      </c>
      <c r="E35" s="7">
        <v>911.42296199999987</v>
      </c>
      <c r="F35" s="8">
        <f t="shared" si="0"/>
        <v>-12.905186999999955</v>
      </c>
      <c r="G35" s="84"/>
      <c r="H35" s="9"/>
      <c r="V35" s="28"/>
    </row>
    <row r="36" spans="1:22" ht="23.1" customHeight="1" thickBot="1">
      <c r="A36" s="53"/>
      <c r="B36" s="87" t="s">
        <v>31</v>
      </c>
      <c r="C36" s="87"/>
      <c r="D36" s="11">
        <v>998.34407099999987</v>
      </c>
      <c r="E36" s="11">
        <v>985.4388839999998</v>
      </c>
      <c r="F36" s="12">
        <f t="shared" si="0"/>
        <v>-12.905187000000069</v>
      </c>
      <c r="G36" s="85"/>
      <c r="H36" s="9"/>
      <c r="V36" s="28"/>
    </row>
    <row r="37" spans="1:22" ht="14.25">
      <c r="A37" s="16" t="s">
        <v>51</v>
      </c>
      <c r="C37" s="13"/>
      <c r="D37" s="13"/>
      <c r="E37" s="13"/>
      <c r="F37" s="14"/>
      <c r="G37" s="15"/>
    </row>
    <row r="38" spans="1:22" ht="14.25">
      <c r="A38" s="16"/>
      <c r="C38" s="13"/>
      <c r="D38" s="17"/>
      <c r="E38" s="13"/>
      <c r="F38" s="14"/>
      <c r="G38" s="18"/>
    </row>
    <row r="39" spans="1:22">
      <c r="D39" s="20"/>
      <c r="E39" s="20"/>
    </row>
    <row r="40" spans="1:22" ht="16.5">
      <c r="D40" s="22"/>
      <c r="E40" s="22"/>
      <c r="G40" s="23"/>
    </row>
  </sheetData>
  <mergeCells count="37">
    <mergeCell ref="A6:A7"/>
    <mergeCell ref="B6:C6"/>
    <mergeCell ref="G6:G7"/>
    <mergeCell ref="B7:C7"/>
    <mergeCell ref="A2:G2"/>
    <mergeCell ref="B3:C3"/>
    <mergeCell ref="A4:A5"/>
    <mergeCell ref="B4:C5"/>
    <mergeCell ref="G4:G5"/>
    <mergeCell ref="B8:C8"/>
    <mergeCell ref="A9:A10"/>
    <mergeCell ref="B9:C9"/>
    <mergeCell ref="B10:C10"/>
    <mergeCell ref="A11:A13"/>
    <mergeCell ref="B11:B13"/>
    <mergeCell ref="A14:A16"/>
    <mergeCell ref="B14:C14"/>
    <mergeCell ref="B15:C15"/>
    <mergeCell ref="B16:C16"/>
    <mergeCell ref="A17:A22"/>
    <mergeCell ref="B17:B22"/>
    <mergeCell ref="A23:A24"/>
    <mergeCell ref="B23:C23"/>
    <mergeCell ref="B24:C24"/>
    <mergeCell ref="A25:A27"/>
    <mergeCell ref="B25:C25"/>
    <mergeCell ref="B26:C26"/>
    <mergeCell ref="B27:C27"/>
    <mergeCell ref="B28:C28"/>
    <mergeCell ref="A29:A36"/>
    <mergeCell ref="B29:C29"/>
    <mergeCell ref="G29:G36"/>
    <mergeCell ref="B30:C30"/>
    <mergeCell ref="B31:C31"/>
    <mergeCell ref="B32:C32"/>
    <mergeCell ref="B33:B35"/>
    <mergeCell ref="B36:C36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경기</vt:lpstr>
      <vt:lpstr>인천</vt:lpstr>
      <vt:lpstr>경기 (2)</vt:lpstr>
      <vt:lpstr>인천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Samchully</dc:creator>
  <cp:lastModifiedBy>정성태</cp:lastModifiedBy>
  <cp:lastPrinted>2024-08-29T02:15:27Z</cp:lastPrinted>
  <dcterms:created xsi:type="dcterms:W3CDTF">2020-06-30T08:46:18Z</dcterms:created>
  <dcterms:modified xsi:type="dcterms:W3CDTF">2024-10-30T05:31:49Z</dcterms:modified>
</cp:coreProperties>
</file>