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0035" activeTab="1"/>
  </bookViews>
  <sheets>
    <sheet name="Group" sheetId="1" r:id="rId1"/>
    <sheet name="EX" sheetId="2" r:id="rId2"/>
    <sheet name="IM" sheetId="3" r:id="rId3"/>
    <sheet name="TT" sheetId="4" r:id="rId4"/>
    <sheet name="คู่ค้าสำคัญ" sheetId="5" r:id="rId5"/>
  </sheets>
  <definedNames>
    <definedName name="_xlnm.Print_Titles" localSheetId="4">คู่ค้าสำคัญ!$1:$3</definedName>
  </definedNames>
  <calcPr calcId="144525"/>
</workbook>
</file>

<file path=xl/calcChain.xml><?xml version="1.0" encoding="utf-8"?>
<calcChain xmlns="http://schemas.openxmlformats.org/spreadsheetml/2006/main">
  <c r="Y61" i="5" l="1"/>
  <c r="X61" i="5"/>
  <c r="Q61" i="5"/>
  <c r="P61" i="5"/>
  <c r="I61" i="5"/>
  <c r="H61" i="5"/>
  <c r="Y60" i="5"/>
  <c r="X60" i="5"/>
  <c r="Q60" i="5"/>
  <c r="P60" i="5"/>
  <c r="I60" i="5"/>
  <c r="H60" i="5"/>
  <c r="Y59" i="5"/>
  <c r="X59" i="5"/>
  <c r="Q59" i="5"/>
  <c r="P59" i="5"/>
  <c r="I59" i="5"/>
  <c r="H59" i="5"/>
  <c r="Y58" i="5"/>
  <c r="X58" i="5"/>
  <c r="Q58" i="5"/>
  <c r="P58" i="5"/>
  <c r="I58" i="5"/>
  <c r="H58" i="5"/>
  <c r="Y57" i="5"/>
  <c r="X57" i="5"/>
  <c r="Q57" i="5"/>
  <c r="P57" i="5"/>
  <c r="I57" i="5"/>
  <c r="H57" i="5"/>
  <c r="Y56" i="5"/>
  <c r="X56" i="5"/>
  <c r="Q56" i="5"/>
  <c r="P56" i="5"/>
  <c r="I56" i="5"/>
  <c r="H56" i="5"/>
  <c r="Y55" i="5"/>
  <c r="X55" i="5"/>
  <c r="Q55" i="5"/>
  <c r="P55" i="5"/>
  <c r="I55" i="5"/>
  <c r="H55" i="5"/>
  <c r="Y54" i="5"/>
  <c r="X54" i="5"/>
  <c r="Q54" i="5"/>
  <c r="P54" i="5"/>
  <c r="I54" i="5"/>
  <c r="H54" i="5"/>
  <c r="Y53" i="5"/>
  <c r="X53" i="5"/>
  <c r="Q53" i="5"/>
  <c r="P53" i="5"/>
  <c r="I53" i="5"/>
  <c r="H53" i="5"/>
  <c r="Y52" i="5"/>
  <c r="X52" i="5"/>
  <c r="Q52" i="5"/>
  <c r="P52" i="5"/>
  <c r="I52" i="5"/>
  <c r="H52" i="5"/>
  <c r="Y51" i="5"/>
  <c r="X51" i="5"/>
  <c r="Q51" i="5"/>
  <c r="P51" i="5"/>
  <c r="I51" i="5"/>
  <c r="H51" i="5"/>
  <c r="Y50" i="5"/>
  <c r="X50" i="5"/>
  <c r="Q50" i="5"/>
  <c r="P50" i="5"/>
  <c r="I50" i="5"/>
  <c r="H50" i="5"/>
  <c r="Y49" i="5"/>
  <c r="X49" i="5"/>
  <c r="Q49" i="5"/>
  <c r="P49" i="5"/>
  <c r="I49" i="5"/>
  <c r="H49" i="5"/>
  <c r="Y48" i="5"/>
  <c r="X48" i="5"/>
  <c r="Q48" i="5"/>
  <c r="P48" i="5"/>
  <c r="I48" i="5"/>
  <c r="H48" i="5"/>
  <c r="Y47" i="5"/>
  <c r="X47" i="5"/>
  <c r="Q47" i="5"/>
  <c r="P47" i="5"/>
  <c r="I47" i="5"/>
  <c r="H47" i="5"/>
  <c r="Y46" i="5"/>
  <c r="X46" i="5"/>
  <c r="Q46" i="5"/>
  <c r="P46" i="5"/>
  <c r="I46" i="5"/>
  <c r="H46" i="5"/>
  <c r="Y45" i="5"/>
  <c r="X45" i="5"/>
  <c r="Q45" i="5"/>
  <c r="P45" i="5"/>
  <c r="I45" i="5"/>
  <c r="H45" i="5"/>
  <c r="Y44" i="5"/>
  <c r="X44" i="5"/>
  <c r="Q44" i="5"/>
  <c r="P44" i="5"/>
  <c r="I44" i="5"/>
  <c r="H44" i="5"/>
  <c r="Y43" i="5"/>
  <c r="X43" i="5"/>
  <c r="Q43" i="5"/>
  <c r="P43" i="5"/>
  <c r="I43" i="5"/>
  <c r="H43" i="5"/>
  <c r="Y42" i="5"/>
  <c r="X42" i="5"/>
  <c r="Q42" i="5"/>
  <c r="P42" i="5"/>
  <c r="I42" i="5"/>
  <c r="H42" i="5"/>
  <c r="Y41" i="5"/>
  <c r="X41" i="5"/>
  <c r="Q41" i="5"/>
  <c r="P41" i="5"/>
  <c r="I41" i="5"/>
  <c r="H41" i="5"/>
  <c r="Y40" i="5"/>
  <c r="X40" i="5"/>
  <c r="Q40" i="5"/>
  <c r="P40" i="5"/>
  <c r="I40" i="5"/>
  <c r="H40" i="5"/>
  <c r="Y39" i="5"/>
  <c r="X39" i="5"/>
  <c r="Q39" i="5"/>
  <c r="P39" i="5"/>
  <c r="I39" i="5"/>
  <c r="H39" i="5"/>
  <c r="Y38" i="5"/>
  <c r="X38" i="5"/>
  <c r="Q38" i="5"/>
  <c r="P38" i="5"/>
  <c r="I38" i="5"/>
  <c r="H38" i="5"/>
  <c r="Y37" i="5"/>
  <c r="X37" i="5"/>
  <c r="Q37" i="5"/>
  <c r="P37" i="5"/>
  <c r="I37" i="5"/>
  <c r="H37" i="5"/>
  <c r="Y36" i="5"/>
  <c r="X36" i="5"/>
  <c r="Q36" i="5"/>
  <c r="P36" i="5"/>
  <c r="I36" i="5"/>
  <c r="H36" i="5"/>
  <c r="Y35" i="5"/>
  <c r="X35" i="5"/>
  <c r="Q35" i="5"/>
  <c r="P35" i="5"/>
  <c r="I35" i="5"/>
  <c r="H35" i="5"/>
  <c r="Y34" i="5"/>
  <c r="X34" i="5"/>
  <c r="Q34" i="5"/>
  <c r="P34" i="5"/>
  <c r="I34" i="5"/>
  <c r="H34" i="5"/>
  <c r="Y33" i="5"/>
  <c r="X33" i="5"/>
  <c r="Q33" i="5"/>
  <c r="P33" i="5"/>
  <c r="I33" i="5"/>
  <c r="H33" i="5"/>
  <c r="Y32" i="5"/>
  <c r="X32" i="5"/>
  <c r="Q32" i="5"/>
  <c r="P32" i="5"/>
  <c r="I32" i="5"/>
  <c r="H32" i="5"/>
  <c r="Y31" i="5"/>
  <c r="X31" i="5"/>
  <c r="Q31" i="5"/>
  <c r="P31" i="5"/>
  <c r="I31" i="5"/>
  <c r="H31" i="5"/>
  <c r="Y30" i="5"/>
  <c r="X30" i="5"/>
  <c r="Q30" i="5"/>
  <c r="P30" i="5"/>
  <c r="I30" i="5"/>
  <c r="H30" i="5"/>
  <c r="Y29" i="5"/>
  <c r="X29" i="5"/>
  <c r="Q29" i="5"/>
  <c r="P29" i="5"/>
  <c r="I29" i="5"/>
  <c r="H29" i="5"/>
  <c r="Y28" i="5"/>
  <c r="X28" i="5"/>
  <c r="Q28" i="5"/>
  <c r="P28" i="5"/>
  <c r="I28" i="5"/>
  <c r="H28" i="5"/>
  <c r="Y27" i="5"/>
  <c r="X27" i="5"/>
  <c r="Q27" i="5"/>
  <c r="P27" i="5"/>
  <c r="I27" i="5"/>
  <c r="H27" i="5"/>
  <c r="Y26" i="5"/>
  <c r="X26" i="5"/>
  <c r="Q26" i="5"/>
  <c r="P26" i="5"/>
  <c r="I26" i="5"/>
  <c r="H26" i="5"/>
  <c r="Y25" i="5"/>
  <c r="X25" i="5"/>
  <c r="Q25" i="5"/>
  <c r="P25" i="5"/>
  <c r="I25" i="5"/>
  <c r="H25" i="5"/>
  <c r="Y24" i="5"/>
  <c r="X24" i="5"/>
  <c r="Q24" i="5"/>
  <c r="P24" i="5"/>
  <c r="I24" i="5"/>
  <c r="H24" i="5"/>
  <c r="Y23" i="5"/>
  <c r="X23" i="5"/>
  <c r="Q23" i="5"/>
  <c r="P23" i="5"/>
  <c r="I23" i="5"/>
  <c r="H23" i="5"/>
  <c r="Y22" i="5"/>
  <c r="X22" i="5"/>
  <c r="Q22" i="5"/>
  <c r="P22" i="5"/>
  <c r="I22" i="5"/>
  <c r="H22" i="5"/>
  <c r="Y21" i="5"/>
  <c r="X21" i="5"/>
  <c r="Q21" i="5"/>
  <c r="P21" i="5"/>
  <c r="I21" i="5"/>
  <c r="H21" i="5"/>
  <c r="Y20" i="5"/>
  <c r="X20" i="5"/>
  <c r="Q20" i="5"/>
  <c r="P20" i="5"/>
  <c r="I20" i="5"/>
  <c r="H20" i="5"/>
  <c r="Y19" i="5"/>
  <c r="X19" i="5"/>
  <c r="Q19" i="5"/>
  <c r="P19" i="5"/>
  <c r="I19" i="5"/>
  <c r="H19" i="5"/>
  <c r="Y18" i="5"/>
  <c r="X18" i="5"/>
  <c r="Q18" i="5"/>
  <c r="P18" i="5"/>
  <c r="I18" i="5"/>
  <c r="H18" i="5"/>
  <c r="Y17" i="5"/>
  <c r="X17" i="5"/>
  <c r="Q17" i="5"/>
  <c r="P17" i="5"/>
  <c r="I17" i="5"/>
  <c r="H17" i="5"/>
  <c r="Y16" i="5"/>
  <c r="X16" i="5"/>
  <c r="Q16" i="5"/>
  <c r="P16" i="5"/>
  <c r="I16" i="5"/>
  <c r="H16" i="5"/>
  <c r="Y15" i="5"/>
  <c r="X15" i="5"/>
  <c r="Q15" i="5"/>
  <c r="P15" i="5"/>
  <c r="I15" i="5"/>
  <c r="H15" i="5"/>
  <c r="Y14" i="5"/>
  <c r="X14" i="5"/>
  <c r="Q14" i="5"/>
  <c r="P14" i="5"/>
  <c r="I14" i="5"/>
  <c r="H14" i="5"/>
  <c r="Y13" i="5"/>
  <c r="X13" i="5"/>
  <c r="Q13" i="5"/>
  <c r="P13" i="5"/>
  <c r="I13" i="5"/>
  <c r="H13" i="5"/>
  <c r="Y12" i="5"/>
  <c r="X12" i="5"/>
  <c r="Q12" i="5"/>
  <c r="P12" i="5"/>
  <c r="I12" i="5"/>
  <c r="H12" i="5"/>
  <c r="Y11" i="5"/>
  <c r="X11" i="5"/>
  <c r="Q11" i="5"/>
  <c r="P11" i="5"/>
  <c r="I11" i="5"/>
  <c r="H11" i="5"/>
  <c r="Y10" i="5"/>
  <c r="X10" i="5"/>
  <c r="Q10" i="5"/>
  <c r="P10" i="5"/>
  <c r="I10" i="5"/>
  <c r="H10" i="5"/>
  <c r="Y9" i="5"/>
  <c r="X9" i="5"/>
  <c r="Q9" i="5"/>
  <c r="P9" i="5"/>
  <c r="I9" i="5"/>
  <c r="H9" i="5"/>
  <c r="Y8" i="5"/>
  <c r="X8" i="5"/>
  <c r="Q8" i="5"/>
  <c r="P8" i="5"/>
  <c r="I8" i="5"/>
  <c r="H8" i="5"/>
  <c r="Y7" i="5"/>
  <c r="X7" i="5"/>
  <c r="Q7" i="5"/>
  <c r="P7" i="5"/>
  <c r="I7" i="5"/>
  <c r="H7" i="5"/>
  <c r="Y6" i="5"/>
  <c r="X6" i="5"/>
  <c r="Q6" i="5"/>
  <c r="P6" i="5"/>
  <c r="I6" i="5"/>
  <c r="H6" i="5"/>
  <c r="Y5" i="5"/>
  <c r="X5" i="5"/>
  <c r="Q5" i="5"/>
  <c r="P5" i="5"/>
  <c r="I5" i="5"/>
  <c r="H5" i="5"/>
  <c r="Y4" i="5"/>
  <c r="X4" i="5"/>
  <c r="Q4" i="5"/>
  <c r="P4" i="5"/>
  <c r="I4" i="5"/>
  <c r="H4" i="5"/>
  <c r="G3" i="4"/>
  <c r="F3" i="4"/>
  <c r="E3" i="4"/>
  <c r="D3" i="4"/>
  <c r="C3" i="4"/>
  <c r="G6" i="4"/>
  <c r="G8" i="4"/>
  <c r="G9" i="4"/>
  <c r="G11" i="4"/>
  <c r="G7" i="4"/>
  <c r="G10" i="4"/>
  <c r="G12" i="4"/>
  <c r="G20" i="4"/>
  <c r="G16" i="4"/>
  <c r="G25" i="4"/>
  <c r="G19" i="4"/>
  <c r="G14" i="4"/>
  <c r="G22" i="4"/>
  <c r="G18" i="4"/>
  <c r="G24" i="4"/>
  <c r="G17" i="4"/>
  <c r="G21" i="4"/>
  <c r="G15" i="4"/>
  <c r="G23" i="4"/>
  <c r="G13" i="4"/>
  <c r="G28" i="4"/>
  <c r="G27" i="4"/>
  <c r="G30" i="4"/>
  <c r="G29" i="4"/>
  <c r="G26" i="4"/>
  <c r="G34" i="4"/>
  <c r="G38" i="4"/>
  <c r="G33" i="4"/>
  <c r="G42" i="4"/>
  <c r="G36" i="4"/>
  <c r="G35" i="4"/>
  <c r="G37" i="4"/>
  <c r="G49" i="4"/>
  <c r="G41" i="4"/>
  <c r="G46" i="4"/>
  <c r="G44" i="4"/>
  <c r="G43" i="4"/>
  <c r="G40" i="4"/>
  <c r="G45" i="4"/>
  <c r="G52" i="4"/>
  <c r="G32" i="4"/>
  <c r="G31" i="4"/>
  <c r="G53" i="4"/>
  <c r="G68" i="4"/>
  <c r="G47" i="4"/>
  <c r="G71" i="4"/>
  <c r="G39" i="4"/>
  <c r="G56" i="4"/>
  <c r="G119" i="4"/>
  <c r="G55" i="4"/>
  <c r="G60" i="4"/>
  <c r="G199" i="4"/>
  <c r="G67" i="4"/>
  <c r="G70" i="4"/>
  <c r="G76" i="4"/>
  <c r="G58" i="4"/>
  <c r="G202" i="4"/>
  <c r="G86" i="4"/>
  <c r="G64" i="4"/>
  <c r="G66" i="4"/>
  <c r="G69" i="4"/>
  <c r="G87" i="4"/>
  <c r="G78" i="4"/>
  <c r="G63" i="4"/>
  <c r="G75" i="4"/>
  <c r="G88" i="4"/>
  <c r="G62" i="4"/>
  <c r="G74" i="4"/>
  <c r="G85" i="4"/>
  <c r="G80" i="4"/>
  <c r="G93" i="4"/>
  <c r="G65" i="4"/>
  <c r="G81" i="4"/>
  <c r="G79" i="4"/>
  <c r="G89" i="4"/>
  <c r="G200" i="4"/>
  <c r="G50" i="4"/>
  <c r="G82" i="4"/>
  <c r="G101" i="4"/>
  <c r="G104" i="4"/>
  <c r="G96" i="4"/>
  <c r="G90" i="4"/>
  <c r="G84" i="4"/>
  <c r="G94" i="4"/>
  <c r="G54" i="4"/>
  <c r="G103" i="4"/>
  <c r="G97" i="4"/>
  <c r="G83" i="4"/>
  <c r="G61" i="4"/>
  <c r="G99" i="4"/>
  <c r="G100" i="4"/>
  <c r="G107" i="4"/>
  <c r="G51" i="4"/>
  <c r="G110" i="4"/>
  <c r="G57" i="4"/>
  <c r="G113" i="4"/>
  <c r="G112" i="4"/>
  <c r="G114" i="4"/>
  <c r="G48" i="4"/>
  <c r="G116" i="4"/>
  <c r="G120" i="4"/>
  <c r="G111" i="4"/>
  <c r="G95" i="4"/>
  <c r="G98" i="4"/>
  <c r="G233" i="4"/>
  <c r="G108" i="4"/>
  <c r="G102" i="4"/>
  <c r="G91" i="4"/>
  <c r="G121" i="4"/>
  <c r="G132" i="4"/>
  <c r="G236" i="4"/>
  <c r="G192" i="4"/>
  <c r="G129" i="4"/>
  <c r="G109" i="4"/>
  <c r="G105" i="4"/>
  <c r="G128" i="4"/>
  <c r="G115" i="4"/>
  <c r="G92" i="4"/>
  <c r="G145" i="4"/>
  <c r="G122" i="4"/>
  <c r="G131" i="4"/>
  <c r="G124" i="4"/>
  <c r="G125" i="4"/>
  <c r="G151" i="4"/>
  <c r="G144" i="4"/>
  <c r="G156" i="4"/>
  <c r="G139" i="4"/>
  <c r="G153" i="4"/>
  <c r="G136" i="4"/>
  <c r="G162" i="4"/>
  <c r="G143" i="4"/>
  <c r="G137" i="4"/>
  <c r="G150" i="4"/>
  <c r="G138" i="4"/>
  <c r="G247" i="4"/>
  <c r="G191" i="4"/>
  <c r="G166" i="4"/>
  <c r="G158" i="4"/>
  <c r="G164" i="4"/>
  <c r="G135" i="4"/>
  <c r="G252" i="4"/>
  <c r="G163" i="4"/>
  <c r="G249" i="4"/>
  <c r="G152" i="4"/>
  <c r="G133" i="4"/>
  <c r="G167" i="4"/>
  <c r="G172" i="4"/>
  <c r="G123" i="4"/>
  <c r="G165" i="4"/>
  <c r="G170" i="4"/>
  <c r="G174" i="4"/>
  <c r="G177" i="4"/>
  <c r="G239" i="4"/>
  <c r="G146" i="4"/>
  <c r="G160" i="4"/>
  <c r="G148" i="4"/>
  <c r="G168" i="4"/>
  <c r="G171" i="4"/>
  <c r="G130" i="4"/>
  <c r="G222" i="4"/>
  <c r="G176" i="4"/>
  <c r="G72" i="4"/>
  <c r="G126" i="4"/>
  <c r="G77" i="4"/>
  <c r="G218" i="4"/>
  <c r="G106" i="4"/>
  <c r="G184" i="4"/>
  <c r="G140" i="4"/>
  <c r="G175" i="4"/>
  <c r="G185" i="4"/>
  <c r="G134" i="4"/>
  <c r="G180" i="4"/>
  <c r="G179" i="4"/>
  <c r="G178" i="4"/>
  <c r="G118" i="4"/>
  <c r="G186" i="4"/>
  <c r="G173" i="4"/>
  <c r="G189" i="4"/>
  <c r="G188" i="4"/>
  <c r="G141" i="4"/>
  <c r="G196" i="4"/>
  <c r="G193" i="4"/>
  <c r="G181" i="4"/>
  <c r="G223" i="4"/>
  <c r="G59" i="4"/>
  <c r="G187" i="4"/>
  <c r="G142" i="4"/>
  <c r="G147" i="4"/>
  <c r="G169" i="4"/>
  <c r="G195" i="4"/>
  <c r="G204" i="4"/>
  <c r="G159" i="4"/>
  <c r="G155" i="4"/>
  <c r="G149" i="4"/>
  <c r="G73" i="4"/>
  <c r="G161" i="4"/>
  <c r="G211" i="4"/>
  <c r="G207" i="4"/>
  <c r="G210" i="4"/>
  <c r="G197" i="4"/>
  <c r="G205" i="4"/>
  <c r="G117" i="4"/>
  <c r="G182" i="4"/>
  <c r="G201" i="4"/>
  <c r="G253" i="4"/>
  <c r="G212" i="4"/>
  <c r="G127" i="4"/>
  <c r="G190" i="4"/>
  <c r="G203" i="4"/>
  <c r="G194" i="4"/>
  <c r="G214" i="4"/>
  <c r="G209" i="4"/>
  <c r="G216" i="4"/>
  <c r="G217" i="4"/>
  <c r="G241" i="4"/>
  <c r="G232" i="4"/>
  <c r="G157" i="4"/>
  <c r="G219" i="4"/>
  <c r="G251" i="4"/>
  <c r="G221" i="4"/>
  <c r="G213" i="4"/>
  <c r="G220" i="4"/>
  <c r="G154" i="4"/>
  <c r="G206" i="4"/>
  <c r="G244" i="4"/>
  <c r="G215" i="4"/>
  <c r="G224" i="4"/>
  <c r="G225" i="4"/>
  <c r="G248" i="4"/>
  <c r="G226" i="4"/>
  <c r="G227" i="4"/>
  <c r="G198" i="4"/>
  <c r="G208" i="4"/>
  <c r="G229" i="4"/>
  <c r="G243" i="4"/>
  <c r="G245" i="4"/>
  <c r="G246" i="4"/>
  <c r="G231" i="4"/>
  <c r="G183" i="4"/>
  <c r="G230" i="4"/>
  <c r="G228" i="4"/>
  <c r="G235" i="4"/>
  <c r="G250" i="4"/>
  <c r="G238" i="4"/>
  <c r="G234" i="4"/>
  <c r="G237" i="4"/>
  <c r="G242" i="4"/>
  <c r="G240" i="4"/>
  <c r="G4" i="4"/>
  <c r="F4" i="4"/>
  <c r="F6" i="4"/>
  <c r="F8" i="4"/>
  <c r="F9" i="4"/>
  <c r="F11" i="4"/>
  <c r="F7" i="4"/>
  <c r="F10" i="4"/>
  <c r="F12" i="4"/>
  <c r="F20" i="4"/>
  <c r="F16" i="4"/>
  <c r="F25" i="4"/>
  <c r="F19" i="4"/>
  <c r="F14" i="4"/>
  <c r="F22" i="4"/>
  <c r="F18" i="4"/>
  <c r="F24" i="4"/>
  <c r="F17" i="4"/>
  <c r="F21" i="4"/>
  <c r="F15" i="4"/>
  <c r="F23" i="4"/>
  <c r="F13" i="4"/>
  <c r="F28" i="4"/>
  <c r="F27" i="4"/>
  <c r="F30" i="4"/>
  <c r="F29" i="4"/>
  <c r="F26" i="4"/>
  <c r="F34" i="4"/>
  <c r="F38" i="4"/>
  <c r="F33" i="4"/>
  <c r="F42" i="4"/>
  <c r="F36" i="4"/>
  <c r="F35" i="4"/>
  <c r="F37" i="4"/>
  <c r="F49" i="4"/>
  <c r="F41" i="4"/>
  <c r="F46" i="4"/>
  <c r="F44" i="4"/>
  <c r="F43" i="4"/>
  <c r="F40" i="4"/>
  <c r="F45" i="4"/>
  <c r="F52" i="4"/>
  <c r="F32" i="4"/>
  <c r="F31" i="4"/>
  <c r="F53" i="4"/>
  <c r="F68" i="4"/>
  <c r="F47" i="4"/>
  <c r="F71" i="4"/>
  <c r="F39" i="4"/>
  <c r="F56" i="4"/>
  <c r="F119" i="4"/>
  <c r="F55" i="4"/>
  <c r="F60" i="4"/>
  <c r="F199" i="4"/>
  <c r="F67" i="4"/>
  <c r="F70" i="4"/>
  <c r="F76" i="4"/>
  <c r="F58" i="4"/>
  <c r="F202" i="4"/>
  <c r="F86" i="4"/>
  <c r="F64" i="4"/>
  <c r="F66" i="4"/>
  <c r="F69" i="4"/>
  <c r="F87" i="4"/>
  <c r="F78" i="4"/>
  <c r="F63" i="4"/>
  <c r="F75" i="4"/>
  <c r="F88" i="4"/>
  <c r="F62" i="4"/>
  <c r="F74" i="4"/>
  <c r="F85" i="4"/>
  <c r="F80" i="4"/>
  <c r="F93" i="4"/>
  <c r="F65" i="4"/>
  <c r="F81" i="4"/>
  <c r="F79" i="4"/>
  <c r="F89" i="4"/>
  <c r="F200" i="4"/>
  <c r="F50" i="4"/>
  <c r="F82" i="4"/>
  <c r="F101" i="4"/>
  <c r="F104" i="4"/>
  <c r="F96" i="4"/>
  <c r="F90" i="4"/>
  <c r="F84" i="4"/>
  <c r="F94" i="4"/>
  <c r="F54" i="4"/>
  <c r="F103" i="4"/>
  <c r="F97" i="4"/>
  <c r="F83" i="4"/>
  <c r="F61" i="4"/>
  <c r="F99" i="4"/>
  <c r="F100" i="4"/>
  <c r="F107" i="4"/>
  <c r="F51" i="4"/>
  <c r="F110" i="4"/>
  <c r="F57" i="4"/>
  <c r="F113" i="4"/>
  <c r="F112" i="4"/>
  <c r="F114" i="4"/>
  <c r="F48" i="4"/>
  <c r="F116" i="4"/>
  <c r="F120" i="4"/>
  <c r="F111" i="4"/>
  <c r="F95" i="4"/>
  <c r="F98" i="4"/>
  <c r="F233" i="4"/>
  <c r="F108" i="4"/>
  <c r="F102" i="4"/>
  <c r="F91" i="4"/>
  <c r="F121" i="4"/>
  <c r="F132" i="4"/>
  <c r="F236" i="4"/>
  <c r="F192" i="4"/>
  <c r="F129" i="4"/>
  <c r="F109" i="4"/>
  <c r="F105" i="4"/>
  <c r="F128" i="4"/>
  <c r="F115" i="4"/>
  <c r="F92" i="4"/>
  <c r="F145" i="4"/>
  <c r="F122" i="4"/>
  <c r="F131" i="4"/>
  <c r="F124" i="4"/>
  <c r="F125" i="4"/>
  <c r="F151" i="4"/>
  <c r="F144" i="4"/>
  <c r="F156" i="4"/>
  <c r="F139" i="4"/>
  <c r="F153" i="4"/>
  <c r="F136" i="4"/>
  <c r="F162" i="4"/>
  <c r="F143" i="4"/>
  <c r="F137" i="4"/>
  <c r="F150" i="4"/>
  <c r="F138" i="4"/>
  <c r="F247" i="4"/>
  <c r="F191" i="4"/>
  <c r="F166" i="4"/>
  <c r="F158" i="4"/>
  <c r="F164" i="4"/>
  <c r="F135" i="4"/>
  <c r="F252" i="4"/>
  <c r="F163" i="4"/>
  <c r="F249" i="4"/>
  <c r="F152" i="4"/>
  <c r="F133" i="4"/>
  <c r="F167" i="4"/>
  <c r="F172" i="4"/>
  <c r="F123" i="4"/>
  <c r="F165" i="4"/>
  <c r="F170" i="4"/>
  <c r="F174" i="4"/>
  <c r="F177" i="4"/>
  <c r="F239" i="4"/>
  <c r="F146" i="4"/>
  <c r="F160" i="4"/>
  <c r="F148" i="4"/>
  <c r="F168" i="4"/>
  <c r="F171" i="4"/>
  <c r="F130" i="4"/>
  <c r="F222" i="4"/>
  <c r="F176" i="4"/>
  <c r="F72" i="4"/>
  <c r="F126" i="4"/>
  <c r="F77" i="4"/>
  <c r="F218" i="4"/>
  <c r="F106" i="4"/>
  <c r="F184" i="4"/>
  <c r="F140" i="4"/>
  <c r="F175" i="4"/>
  <c r="F185" i="4"/>
  <c r="F134" i="4"/>
  <c r="F180" i="4"/>
  <c r="F179" i="4"/>
  <c r="F178" i="4"/>
  <c r="F118" i="4"/>
  <c r="F186" i="4"/>
  <c r="F173" i="4"/>
  <c r="F189" i="4"/>
  <c r="F188" i="4"/>
  <c r="F141" i="4"/>
  <c r="F196" i="4"/>
  <c r="F193" i="4"/>
  <c r="F181" i="4"/>
  <c r="F223" i="4"/>
  <c r="F59" i="4"/>
  <c r="F187" i="4"/>
  <c r="F142" i="4"/>
  <c r="F147" i="4"/>
  <c r="F169" i="4"/>
  <c r="F195" i="4"/>
  <c r="F204" i="4"/>
  <c r="F159" i="4"/>
  <c r="F155" i="4"/>
  <c r="F149" i="4"/>
  <c r="F73" i="4"/>
  <c r="F161" i="4"/>
  <c r="F211" i="4"/>
  <c r="F207" i="4"/>
  <c r="F210" i="4"/>
  <c r="F197" i="4"/>
  <c r="F205" i="4"/>
  <c r="F117" i="4"/>
  <c r="F182" i="4"/>
  <c r="F201" i="4"/>
  <c r="F253" i="4"/>
  <c r="F212" i="4"/>
  <c r="F127" i="4"/>
  <c r="F190" i="4"/>
  <c r="F203" i="4"/>
  <c r="F194" i="4"/>
  <c r="F214" i="4"/>
  <c r="F209" i="4"/>
  <c r="F216" i="4"/>
  <c r="F217" i="4"/>
  <c r="F241" i="4"/>
  <c r="F232" i="4"/>
  <c r="F157" i="4"/>
  <c r="F219" i="4"/>
  <c r="F251" i="4"/>
  <c r="F221" i="4"/>
  <c r="F213" i="4"/>
  <c r="F220" i="4"/>
  <c r="F154" i="4"/>
  <c r="F206" i="4"/>
  <c r="F244" i="4"/>
  <c r="F215" i="4"/>
  <c r="F224" i="4"/>
  <c r="F225" i="4"/>
  <c r="F248" i="4"/>
  <c r="F226" i="4"/>
  <c r="F227" i="4"/>
  <c r="F198" i="4"/>
  <c r="F208" i="4"/>
  <c r="F229" i="4"/>
  <c r="F243" i="4"/>
  <c r="F245" i="4"/>
  <c r="F246" i="4"/>
  <c r="F231" i="4"/>
  <c r="F183" i="4"/>
  <c r="F230" i="4"/>
  <c r="F228" i="4"/>
  <c r="F235" i="4"/>
  <c r="F250" i="4"/>
  <c r="F238" i="4"/>
  <c r="F234" i="4"/>
  <c r="F237" i="4"/>
  <c r="F242" i="4"/>
  <c r="F240" i="4"/>
  <c r="E4" i="4"/>
  <c r="E6" i="4"/>
  <c r="E8" i="4"/>
  <c r="E9" i="4"/>
  <c r="E11" i="4"/>
  <c r="E7" i="4"/>
  <c r="E10" i="4"/>
  <c r="E12" i="4"/>
  <c r="E20" i="4"/>
  <c r="E16" i="4"/>
  <c r="E25" i="4"/>
  <c r="E19" i="4"/>
  <c r="E14" i="4"/>
  <c r="E22" i="4"/>
  <c r="E18" i="4"/>
  <c r="E24" i="4"/>
  <c r="E17" i="4"/>
  <c r="E21" i="4"/>
  <c r="E15" i="4"/>
  <c r="E23" i="4"/>
  <c r="E13" i="4"/>
  <c r="E28" i="4"/>
  <c r="E27" i="4"/>
  <c r="E30" i="4"/>
  <c r="E29" i="4"/>
  <c r="E26" i="4"/>
  <c r="E34" i="4"/>
  <c r="E38" i="4"/>
  <c r="E33" i="4"/>
  <c r="E42" i="4"/>
  <c r="E36" i="4"/>
  <c r="E35" i="4"/>
  <c r="E37" i="4"/>
  <c r="E49" i="4"/>
  <c r="E41" i="4"/>
  <c r="E46" i="4"/>
  <c r="E44" i="4"/>
  <c r="E43" i="4"/>
  <c r="E40" i="4"/>
  <c r="E45" i="4"/>
  <c r="E52" i="4"/>
  <c r="E32" i="4"/>
  <c r="E31" i="4"/>
  <c r="E53" i="4"/>
  <c r="E68" i="4"/>
  <c r="E47" i="4"/>
  <c r="E71" i="4"/>
  <c r="E39" i="4"/>
  <c r="E56" i="4"/>
  <c r="E119" i="4"/>
  <c r="E55" i="4"/>
  <c r="E60" i="4"/>
  <c r="E199" i="4"/>
  <c r="E67" i="4"/>
  <c r="E70" i="4"/>
  <c r="E76" i="4"/>
  <c r="E58" i="4"/>
  <c r="E202" i="4"/>
  <c r="E86" i="4"/>
  <c r="E64" i="4"/>
  <c r="E66" i="4"/>
  <c r="E69" i="4"/>
  <c r="E87" i="4"/>
  <c r="E78" i="4"/>
  <c r="E63" i="4"/>
  <c r="E75" i="4"/>
  <c r="E88" i="4"/>
  <c r="E62" i="4"/>
  <c r="E74" i="4"/>
  <c r="E85" i="4"/>
  <c r="E80" i="4"/>
  <c r="E93" i="4"/>
  <c r="E65" i="4"/>
  <c r="E81" i="4"/>
  <c r="E79" i="4"/>
  <c r="E89" i="4"/>
  <c r="E200" i="4"/>
  <c r="E50" i="4"/>
  <c r="E82" i="4"/>
  <c r="E101" i="4"/>
  <c r="E104" i="4"/>
  <c r="E96" i="4"/>
  <c r="E90" i="4"/>
  <c r="E84" i="4"/>
  <c r="E94" i="4"/>
  <c r="E54" i="4"/>
  <c r="E103" i="4"/>
  <c r="E97" i="4"/>
  <c r="E83" i="4"/>
  <c r="E61" i="4"/>
  <c r="E99" i="4"/>
  <c r="E100" i="4"/>
  <c r="E107" i="4"/>
  <c r="E51" i="4"/>
  <c r="E110" i="4"/>
  <c r="E57" i="4"/>
  <c r="E113" i="4"/>
  <c r="E112" i="4"/>
  <c r="E114" i="4"/>
  <c r="E48" i="4"/>
  <c r="E116" i="4"/>
  <c r="E120" i="4"/>
  <c r="E111" i="4"/>
  <c r="E95" i="4"/>
  <c r="E98" i="4"/>
  <c r="E233" i="4"/>
  <c r="E108" i="4"/>
  <c r="E102" i="4"/>
  <c r="E91" i="4"/>
  <c r="E121" i="4"/>
  <c r="E132" i="4"/>
  <c r="E236" i="4"/>
  <c r="E192" i="4"/>
  <c r="E129" i="4"/>
  <c r="E109" i="4"/>
  <c r="E105" i="4"/>
  <c r="E128" i="4"/>
  <c r="E115" i="4"/>
  <c r="E92" i="4"/>
  <c r="E145" i="4"/>
  <c r="E122" i="4"/>
  <c r="E131" i="4"/>
  <c r="E124" i="4"/>
  <c r="E125" i="4"/>
  <c r="E151" i="4"/>
  <c r="E144" i="4"/>
  <c r="E156" i="4"/>
  <c r="E139" i="4"/>
  <c r="E153" i="4"/>
  <c r="E136" i="4"/>
  <c r="E162" i="4"/>
  <c r="E143" i="4"/>
  <c r="E137" i="4"/>
  <c r="E150" i="4"/>
  <c r="E138" i="4"/>
  <c r="E247" i="4"/>
  <c r="E191" i="4"/>
  <c r="E166" i="4"/>
  <c r="E158" i="4"/>
  <c r="E164" i="4"/>
  <c r="E135" i="4"/>
  <c r="E252" i="4"/>
  <c r="E163" i="4"/>
  <c r="E249" i="4"/>
  <c r="E152" i="4"/>
  <c r="E133" i="4"/>
  <c r="E167" i="4"/>
  <c r="E172" i="4"/>
  <c r="E123" i="4"/>
  <c r="E165" i="4"/>
  <c r="E170" i="4"/>
  <c r="E174" i="4"/>
  <c r="E177" i="4"/>
  <c r="E239" i="4"/>
  <c r="E146" i="4"/>
  <c r="E160" i="4"/>
  <c r="E148" i="4"/>
  <c r="E168" i="4"/>
  <c r="E171" i="4"/>
  <c r="E130" i="4"/>
  <c r="E222" i="4"/>
  <c r="E176" i="4"/>
  <c r="E72" i="4"/>
  <c r="E126" i="4"/>
  <c r="E77" i="4"/>
  <c r="E218" i="4"/>
  <c r="E106" i="4"/>
  <c r="E184" i="4"/>
  <c r="E140" i="4"/>
  <c r="E175" i="4"/>
  <c r="E185" i="4"/>
  <c r="E134" i="4"/>
  <c r="E180" i="4"/>
  <c r="E179" i="4"/>
  <c r="E178" i="4"/>
  <c r="E118" i="4"/>
  <c r="E186" i="4"/>
  <c r="E173" i="4"/>
  <c r="E189" i="4"/>
  <c r="E188" i="4"/>
  <c r="E141" i="4"/>
  <c r="E196" i="4"/>
  <c r="E193" i="4"/>
  <c r="E181" i="4"/>
  <c r="E223" i="4"/>
  <c r="E59" i="4"/>
  <c r="E187" i="4"/>
  <c r="E142" i="4"/>
  <c r="E147" i="4"/>
  <c r="E169" i="4"/>
  <c r="E195" i="4"/>
  <c r="E204" i="4"/>
  <c r="E159" i="4"/>
  <c r="E155" i="4"/>
  <c r="E149" i="4"/>
  <c r="E73" i="4"/>
  <c r="E161" i="4"/>
  <c r="E211" i="4"/>
  <c r="E207" i="4"/>
  <c r="E210" i="4"/>
  <c r="E197" i="4"/>
  <c r="E205" i="4"/>
  <c r="E117" i="4"/>
  <c r="E182" i="4"/>
  <c r="E201" i="4"/>
  <c r="E253" i="4"/>
  <c r="E212" i="4"/>
  <c r="E127" i="4"/>
  <c r="E190" i="4"/>
  <c r="E203" i="4"/>
  <c r="E194" i="4"/>
  <c r="E214" i="4"/>
  <c r="E209" i="4"/>
  <c r="E216" i="4"/>
  <c r="E217" i="4"/>
  <c r="E241" i="4"/>
  <c r="E232" i="4"/>
  <c r="E157" i="4"/>
  <c r="E219" i="4"/>
  <c r="E251" i="4"/>
  <c r="E221" i="4"/>
  <c r="E213" i="4"/>
  <c r="E220" i="4"/>
  <c r="E154" i="4"/>
  <c r="E206" i="4"/>
  <c r="E244" i="4"/>
  <c r="E215" i="4"/>
  <c r="E224" i="4"/>
  <c r="E225" i="4"/>
  <c r="E248" i="4"/>
  <c r="E226" i="4"/>
  <c r="E227" i="4"/>
  <c r="E198" i="4"/>
  <c r="E208" i="4"/>
  <c r="E229" i="4"/>
  <c r="E243" i="4"/>
  <c r="E245" i="4"/>
  <c r="E246" i="4"/>
  <c r="E231" i="4"/>
  <c r="E183" i="4"/>
  <c r="E230" i="4"/>
  <c r="E228" i="4"/>
  <c r="E235" i="4"/>
  <c r="E250" i="4"/>
  <c r="E238" i="4"/>
  <c r="E234" i="4"/>
  <c r="E237" i="4"/>
  <c r="E242" i="4"/>
  <c r="E240" i="4"/>
  <c r="D4" i="4"/>
  <c r="D6" i="4"/>
  <c r="D8" i="4"/>
  <c r="D9" i="4"/>
  <c r="D11" i="4"/>
  <c r="D7" i="4"/>
  <c r="D10" i="4"/>
  <c r="D12" i="4"/>
  <c r="D20" i="4"/>
  <c r="D16" i="4"/>
  <c r="D25" i="4"/>
  <c r="D19" i="4"/>
  <c r="D14" i="4"/>
  <c r="D22" i="4"/>
  <c r="D18" i="4"/>
  <c r="D24" i="4"/>
  <c r="D17" i="4"/>
  <c r="D21" i="4"/>
  <c r="D15" i="4"/>
  <c r="D23" i="4"/>
  <c r="D13" i="4"/>
  <c r="D28" i="4"/>
  <c r="D27" i="4"/>
  <c r="D30" i="4"/>
  <c r="D29" i="4"/>
  <c r="D26" i="4"/>
  <c r="D34" i="4"/>
  <c r="D38" i="4"/>
  <c r="D33" i="4"/>
  <c r="D42" i="4"/>
  <c r="D36" i="4"/>
  <c r="D35" i="4"/>
  <c r="D37" i="4"/>
  <c r="D49" i="4"/>
  <c r="D41" i="4"/>
  <c r="D46" i="4"/>
  <c r="D44" i="4"/>
  <c r="D43" i="4"/>
  <c r="D40" i="4"/>
  <c r="D45" i="4"/>
  <c r="D52" i="4"/>
  <c r="D32" i="4"/>
  <c r="D31" i="4"/>
  <c r="D53" i="4"/>
  <c r="D68" i="4"/>
  <c r="D47" i="4"/>
  <c r="D71" i="4"/>
  <c r="D39" i="4"/>
  <c r="D56" i="4"/>
  <c r="D119" i="4"/>
  <c r="D55" i="4"/>
  <c r="D60" i="4"/>
  <c r="D199" i="4"/>
  <c r="D67" i="4"/>
  <c r="D70" i="4"/>
  <c r="D76" i="4"/>
  <c r="D58" i="4"/>
  <c r="D202" i="4"/>
  <c r="D86" i="4"/>
  <c r="D64" i="4"/>
  <c r="D66" i="4"/>
  <c r="D69" i="4"/>
  <c r="D87" i="4"/>
  <c r="D78" i="4"/>
  <c r="D63" i="4"/>
  <c r="D75" i="4"/>
  <c r="D88" i="4"/>
  <c r="D62" i="4"/>
  <c r="D74" i="4"/>
  <c r="D85" i="4"/>
  <c r="D80" i="4"/>
  <c r="D93" i="4"/>
  <c r="D65" i="4"/>
  <c r="D81" i="4"/>
  <c r="D79" i="4"/>
  <c r="D89" i="4"/>
  <c r="D200" i="4"/>
  <c r="D50" i="4"/>
  <c r="D82" i="4"/>
  <c r="D101" i="4"/>
  <c r="D104" i="4"/>
  <c r="D96" i="4"/>
  <c r="D90" i="4"/>
  <c r="D84" i="4"/>
  <c r="D94" i="4"/>
  <c r="D54" i="4"/>
  <c r="D103" i="4"/>
  <c r="D97" i="4"/>
  <c r="D83" i="4"/>
  <c r="D61" i="4"/>
  <c r="D99" i="4"/>
  <c r="D100" i="4"/>
  <c r="D107" i="4"/>
  <c r="D51" i="4"/>
  <c r="D110" i="4"/>
  <c r="D57" i="4"/>
  <c r="D113" i="4"/>
  <c r="D112" i="4"/>
  <c r="D114" i="4"/>
  <c r="D48" i="4"/>
  <c r="D116" i="4"/>
  <c r="D120" i="4"/>
  <c r="D111" i="4"/>
  <c r="D95" i="4"/>
  <c r="D98" i="4"/>
  <c r="D233" i="4"/>
  <c r="D108" i="4"/>
  <c r="D102" i="4"/>
  <c r="D91" i="4"/>
  <c r="D121" i="4"/>
  <c r="D132" i="4"/>
  <c r="D236" i="4"/>
  <c r="D192" i="4"/>
  <c r="D129" i="4"/>
  <c r="D109" i="4"/>
  <c r="D105" i="4"/>
  <c r="D128" i="4"/>
  <c r="D115" i="4"/>
  <c r="D92" i="4"/>
  <c r="D145" i="4"/>
  <c r="D122" i="4"/>
  <c r="D131" i="4"/>
  <c r="D124" i="4"/>
  <c r="D125" i="4"/>
  <c r="D151" i="4"/>
  <c r="D144" i="4"/>
  <c r="D156" i="4"/>
  <c r="D139" i="4"/>
  <c r="D153" i="4"/>
  <c r="D136" i="4"/>
  <c r="D162" i="4"/>
  <c r="D143" i="4"/>
  <c r="D137" i="4"/>
  <c r="D150" i="4"/>
  <c r="D138" i="4"/>
  <c r="D247" i="4"/>
  <c r="D191" i="4"/>
  <c r="D166" i="4"/>
  <c r="D158" i="4"/>
  <c r="D164" i="4"/>
  <c r="D135" i="4"/>
  <c r="D252" i="4"/>
  <c r="D163" i="4"/>
  <c r="D249" i="4"/>
  <c r="D152" i="4"/>
  <c r="D133" i="4"/>
  <c r="D167" i="4"/>
  <c r="D172" i="4"/>
  <c r="D123" i="4"/>
  <c r="D165" i="4"/>
  <c r="D170" i="4"/>
  <c r="D174" i="4"/>
  <c r="D177" i="4"/>
  <c r="D239" i="4"/>
  <c r="D146" i="4"/>
  <c r="D160" i="4"/>
  <c r="D148" i="4"/>
  <c r="D168" i="4"/>
  <c r="D171" i="4"/>
  <c r="D130" i="4"/>
  <c r="D222" i="4"/>
  <c r="D176" i="4"/>
  <c r="D72" i="4"/>
  <c r="D126" i="4"/>
  <c r="D77" i="4"/>
  <c r="D218" i="4"/>
  <c r="D106" i="4"/>
  <c r="D184" i="4"/>
  <c r="D140" i="4"/>
  <c r="D175" i="4"/>
  <c r="D185" i="4"/>
  <c r="D134" i="4"/>
  <c r="D180" i="4"/>
  <c r="D179" i="4"/>
  <c r="D178" i="4"/>
  <c r="D118" i="4"/>
  <c r="D186" i="4"/>
  <c r="D173" i="4"/>
  <c r="D189" i="4"/>
  <c r="D188" i="4"/>
  <c r="D141" i="4"/>
  <c r="D196" i="4"/>
  <c r="D193" i="4"/>
  <c r="D181" i="4"/>
  <c r="D223" i="4"/>
  <c r="D59" i="4"/>
  <c r="D187" i="4"/>
  <c r="D142" i="4"/>
  <c r="D147" i="4"/>
  <c r="D169" i="4"/>
  <c r="D195" i="4"/>
  <c r="D204" i="4"/>
  <c r="D159" i="4"/>
  <c r="D155" i="4"/>
  <c r="D149" i="4"/>
  <c r="D73" i="4"/>
  <c r="D161" i="4"/>
  <c r="D211" i="4"/>
  <c r="D207" i="4"/>
  <c r="D210" i="4"/>
  <c r="D197" i="4"/>
  <c r="D205" i="4"/>
  <c r="D117" i="4"/>
  <c r="D182" i="4"/>
  <c r="D201" i="4"/>
  <c r="D253" i="4"/>
  <c r="D212" i="4"/>
  <c r="D127" i="4"/>
  <c r="D190" i="4"/>
  <c r="D203" i="4"/>
  <c r="D194" i="4"/>
  <c r="D214" i="4"/>
  <c r="D209" i="4"/>
  <c r="D216" i="4"/>
  <c r="D217" i="4"/>
  <c r="D241" i="4"/>
  <c r="D232" i="4"/>
  <c r="D157" i="4"/>
  <c r="D219" i="4"/>
  <c r="D251" i="4"/>
  <c r="D221" i="4"/>
  <c r="D213" i="4"/>
  <c r="D220" i="4"/>
  <c r="D154" i="4"/>
  <c r="D206" i="4"/>
  <c r="D244" i="4"/>
  <c r="D215" i="4"/>
  <c r="D224" i="4"/>
  <c r="D225" i="4"/>
  <c r="D248" i="4"/>
  <c r="D226" i="4"/>
  <c r="D227" i="4"/>
  <c r="D198" i="4"/>
  <c r="D208" i="4"/>
  <c r="D229" i="4"/>
  <c r="D243" i="4"/>
  <c r="D245" i="4"/>
  <c r="D246" i="4"/>
  <c r="D231" i="4"/>
  <c r="D183" i="4"/>
  <c r="D230" i="4"/>
  <c r="D228" i="4"/>
  <c r="D235" i="4"/>
  <c r="D250" i="4"/>
  <c r="D238" i="4"/>
  <c r="D234" i="4"/>
  <c r="D237" i="4"/>
  <c r="D242" i="4"/>
  <c r="D240" i="4"/>
  <c r="C240" i="4"/>
  <c r="C242" i="4"/>
  <c r="C237" i="4"/>
  <c r="C234" i="4"/>
  <c r="C238" i="4"/>
  <c r="C250" i="4"/>
  <c r="C235" i="4"/>
  <c r="C228" i="4"/>
  <c r="C230" i="4"/>
  <c r="C183" i="4"/>
  <c r="C231" i="4"/>
  <c r="C246" i="4"/>
  <c r="C245" i="4"/>
  <c r="C243" i="4"/>
  <c r="C229" i="4"/>
  <c r="C208" i="4"/>
  <c r="C198" i="4"/>
  <c r="C227" i="4"/>
  <c r="C226" i="4"/>
  <c r="C248" i="4"/>
  <c r="C225" i="4"/>
  <c r="C224" i="4"/>
  <c r="C215" i="4"/>
  <c r="C244" i="4"/>
  <c r="C206" i="4"/>
  <c r="C154" i="4"/>
  <c r="C220" i="4"/>
  <c r="C213" i="4"/>
  <c r="C221" i="4"/>
  <c r="C251" i="4"/>
  <c r="C219" i="4"/>
  <c r="C157" i="4"/>
  <c r="C232" i="4"/>
  <c r="C241" i="4"/>
  <c r="C217" i="4"/>
  <c r="C216" i="4"/>
  <c r="C209" i="4"/>
  <c r="C214" i="4"/>
  <c r="C194" i="4"/>
  <c r="C203" i="4"/>
  <c r="C190" i="4"/>
  <c r="C127" i="4"/>
  <c r="C212" i="4"/>
  <c r="C253" i="4"/>
  <c r="C201" i="4"/>
  <c r="C182" i="4"/>
  <c r="C117" i="4"/>
  <c r="C205" i="4"/>
  <c r="C197" i="4"/>
  <c r="C210" i="4"/>
  <c r="C207" i="4"/>
  <c r="C211" i="4"/>
  <c r="C161" i="4"/>
  <c r="C73" i="4"/>
  <c r="C149" i="4"/>
  <c r="C155" i="4"/>
  <c r="C159" i="4"/>
  <c r="C204" i="4"/>
  <c r="C195" i="4"/>
  <c r="C169" i="4"/>
  <c r="C147" i="4"/>
  <c r="C142" i="4"/>
  <c r="C187" i="4"/>
  <c r="C59" i="4"/>
  <c r="C223" i="4"/>
  <c r="C181" i="4"/>
  <c r="C193" i="4"/>
  <c r="C196" i="4"/>
  <c r="C141" i="4"/>
  <c r="C188" i="4"/>
  <c r="C189" i="4"/>
  <c r="C173" i="4"/>
  <c r="C186" i="4"/>
  <c r="C118" i="4"/>
  <c r="C178" i="4"/>
  <c r="C179" i="4"/>
  <c r="C180" i="4"/>
  <c r="C134" i="4"/>
  <c r="C185" i="4"/>
  <c r="C175" i="4"/>
  <c r="C140" i="4"/>
  <c r="C184" i="4"/>
  <c r="C106" i="4"/>
  <c r="C218" i="4"/>
  <c r="C77" i="4"/>
  <c r="C126" i="4"/>
  <c r="C72" i="4"/>
  <c r="C176" i="4"/>
  <c r="C222" i="4"/>
  <c r="C130" i="4"/>
  <c r="C171" i="4"/>
  <c r="C168" i="4"/>
  <c r="C148" i="4"/>
  <c r="C160" i="4"/>
  <c r="C146" i="4"/>
  <c r="C239" i="4"/>
  <c r="C177" i="4"/>
  <c r="C174" i="4"/>
  <c r="C170" i="4"/>
  <c r="C165" i="4"/>
  <c r="C123" i="4"/>
  <c r="C172" i="4"/>
  <c r="C167" i="4"/>
  <c r="C133" i="4"/>
  <c r="C152" i="4"/>
  <c r="C249" i="4"/>
  <c r="C163" i="4"/>
  <c r="C252" i="4"/>
  <c r="C135" i="4"/>
  <c r="C164" i="4"/>
  <c r="C158" i="4"/>
  <c r="C166" i="4"/>
  <c r="C191" i="4"/>
  <c r="C247" i="4"/>
  <c r="C138" i="4"/>
  <c r="C150" i="4"/>
  <c r="C137" i="4"/>
  <c r="C143" i="4"/>
  <c r="C162" i="4"/>
  <c r="C136" i="4"/>
  <c r="C153" i="4"/>
  <c r="C139" i="4"/>
  <c r="C156" i="4"/>
  <c r="C144" i="4"/>
  <c r="C151" i="4"/>
  <c r="C125" i="4"/>
  <c r="C124" i="4"/>
  <c r="C131" i="4"/>
  <c r="C122" i="4"/>
  <c r="C145" i="4"/>
  <c r="C92" i="4"/>
  <c r="C115" i="4"/>
  <c r="C128" i="4"/>
  <c r="C105" i="4"/>
  <c r="C109" i="4"/>
  <c r="C129" i="4"/>
  <c r="C192" i="4"/>
  <c r="C236" i="4"/>
  <c r="C132" i="4"/>
  <c r="C121" i="4"/>
  <c r="C91" i="4"/>
  <c r="C102" i="4"/>
  <c r="C108" i="4"/>
  <c r="C233" i="4"/>
  <c r="C98" i="4"/>
  <c r="C95" i="4"/>
  <c r="C111" i="4"/>
  <c r="C120" i="4"/>
  <c r="C116" i="4"/>
  <c r="C48" i="4"/>
  <c r="C114" i="4"/>
  <c r="C112" i="4"/>
  <c r="C113" i="4"/>
  <c r="C57" i="4"/>
  <c r="C110" i="4"/>
  <c r="C51" i="4"/>
  <c r="C107" i="4"/>
  <c r="C100" i="4"/>
  <c r="C99" i="4"/>
  <c r="C61" i="4"/>
  <c r="C83" i="4"/>
  <c r="C97" i="4"/>
  <c r="C103" i="4"/>
  <c r="C54" i="4"/>
  <c r="C94" i="4"/>
  <c r="C84" i="4"/>
  <c r="C90" i="4"/>
  <c r="C96" i="4"/>
  <c r="C104" i="4"/>
  <c r="C101" i="4"/>
  <c r="C82" i="4"/>
  <c r="C50" i="4"/>
  <c r="C200" i="4"/>
  <c r="C89" i="4"/>
  <c r="C79" i="4"/>
  <c r="C81" i="4"/>
  <c r="C65" i="4"/>
  <c r="C93" i="4"/>
  <c r="C80" i="4"/>
  <c r="C85" i="4"/>
  <c r="C74" i="4"/>
  <c r="C62" i="4"/>
  <c r="C88" i="4"/>
  <c r="C75" i="4"/>
  <c r="C63" i="4"/>
  <c r="C78" i="4"/>
  <c r="C87" i="4"/>
  <c r="C69" i="4"/>
  <c r="C66" i="4"/>
  <c r="C64" i="4"/>
  <c r="C86" i="4"/>
  <c r="C202" i="4"/>
  <c r="C58" i="4"/>
  <c r="C76" i="4"/>
  <c r="C70" i="4"/>
  <c r="C67" i="4"/>
  <c r="C199" i="4"/>
  <c r="C60" i="4"/>
  <c r="C55" i="4"/>
  <c r="C119" i="4"/>
  <c r="C56" i="4"/>
  <c r="C39" i="4"/>
  <c r="C71" i="4"/>
  <c r="C47" i="4"/>
  <c r="C68" i="4"/>
  <c r="C53" i="4"/>
  <c r="C31" i="4"/>
  <c r="C32" i="4"/>
  <c r="C52" i="4"/>
  <c r="C45" i="4"/>
  <c r="C40" i="4"/>
  <c r="C43" i="4"/>
  <c r="C44" i="4"/>
  <c r="C46" i="4"/>
  <c r="C41" i="4"/>
  <c r="C49" i="4"/>
  <c r="C37" i="4"/>
  <c r="C35" i="4"/>
  <c r="C36" i="4"/>
  <c r="C42" i="4"/>
  <c r="C33" i="4"/>
  <c r="C38" i="4"/>
  <c r="C34" i="4"/>
  <c r="C26" i="4"/>
  <c r="C29" i="4"/>
  <c r="C30" i="4"/>
  <c r="C27" i="4"/>
  <c r="C28" i="4"/>
  <c r="C13" i="4"/>
  <c r="C23" i="4"/>
  <c r="C15" i="4"/>
  <c r="C21" i="4"/>
  <c r="C17" i="4"/>
  <c r="C24" i="4"/>
  <c r="C18" i="4"/>
  <c r="C22" i="4"/>
  <c r="C14" i="4"/>
  <c r="C19" i="4"/>
  <c r="C25" i="4"/>
  <c r="C16" i="4"/>
  <c r="C20" i="4"/>
  <c r="C12" i="4"/>
  <c r="C10" i="4"/>
  <c r="C7" i="4"/>
  <c r="C11" i="4"/>
  <c r="C9" i="4"/>
  <c r="C8" i="4"/>
  <c r="C6" i="4"/>
  <c r="C4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<sst xmlns="http://schemas.openxmlformats.org/spreadsheetml/2006/main" count="1854" uniqueCount="329">
  <si>
    <t>มูลค่าการค้า</t>
  </si>
  <si>
    <t>ส่งออก</t>
  </si>
  <si>
    <t>การนำเข้า</t>
  </si>
  <si>
    <t>ดุลการค้า</t>
  </si>
  <si>
    <t>โลก</t>
  </si>
  <si>
    <t>กลุ่มความร่วมมือทางเศรษฐกิจในเอเชีย-แปซิฟิก(เอเปค)</t>
  </si>
  <si>
    <t>ความตกลงพันธมิตรทางเศรษฐกิจระดับภูมิภาค(RCEP)</t>
  </si>
  <si>
    <t>ความตกลงหุ้นส่วนยุทธศาสตร์เศรษฐกิจเอเชีย-แปซิฟิก(TPP)</t>
  </si>
  <si>
    <t>อาเซียน(9)</t>
  </si>
  <si>
    <t>สหภาพยุโรป(27)</t>
  </si>
  <si>
    <t>ความริเริ่มแห่งอ่าวเบงกอลว่าด้วยความร่วมมือหลากหลายสาขาทางเทคนิคและเศรษฐกิจ(บิมสเทค)</t>
  </si>
  <si>
    <t>สมาคมการค้าเสรียุโรป (EFTA)</t>
  </si>
  <si>
    <t>สหรัฐอเมริกา</t>
  </si>
  <si>
    <t>ญี่ปุ่น</t>
  </si>
  <si>
    <t>จีน</t>
  </si>
  <si>
    <t>ฮ่องกง</t>
  </si>
  <si>
    <t>ออสเตรเลีย</t>
  </si>
  <si>
    <t>มาเลเซีย</t>
  </si>
  <si>
    <t>สิงคโปร์</t>
  </si>
  <si>
    <t>อินโดนีเซีย</t>
  </si>
  <si>
    <t>เวียดนาม</t>
  </si>
  <si>
    <t>ฟิลิปปินส์</t>
  </si>
  <si>
    <t>สวิตเซอร์แลนด์</t>
  </si>
  <si>
    <t>อินเดีย</t>
  </si>
  <si>
    <t>เยอรมนี</t>
  </si>
  <si>
    <t>กัมพูชา</t>
  </si>
  <si>
    <t>พม่า</t>
  </si>
  <si>
    <t>เนเธอร์แลนด์</t>
  </si>
  <si>
    <t>ลาว</t>
  </si>
  <si>
    <t>เกาหลีใต้</t>
  </si>
  <si>
    <t>สหราชอาณาจักร</t>
  </si>
  <si>
    <t>ไต้หวัน</t>
  </si>
  <si>
    <t>สหรัฐอาหรับเอมิเรตส์</t>
  </si>
  <si>
    <t>ซาอุดีอาระเบีย</t>
  </si>
  <si>
    <t>เม็กซิโก</t>
  </si>
  <si>
    <t>แอฟริกาใต้</t>
  </si>
  <si>
    <t>บราซิล</t>
  </si>
  <si>
    <t>ฝรั่งเศส</t>
  </si>
  <si>
    <t>อิตาลี</t>
  </si>
  <si>
    <t>เบลเยียม</t>
  </si>
  <si>
    <t>นิวซีแลนด์</t>
  </si>
  <si>
    <t>แคนาดา</t>
  </si>
  <si>
    <t>ตุรกี</t>
  </si>
  <si>
    <t>สเปน</t>
  </si>
  <si>
    <t>อาร์เจนตินา</t>
  </si>
  <si>
    <t>บังกลาเทศ</t>
  </si>
  <si>
    <t>ปากีสถาน</t>
  </si>
  <si>
    <t>อียิปต์</t>
  </si>
  <si>
    <t>สาธารณรัฐเช็ก</t>
  </si>
  <si>
    <t>อิสราเอล</t>
  </si>
  <si>
    <t>โอมาน</t>
  </si>
  <si>
    <t>รัสเซีย</t>
  </si>
  <si>
    <t>ชิลี</t>
  </si>
  <si>
    <t>ไอร์แลนด์</t>
  </si>
  <si>
    <t>ฮังการี</t>
  </si>
  <si>
    <t>กาตาร์</t>
  </si>
  <si>
    <t>เปรู</t>
  </si>
  <si>
    <t>ศรีลังกา</t>
  </si>
  <si>
    <t>คูเวต</t>
  </si>
  <si>
    <t>โกตดิวัวร์</t>
  </si>
  <si>
    <t>สวีเดน</t>
  </si>
  <si>
    <t>โปแลนด์</t>
  </si>
  <si>
    <t>เบนิน</t>
  </si>
  <si>
    <t>เดนมาร์ก</t>
  </si>
  <si>
    <t>เขตต่อเนื่องราชอาณาจักร</t>
  </si>
  <si>
    <t>แคเมอรูน</t>
  </si>
  <si>
    <t>จอร์แดน</t>
  </si>
  <si>
    <t>เลบานอน</t>
  </si>
  <si>
    <t>ปานามา</t>
  </si>
  <si>
    <t>ออสเตรีย</t>
  </si>
  <si>
    <t>บาห์เรน</t>
  </si>
  <si>
    <t>อิหร่าน</t>
  </si>
  <si>
    <t>กานา</t>
  </si>
  <si>
    <t>โคลัมเบีย</t>
  </si>
  <si>
    <t>คอสตาริกา</t>
  </si>
  <si>
    <t>ไนจีเรีย</t>
  </si>
  <si>
    <t>ตูนีเซีย</t>
  </si>
  <si>
    <t>โปรตุเกส</t>
  </si>
  <si>
    <t>ปาปัวนิวกินี</t>
  </si>
  <si>
    <t>กรีซ</t>
  </si>
  <si>
    <t>ตรินิแดดและโตเบโก</t>
  </si>
  <si>
    <t>นิการากัว</t>
  </si>
  <si>
    <t>นอร์เวย์</t>
  </si>
  <si>
    <t>สโลวัก</t>
  </si>
  <si>
    <t>นอกเขตต่อเนื่องราชอาณาจักร</t>
  </si>
  <si>
    <t>เคนยา</t>
  </si>
  <si>
    <t>ฟินแลนด์</t>
  </si>
  <si>
    <t>เอกวาดอร์</t>
  </si>
  <si>
    <t>อังโกลา</t>
  </si>
  <si>
    <t>เซเนกัล</t>
  </si>
  <si>
    <t>อิรัก</t>
  </si>
  <si>
    <t>กัวเตมาลา</t>
  </si>
  <si>
    <t>โรมาเนีย</t>
  </si>
  <si>
    <t>โมร็อกโก</t>
  </si>
  <si>
    <t>โมซัมบิก</t>
  </si>
  <si>
    <t>เยเมน</t>
  </si>
  <si>
    <t>มัลดีฟส์</t>
  </si>
  <si>
    <t>ลิกเตนสไตน์</t>
  </si>
  <si>
    <t>ฮอนดูรัส</t>
  </si>
  <si>
    <t>แอลจีเรีย</t>
  </si>
  <si>
    <t>สาธารณรัฐโดมินิกัน</t>
  </si>
  <si>
    <t>แทนซาเนีย</t>
  </si>
  <si>
    <t>ซูดาน</t>
  </si>
  <si>
    <t>ยูเครน</t>
  </si>
  <si>
    <t>กาบอง</t>
  </si>
  <si>
    <t>บรูไน</t>
  </si>
  <si>
    <t>เนปาล</t>
  </si>
  <si>
    <t>เกาหลีเหนือ</t>
  </si>
  <si>
    <t>โตโก</t>
  </si>
  <si>
    <t>สโลวีเนีย</t>
  </si>
  <si>
    <t>เอลซัลวาดอร์</t>
  </si>
  <si>
    <t>ลิเบีย</t>
  </si>
  <si>
    <t>มอริเชียส</t>
  </si>
  <si>
    <t>คองโก</t>
  </si>
  <si>
    <t>กินี</t>
  </si>
  <si>
    <t>อัฟกานิสถาน</t>
  </si>
  <si>
    <t>โบลิเวีย</t>
  </si>
  <si>
    <t>ฟิจิ</t>
  </si>
  <si>
    <t>เอธิโอเปีย</t>
  </si>
  <si>
    <t>จาเมกา</t>
  </si>
  <si>
    <t>นิวแคลีโดเนีย</t>
  </si>
  <si>
    <t>เอสโตเนีย</t>
  </si>
  <si>
    <t>บัลแกเรีย</t>
  </si>
  <si>
    <t>ประเทศอื่น</t>
  </si>
  <si>
    <t>อุรุกวัย</t>
  </si>
  <si>
    <t>เปอร์โตริโก</t>
  </si>
  <si>
    <t>จิบูตี</t>
  </si>
  <si>
    <t>ซีเรีย</t>
  </si>
  <si>
    <t>ลิทัวเนีย</t>
  </si>
  <si>
    <t>ลัตเวีย</t>
  </si>
  <si>
    <t>โครเอเชีย</t>
  </si>
  <si>
    <t>มอริเตเนีย</t>
  </si>
  <si>
    <t>ไซปรัส</t>
  </si>
  <si>
    <t>แกมเบีย</t>
  </si>
  <si>
    <t>มาเก๊า</t>
  </si>
  <si>
    <t>มาดากัสการ์</t>
  </si>
  <si>
    <t>เฮติ</t>
  </si>
  <si>
    <t>ไนเจอร์</t>
  </si>
  <si>
    <t>ภูฎาน</t>
  </si>
  <si>
    <t>ปารากวัย</t>
  </si>
  <si>
    <t>คาซัคสถาน</t>
  </si>
  <si>
    <t>มอลตา</t>
  </si>
  <si>
    <t>อิเควทอเรียลกินี</t>
  </si>
  <si>
    <t>จอร์เจีย</t>
  </si>
  <si>
    <t>โซมาเลีย</t>
  </si>
  <si>
    <t>โดมินิกา</t>
  </si>
  <si>
    <t>ลักเซมเบิร์ก</t>
  </si>
  <si>
    <t>เฟรนช์โปลีนีเซีย</t>
  </si>
  <si>
    <t>มายอต</t>
  </si>
  <si>
    <t>บาร์เบโดส</t>
  </si>
  <si>
    <t>วานูอาตู</t>
  </si>
  <si>
    <t>เรอูนียง</t>
  </si>
  <si>
    <t>เซียร์ราลีโอน</t>
  </si>
  <si>
    <t>เซเชลส์</t>
  </si>
  <si>
    <t>ติมัวร์เลสเต้</t>
  </si>
  <si>
    <t>ซูรินาเม</t>
  </si>
  <si>
    <t>ซามัวตะวันตก</t>
  </si>
  <si>
    <t>เวเนซุเอลา</t>
  </si>
  <si>
    <t>โซโลมอน</t>
  </si>
  <si>
    <t>ยูกันดา</t>
  </si>
  <si>
    <t>เซอร์เบีย</t>
  </si>
  <si>
    <t>บาฮามาส</t>
  </si>
  <si>
    <t>มองโกเลีย</t>
  </si>
  <si>
    <t>บูร์กินา ฟาโซ</t>
  </si>
  <si>
    <t>นามิเบีย</t>
  </si>
  <si>
    <t>อเมริกันซามัวร์</t>
  </si>
  <si>
    <t>เติร์กเมนิสถาน</t>
  </si>
  <si>
    <t>กวม</t>
  </si>
  <si>
    <t>แซมเบีย</t>
  </si>
  <si>
    <t>กายอานา</t>
  </si>
  <si>
    <t>เซนต์ลูเซีย</t>
  </si>
  <si>
    <t>มาลี</t>
  </si>
  <si>
    <t>ไอซ์แลนด์</t>
  </si>
  <si>
    <t>อรูบา</t>
  </si>
  <si>
    <t>CONGO, THE DEMOCRATIC REPUBLIC</t>
  </si>
  <si>
    <t>แอลเบเนีย</t>
  </si>
  <si>
    <t>บอสเนียและเฮอร์เซโกวีนา</t>
  </si>
  <si>
    <t>คิวบา</t>
  </si>
  <si>
    <t>เบลารุส</t>
  </si>
  <si>
    <t>มาซิโดเนีย</t>
  </si>
  <si>
    <t>CURACAO</t>
  </si>
  <si>
    <t>อุซเบกิสถาน</t>
  </si>
  <si>
    <t>ไลบีเรีย</t>
  </si>
  <si>
    <t>หมู่เกาะเคปเวิร์ด</t>
  </si>
  <si>
    <t>เกรเนดา</t>
  </si>
  <si>
    <t>แอนติกัวและบาร์บูดา</t>
  </si>
  <si>
    <t>ซิมบับเว</t>
  </si>
  <si>
    <t>เนเธอร์แลนด์แอนทิลลีส</t>
  </si>
  <si>
    <t>เบลิซ</t>
  </si>
  <si>
    <t>คอโมรอส</t>
  </si>
  <si>
    <t>หมู่เกาะมาร์แชล</t>
  </si>
  <si>
    <t>เบอร์มิวดา</t>
  </si>
  <si>
    <t>TIMOR-LESTE</t>
  </si>
  <si>
    <t>หมู่เกาะเคย์แมน</t>
  </si>
  <si>
    <t>เซนต์คิตส์และเนวิส</t>
  </si>
  <si>
    <t>หมู่เกาะดุก</t>
  </si>
  <si>
    <t>รวันดา</t>
  </si>
  <si>
    <t>อาเซอร์ไบจาน</t>
  </si>
  <si>
    <t>ไมโครนีเซีย</t>
  </si>
  <si>
    <t>เฟรนช์เกียนา</t>
  </si>
  <si>
    <t>อาร์เมเนีย</t>
  </si>
  <si>
    <t>ตองกา</t>
  </si>
  <si>
    <t>กวาเดอลูป</t>
  </si>
  <si>
    <t>โมนาโก</t>
  </si>
  <si>
    <t>มาร์ตินีก</t>
  </si>
  <si>
    <t>สวาซิแลนด์</t>
  </si>
  <si>
    <t>หมู่เกาะเวอร์จิน (อังกฤษ)</t>
  </si>
  <si>
    <t>หมู่เกาะวาลลิสและฟุตูนา</t>
  </si>
  <si>
    <t>กินี-บิสเซา</t>
  </si>
  <si>
    <t>คิริบาส</t>
  </si>
  <si>
    <t>มอนเตเนโกร</t>
  </si>
  <si>
    <t>มาลาวี</t>
  </si>
  <si>
    <t>บอตสวานา</t>
  </si>
  <si>
    <t>หมู่เกาะนอร์ฟอล์ก</t>
  </si>
  <si>
    <t>เซนต์วินเซนต์</t>
  </si>
  <si>
    <t>เกาะมาเรียนาเหนือ</t>
  </si>
  <si>
    <t>SAINT MARTIN (FRENCH PART)</t>
  </si>
  <si>
    <t>ทาจิกิสถาน</t>
  </si>
  <si>
    <t>หมู่เกาะแฟโร (เดนมาร์ก)</t>
  </si>
  <si>
    <t>ชาด</t>
  </si>
  <si>
    <t>เซาโตเมและปรินซิเป</t>
  </si>
  <si>
    <t>เอริเทรีย</t>
  </si>
  <si>
    <t>แอฟริกากลาง</t>
  </si>
  <si>
    <t>ปาลัว</t>
  </si>
  <si>
    <t>คีร์กิซสถาน</t>
  </si>
  <si>
    <t>ยิบรอลตาร์</t>
  </si>
  <si>
    <t>บุรุนดี</t>
  </si>
  <si>
    <t>อันดอร์รา</t>
  </si>
  <si>
    <t>เลโซโท</t>
  </si>
  <si>
    <t>SOUTH SUDAN</t>
  </si>
  <si>
    <t>นครวาติกัน</t>
  </si>
  <si>
    <t>หมู่เกาะเวอร์จิน(สหรัฐ)</t>
  </si>
  <si>
    <t>นาอูรู</t>
  </si>
  <si>
    <t>มอลโดวา</t>
  </si>
  <si>
    <t>มอนต์เซอร์รัต</t>
  </si>
  <si>
    <t>เกาะเซนต์มาร์ติน</t>
  </si>
  <si>
    <t>เซ็นต์เฮน่า</t>
  </si>
  <si>
    <t>ตูวาลู</t>
  </si>
  <si>
    <t>เซนต์บาร์เธเลมี</t>
  </si>
  <si>
    <t>ฟรานซ์เมโทรโปลิแตน</t>
  </si>
  <si>
    <t>JERSEY</t>
  </si>
  <si>
    <t>BONAIRE,SAINT EUSTATIUS AND SABA</t>
  </si>
  <si>
    <t>-</t>
  </si>
  <si>
    <t>แองกิลลา</t>
  </si>
  <si>
    <t>ยูเอส ไมเนอร์</t>
  </si>
  <si>
    <t>รวมทุกประเทศ</t>
  </si>
  <si>
    <t>อันดับที่</t>
  </si>
  <si>
    <t>ประเทศ</t>
  </si>
  <si>
    <t>ไทย</t>
  </si>
  <si>
    <t>กรีนแลนด์ (เดนมาร์ก)</t>
  </si>
  <si>
    <t>หมู่เกาะฟอล์กแลนด์</t>
  </si>
  <si>
    <t>ISLE OF MAN</t>
  </si>
  <si>
    <t>โตกีลู</t>
  </si>
  <si>
    <t>เซอร์เบีย &amp; มอนเตเนโกร</t>
  </si>
  <si>
    <t>ซาฮาร่าตะวันตก</t>
  </si>
  <si>
    <t>PALESTINIAN TERRITORY, OCCUPIED</t>
  </si>
  <si>
    <t>หมู่เกาะเติร์กและไกโกส</t>
  </si>
  <si>
    <t>ซานมารีโน</t>
  </si>
  <si>
    <t>หมู่เกาะฟิตแคร์น</t>
  </si>
  <si>
    <t>หมู่เกาะสฟาลบาร์</t>
  </si>
  <si>
    <t>บริติชอินเดียนโอเชียน</t>
  </si>
  <si>
    <t>เฟรนซ์แปซิฟิก</t>
  </si>
  <si>
    <t>GUERNSEY</t>
  </si>
  <si>
    <t>หมู่เกาะโคโคส</t>
  </si>
  <si>
    <t>หมู่เกาะคริสต์มาส</t>
  </si>
  <si>
    <t>ยูโกสลาเวีย</t>
  </si>
  <si>
    <t>รวมทั้งสิ้น</t>
  </si>
  <si>
    <t>อันดับส่งออกที่</t>
  </si>
  <si>
    <t>EX2556</t>
  </si>
  <si>
    <t>EX2557</t>
  </si>
  <si>
    <t>Ex2558</t>
  </si>
  <si>
    <t>Impอันดับที่</t>
  </si>
  <si>
    <t>Im2556</t>
  </si>
  <si>
    <t>Im2557</t>
  </si>
  <si>
    <t>Im2558</t>
  </si>
  <si>
    <t>TT2556</t>
  </si>
  <si>
    <t>TT2557</t>
  </si>
  <si>
    <t>TT2558</t>
  </si>
  <si>
    <t>อันดับ</t>
  </si>
  <si>
    <t>ลำดับความสำคัญของประเทศคู่ค้าของไทย</t>
  </si>
  <si>
    <t>มูลค่า : ล้านเหรียญสหรัฐ</t>
  </si>
  <si>
    <t>การส่งออก</t>
  </si>
  <si>
    <t>กลุ่มความร่วมมือทางเศรษฐกิจในเอเชีย-แปซิฟิก(APEC)</t>
  </si>
  <si>
    <t>กลุ่มความตกลงพันธมิตรทางเศรษฐกิจระดับภูมิภาค(RCEP)</t>
  </si>
  <si>
    <t>กลุ่มความตกลงหุ้นส่วนยุทธศาสตร์เศรษฐกิจเอเชีย-แปซิฟิก(TPP)</t>
  </si>
  <si>
    <t>กลุ่มความริเริ่มแห่งอ่าวเบงกอลว่าด้วยความร่วมมือหลากหลายสาขา (BIMSTEC)</t>
  </si>
  <si>
    <t>ที่มา : ศูนย์เทคโนโลยีสารสนเทศและการสื่อสาร สำนักงานปลัดกระทรวงพาณิชย์ โดยความร่วมมือจากกรมศุลกากร</t>
  </si>
  <si>
    <t>จัดทำโดย : ศูนย์สารสนเทศการเจรจาการค้าระหว่างประเทศ</t>
  </si>
  <si>
    <t>กรมเจรจาการค้าระหว่างปรเทศ</t>
  </si>
  <si>
    <t>รายการ</t>
  </si>
  <si>
    <t>2558(ม.ค.-เม.ย.)</t>
  </si>
  <si>
    <t>2559(ม.ค.-เม.ย.)</t>
  </si>
  <si>
    <t>นำเข้า</t>
  </si>
  <si>
    <r>
      <t>2558 ม</t>
    </r>
    <r>
      <rPr>
        <b/>
        <sz val="6"/>
        <color theme="1"/>
        <rFont val="Tahoma"/>
        <family val="2"/>
        <scheme val="minor"/>
      </rPr>
      <t>ค-เมย.</t>
    </r>
  </si>
  <si>
    <r>
      <t xml:space="preserve">2559 </t>
    </r>
    <r>
      <rPr>
        <b/>
        <sz val="6"/>
        <color theme="1"/>
        <rFont val="Tahoma"/>
        <family val="2"/>
        <scheme val="minor"/>
      </rPr>
      <t>ม.ค.-เมย.</t>
    </r>
  </si>
  <si>
    <t>(RCEP)</t>
  </si>
  <si>
    <t>(TPP)</t>
  </si>
  <si>
    <t>(บิมสเทค)</t>
  </si>
  <si>
    <t>2558_x000D_ (ม.ค.-เมย.)</t>
  </si>
  <si>
    <t>2559_x000D_ (ม.ค.-เมย.)</t>
  </si>
  <si>
    <t>2558_x000D_ (ม.ค.-เม.ย.)</t>
  </si>
  <si>
    <t>2559_x000D_ (ม.ค.-เม.ย.)</t>
  </si>
  <si>
    <t>EX2559_x000D_ (ม.ค.-เมย.)</t>
  </si>
  <si>
    <t>Im2558_x000D_ (ม.ค.-เมย.)</t>
  </si>
  <si>
    <t>Im2559_x000D_ (ม.ค.-เมย.)</t>
  </si>
  <si>
    <t>TT2559_x000D_ (ม.ค.-เม.ย.)</t>
  </si>
  <si>
    <t>TT2558_x000D_ (ม.ค.-เม.ย.)</t>
  </si>
  <si>
    <t>Ex2558_x000D_ (ม.ค.-เมย.)</t>
  </si>
  <si>
    <r>
      <t xml:space="preserve">2558
</t>
    </r>
    <r>
      <rPr>
        <b/>
        <sz val="6"/>
        <color theme="1"/>
        <rFont val="Tahoma"/>
        <family val="2"/>
        <scheme val="minor"/>
      </rPr>
      <t>ม.ค.-เม.ย.</t>
    </r>
  </si>
  <si>
    <r>
      <t xml:space="preserve">2559
</t>
    </r>
    <r>
      <rPr>
        <b/>
        <sz val="6"/>
        <color theme="1"/>
        <rFont val="Tahoma"/>
        <family val="2"/>
        <scheme val="minor"/>
      </rPr>
      <t>ม.ค.-เม.ย.</t>
    </r>
  </si>
  <si>
    <t>% change มค.-เมย.</t>
  </si>
  <si>
    <t>%สัดส่วน มค.-เมย.</t>
  </si>
  <si>
    <t>ทวีป</t>
  </si>
  <si>
    <t>อเมริกาเหนือ</t>
  </si>
  <si>
    <t>เอเชีย</t>
  </si>
  <si>
    <t>ยุโรป</t>
  </si>
  <si>
    <t>แอฟริกา</t>
  </si>
  <si>
    <t>อเมริกาใต้</t>
  </si>
  <si>
    <t>หมู่เกาะคุก</t>
  </si>
  <si>
    <t>สาธารณรัฐประชาธิปไตยคองโก</t>
  </si>
  <si>
    <t>คูราเซา</t>
  </si>
  <si>
    <t>ติมอร์-เลสเต</t>
  </si>
  <si>
    <t>เซาท์ซูดาน</t>
  </si>
  <si>
    <t>แซ็ง-มาร์แต็ง</t>
  </si>
  <si>
    <t>ดินแดนปาเลสไตน์</t>
  </si>
  <si>
    <t>เจอร์ซีย์</t>
  </si>
  <si>
    <t>ซินต์เอิสตาซียึส</t>
  </si>
  <si>
    <t>เกิร์นซีย์</t>
  </si>
  <si>
    <t>ไอล์ออฟแมน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</si>
</sst>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#,##0.0"/>
  </numFmts>
  <fonts count="2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Tahoma"/>
      <family val="2"/>
      <scheme val="minor"/>
    </font>
    <font>
      <b/>
      <sz val="7"/>
      <color theme="1"/>
      <name val="Tahoma"/>
      <family val="2"/>
      <scheme val="minor"/>
    </font>
    <font>
      <b/>
      <sz val="6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8"/>
      <color indexed="8"/>
      <name val="Arial"/>
      <family val="2"/>
    </font>
    <font>
      <sz val="8"/>
      <color indexed="8"/>
      <name val="Calibri"/>
      <family val="2"/>
    </font>
    <font>
      <b/>
      <sz val="7"/>
      <color theme="1"/>
      <name val="Tahoma"/>
      <family val="2"/>
    </font>
    <font>
      <b/>
      <sz val="8"/>
      <color indexed="8"/>
      <name val="Calibri"/>
      <family val="2"/>
    </font>
    <font>
      <b/>
      <sz val="6"/>
      <color theme="1"/>
      <name val="Tahoma"/>
      <family val="2"/>
    </font>
    <font>
      <b/>
      <i/>
      <sz val="6"/>
      <color theme="1"/>
      <name val="Tahoma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i/>
      <sz val="6"/>
      <color theme="1"/>
      <name val="Tahoma"/>
      <family val="2"/>
    </font>
    <font>
      <sz val="6"/>
      <color theme="1"/>
      <name val="Tahoma"/>
      <family val="2"/>
    </font>
    <font>
      <b/>
      <sz val="7"/>
      <color indexed="8"/>
      <name val="Calibri"/>
      <family val="2"/>
    </font>
    <font>
      <sz val="7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  <charset val="222"/>
    </font>
    <font>
      <b/>
      <sz val="11"/>
      <color theme="1"/>
      <name val="Tahoma"/>
      <family val="2"/>
      <scheme val="minor"/>
    </font>
    <font>
      <sz val="11"/>
      <color rgb="FF323229"/>
      <name val="Arial"/>
      <family val="2"/>
    </font>
    <font>
      <sz val="11"/>
      <name val="Inherit"/>
      <charset val="222"/>
    </font>
  </fonts>
  <fills count="10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indexed="64"/>
      </bottom>
      <diagonal/>
    </border>
    <border>
      <left/>
      <right style="medium">
        <color auto="1"/>
      </right>
      <top style="thin">
        <color auto="1"/>
      </top>
      <bottom style="hair">
        <color indexed="64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medium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24" fillId="0" borderId="0"/>
  </cellStyleXfs>
  <cellXfs count="121">
    <xf numFmtId="0" fontId="0" fillId="0" borderId="0" xfId="0"/>
    <xf numFmtId="0" fontId="3" fillId="0" borderId="0" xfId="0" applyFont="1" applyAlignment="1">
      <alignment vertical="top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/>
    </xf>
    <xf numFmtId="187" fontId="3" fillId="4" borderId="6" xfId="0" applyNumberFormat="1" applyFont="1" applyFill="1" applyBorder="1" applyAlignment="1">
      <alignment horizontal="right" vertical="top" wrapText="1"/>
    </xf>
    <xf numFmtId="4" fontId="8" fillId="4" borderId="6" xfId="0" applyNumberFormat="1" applyFont="1" applyFill="1" applyBorder="1" applyAlignment="1">
      <alignment horizontal="right" wrapText="1"/>
    </xf>
    <xf numFmtId="187" fontId="3" fillId="5" borderId="6" xfId="0" applyNumberFormat="1" applyFont="1" applyFill="1" applyBorder="1" applyAlignment="1">
      <alignment horizontal="right" vertical="top" wrapText="1"/>
    </xf>
    <xf numFmtId="4" fontId="8" fillId="5" borderId="6" xfId="0" applyNumberFormat="1" applyFont="1" applyFill="1" applyBorder="1" applyAlignment="1">
      <alignment horizontal="right" wrapText="1"/>
    </xf>
    <xf numFmtId="0" fontId="8" fillId="5" borderId="6" xfId="0" applyFont="1" applyFill="1" applyBorder="1" applyAlignment="1">
      <alignment horizontal="right" wrapText="1"/>
    </xf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4" fillId="0" borderId="0" xfId="1">
      <alignment vertical="top"/>
    </xf>
    <xf numFmtId="0" fontId="4" fillId="0" borderId="0" xfId="1" applyFont="1">
      <alignment vertical="top"/>
    </xf>
    <xf numFmtId="1" fontId="4" fillId="0" borderId="0" xfId="1" applyNumberFormat="1" applyFont="1">
      <alignment vertical="top"/>
    </xf>
    <xf numFmtId="4" fontId="0" fillId="0" borderId="0" xfId="0" applyNumberFormat="1"/>
    <xf numFmtId="0" fontId="9" fillId="0" borderId="0" xfId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7" fillId="3" borderId="5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 shrinkToFit="1"/>
    </xf>
    <xf numFmtId="0" fontId="5" fillId="8" borderId="5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0" fontId="7" fillId="8" borderId="14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/>
    </xf>
    <xf numFmtId="3" fontId="12" fillId="0" borderId="16" xfId="1" applyNumberFormat="1" applyFont="1" applyFill="1" applyBorder="1" applyAlignment="1">
      <alignment vertical="center" wrapText="1"/>
    </xf>
    <xf numFmtId="3" fontId="13" fillId="0" borderId="15" xfId="0" applyNumberFormat="1" applyFont="1" applyBorder="1" applyAlignment="1">
      <alignment vertical="center"/>
    </xf>
    <xf numFmtId="3" fontId="13" fillId="0" borderId="17" xfId="0" applyNumberFormat="1" applyFont="1" applyBorder="1" applyAlignment="1">
      <alignment vertical="center"/>
    </xf>
    <xf numFmtId="3" fontId="14" fillId="0" borderId="17" xfId="1" applyNumberFormat="1" applyFont="1" applyFill="1" applyBorder="1" applyAlignment="1">
      <alignment horizontal="center" vertical="center" wrapText="1"/>
    </xf>
    <xf numFmtId="187" fontId="14" fillId="0" borderId="16" xfId="1" applyNumberFormat="1" applyFont="1" applyFill="1" applyBorder="1" applyAlignment="1">
      <alignment horizontal="center" vertical="center" wrapText="1"/>
    </xf>
    <xf numFmtId="4" fontId="13" fillId="0" borderId="15" xfId="0" applyNumberFormat="1" applyFont="1" applyBorder="1" applyAlignment="1">
      <alignment vertical="center"/>
    </xf>
    <xf numFmtId="3" fontId="13" fillId="0" borderId="0" xfId="1" applyNumberFormat="1" applyFont="1">
      <alignment vertical="top"/>
    </xf>
    <xf numFmtId="187" fontId="15" fillId="0" borderId="17" xfId="1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0" fontId="13" fillId="0" borderId="18" xfId="0" applyFont="1" applyBorder="1" applyAlignment="1">
      <alignment horizontal="center" vertical="center"/>
    </xf>
    <xf numFmtId="0" fontId="16" fillId="0" borderId="19" xfId="0" applyFont="1" applyBorder="1"/>
    <xf numFmtId="3" fontId="13" fillId="4" borderId="18" xfId="0" applyNumberFormat="1" applyFont="1" applyFill="1" applyBorder="1" applyAlignment="1">
      <alignment horizontal="right" vertical="center" wrapText="1"/>
    </xf>
    <xf numFmtId="3" fontId="13" fillId="4" borderId="20" xfId="0" applyNumberFormat="1" applyFont="1" applyFill="1" applyBorder="1" applyAlignment="1">
      <alignment horizontal="right" vertical="center" wrapText="1"/>
    </xf>
    <xf numFmtId="187" fontId="15" fillId="0" borderId="20" xfId="1" applyNumberFormat="1" applyFont="1" applyFill="1" applyBorder="1" applyAlignment="1">
      <alignment horizontal="center" vertical="center" wrapText="1"/>
    </xf>
    <xf numFmtId="187" fontId="14" fillId="0" borderId="19" xfId="1" applyNumberFormat="1" applyFont="1" applyFill="1" applyBorder="1" applyAlignment="1">
      <alignment horizontal="center" vertical="center" wrapText="1"/>
    </xf>
    <xf numFmtId="0" fontId="13" fillId="0" borderId="18" xfId="0" applyNumberFormat="1" applyFont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Border="1" applyAlignment="1">
      <alignment vertical="center"/>
    </xf>
    <xf numFmtId="3" fontId="13" fillId="0" borderId="20" xfId="0" applyNumberFormat="1" applyFont="1" applyBorder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7" fillId="0" borderId="19" xfId="0" applyFont="1" applyBorder="1"/>
    <xf numFmtId="3" fontId="11" fillId="0" borderId="18" xfId="0" applyNumberFormat="1" applyFont="1" applyBorder="1" applyAlignment="1">
      <alignment vertical="center"/>
    </xf>
    <xf numFmtId="3" fontId="11" fillId="0" borderId="20" xfId="0" applyNumberFormat="1" applyFont="1" applyBorder="1" applyAlignment="1">
      <alignment vertical="center"/>
    </xf>
    <xf numFmtId="187" fontId="18" fillId="0" borderId="20" xfId="1" applyNumberFormat="1" applyFont="1" applyFill="1" applyBorder="1" applyAlignment="1">
      <alignment horizontal="center" vertical="center" wrapText="1"/>
    </xf>
    <xf numFmtId="187" fontId="19" fillId="0" borderId="19" xfId="1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3" fontId="13" fillId="0" borderId="23" xfId="0" applyNumberFormat="1" applyFont="1" applyBorder="1" applyAlignment="1">
      <alignment vertical="center"/>
    </xf>
    <xf numFmtId="3" fontId="13" fillId="0" borderId="24" xfId="0" applyNumberFormat="1" applyFont="1" applyBorder="1" applyAlignment="1">
      <alignment vertical="center"/>
    </xf>
    <xf numFmtId="187" fontId="15" fillId="0" borderId="24" xfId="1" applyNumberFormat="1" applyFont="1" applyFill="1" applyBorder="1" applyAlignment="1">
      <alignment horizontal="center" vertical="center" wrapText="1"/>
    </xf>
    <xf numFmtId="187" fontId="14" fillId="0" borderId="25" xfId="1" applyNumberFormat="1" applyFont="1" applyFill="1" applyBorder="1" applyAlignment="1">
      <alignment horizontal="center" vertical="center" wrapText="1"/>
    </xf>
    <xf numFmtId="0" fontId="13" fillId="0" borderId="23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vertical="center"/>
    </xf>
    <xf numFmtId="3" fontId="17" fillId="4" borderId="28" xfId="0" applyNumberFormat="1" applyFont="1" applyFill="1" applyBorder="1" applyAlignment="1">
      <alignment horizontal="right" vertical="center" wrapText="1"/>
    </xf>
    <xf numFmtId="187" fontId="18" fillId="0" borderId="29" xfId="1" applyNumberFormat="1" applyFont="1" applyFill="1" applyBorder="1" applyAlignment="1">
      <alignment horizontal="center" vertical="center" wrapText="1"/>
    </xf>
    <xf numFmtId="187" fontId="19" fillId="0" borderId="27" xfId="1" applyNumberFormat="1" applyFont="1" applyFill="1" applyBorder="1" applyAlignment="1">
      <alignment horizontal="center" vertical="center" wrapText="1"/>
    </xf>
    <xf numFmtId="0" fontId="11" fillId="0" borderId="26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vertical="center"/>
    </xf>
    <xf numFmtId="3" fontId="17" fillId="9" borderId="28" xfId="0" applyNumberFormat="1" applyFont="1" applyFill="1" applyBorder="1" applyAlignment="1">
      <alignment horizontal="right" vertical="center" wrapText="1"/>
    </xf>
    <xf numFmtId="3" fontId="17" fillId="4" borderId="20" xfId="0" applyNumberFormat="1" applyFont="1" applyFill="1" applyBorder="1" applyAlignment="1">
      <alignment horizontal="right" vertical="center" wrapText="1"/>
    </xf>
    <xf numFmtId="3" fontId="17" fillId="9" borderId="20" xfId="0" applyNumberFormat="1" applyFont="1" applyFill="1" applyBorder="1" applyAlignment="1">
      <alignment horizontal="right" vertical="center" wrapText="1"/>
    </xf>
    <xf numFmtId="3" fontId="11" fillId="0" borderId="30" xfId="0" applyNumberFormat="1" applyFont="1" applyBorder="1" applyAlignment="1">
      <alignment vertical="center"/>
    </xf>
    <xf numFmtId="3" fontId="17" fillId="4" borderId="32" xfId="0" applyNumberFormat="1" applyFont="1" applyFill="1" applyBorder="1" applyAlignment="1">
      <alignment horizontal="right" vertical="center" wrapText="1"/>
    </xf>
    <xf numFmtId="187" fontId="18" fillId="0" borderId="32" xfId="1" applyNumberFormat="1" applyFont="1" applyFill="1" applyBorder="1" applyAlignment="1">
      <alignment horizontal="center" vertical="center" wrapText="1"/>
    </xf>
    <xf numFmtId="187" fontId="19" fillId="0" borderId="31" xfId="1" applyNumberFormat="1" applyFont="1" applyFill="1" applyBorder="1" applyAlignment="1">
      <alignment horizontal="center" vertical="center" wrapText="1"/>
    </xf>
    <xf numFmtId="0" fontId="11" fillId="0" borderId="30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vertical="center"/>
    </xf>
    <xf numFmtId="3" fontId="17" fillId="9" borderId="3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 applyBorder="1" applyAlignment="1"/>
    <xf numFmtId="0" fontId="23" fillId="0" borderId="0" xfId="1" applyFont="1" applyAlignment="1">
      <alignment horizontal="right"/>
    </xf>
    <xf numFmtId="0" fontId="24" fillId="0" borderId="0" xfId="2"/>
    <xf numFmtId="0" fontId="24" fillId="0" borderId="0" xfId="2" applyBorder="1"/>
    <xf numFmtId="3" fontId="19" fillId="0" borderId="19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5" fillId="0" borderId="0" xfId="0" applyFont="1"/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Font="1"/>
    <xf numFmtId="0" fontId="26" fillId="0" borderId="0" xfId="0" applyFont="1"/>
    <xf numFmtId="0" fontId="27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  <xf numFmtId="0" fontId="21" fillId="0" borderId="26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center" vertical="center" wrapText="1"/>
    </xf>
    <xf numFmtId="0" fontId="21" fillId="0" borderId="30" xfId="1" applyFont="1" applyFill="1" applyBorder="1" applyAlignment="1">
      <alignment horizontal="center" vertical="center" wrapText="1"/>
    </xf>
    <xf numFmtId="0" fontId="21" fillId="0" borderId="3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21" fillId="0" borderId="18" xfId="1" applyFont="1" applyFill="1" applyBorder="1" applyAlignment="1">
      <alignment horizontal="center" vertical="center" wrapText="1"/>
    </xf>
    <xf numFmtId="0" fontId="21" fillId="0" borderId="19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topLeftCell="A16" workbookViewId="0">
      <selection activeCell="J6" sqref="J6:K6"/>
    </sheetView>
  </sheetViews>
  <sheetFormatPr defaultRowHeight="14.25"/>
  <cols>
    <col min="3" max="3" width="9.875" customWidth="1"/>
    <col min="4" max="4" width="10.25" customWidth="1"/>
    <col min="5" max="5" width="9.875" customWidth="1"/>
  </cols>
  <sheetData>
    <row r="2" spans="1:21">
      <c r="A2" s="1"/>
      <c r="B2" s="99" t="s">
        <v>0</v>
      </c>
      <c r="C2" s="99"/>
      <c r="D2" s="99"/>
      <c r="E2" s="99"/>
      <c r="F2" s="100"/>
      <c r="G2" s="101" t="s">
        <v>1</v>
      </c>
      <c r="H2" s="99"/>
      <c r="I2" s="99"/>
      <c r="J2" s="99"/>
      <c r="K2" s="100"/>
      <c r="L2" s="101" t="s">
        <v>2</v>
      </c>
      <c r="M2" s="99"/>
      <c r="N2" s="99"/>
      <c r="O2" s="99"/>
      <c r="P2" s="100"/>
      <c r="Q2" s="101" t="s">
        <v>3</v>
      </c>
      <c r="R2" s="99"/>
      <c r="S2" s="99"/>
      <c r="T2" s="99"/>
      <c r="U2" s="99"/>
    </row>
    <row r="3" spans="1:21" ht="18" thickBot="1">
      <c r="A3" s="1"/>
      <c r="B3" s="2">
        <v>2556</v>
      </c>
      <c r="C3" s="3">
        <v>2557</v>
      </c>
      <c r="D3" s="3">
        <v>2558</v>
      </c>
      <c r="E3" s="4" t="s">
        <v>293</v>
      </c>
      <c r="F3" s="4" t="s">
        <v>294</v>
      </c>
      <c r="G3" s="2">
        <v>2556</v>
      </c>
      <c r="H3" s="3">
        <v>2557</v>
      </c>
      <c r="I3" s="3">
        <v>2558</v>
      </c>
      <c r="J3" s="4" t="s">
        <v>293</v>
      </c>
      <c r="K3" s="4" t="s">
        <v>294</v>
      </c>
      <c r="L3" s="2">
        <v>2556</v>
      </c>
      <c r="M3" s="3">
        <v>2557</v>
      </c>
      <c r="N3" s="3">
        <v>2558</v>
      </c>
      <c r="O3" s="4" t="s">
        <v>293</v>
      </c>
      <c r="P3" s="4" t="s">
        <v>294</v>
      </c>
      <c r="Q3" s="2">
        <v>2556</v>
      </c>
      <c r="R3" s="3">
        <v>2557</v>
      </c>
      <c r="S3" s="3">
        <v>2558</v>
      </c>
      <c r="T3" s="4" t="s">
        <v>293</v>
      </c>
      <c r="U3" s="4" t="s">
        <v>294</v>
      </c>
    </row>
    <row r="4" spans="1:21">
      <c r="A4" s="5" t="s">
        <v>4</v>
      </c>
      <c r="B4" s="6">
        <v>478911.69</v>
      </c>
      <c r="C4" s="7">
        <v>455271.89</v>
      </c>
      <c r="D4" s="7">
        <v>417029.28</v>
      </c>
      <c r="E4" s="7">
        <v>139531.15</v>
      </c>
      <c r="F4" s="7">
        <v>129838.3</v>
      </c>
      <c r="G4" s="8">
        <v>228504.89</v>
      </c>
      <c r="H4" s="7">
        <v>227523.51</v>
      </c>
      <c r="I4" s="7">
        <v>214375.14</v>
      </c>
      <c r="J4" s="9">
        <v>70246.720000000001</v>
      </c>
      <c r="K4" s="9">
        <v>69374.33</v>
      </c>
      <c r="L4" s="6">
        <v>250406.8</v>
      </c>
      <c r="M4" s="9">
        <v>227748.38</v>
      </c>
      <c r="N4" s="9">
        <v>202654.14</v>
      </c>
      <c r="O4" s="7">
        <v>69284.429999999993</v>
      </c>
      <c r="P4" s="7">
        <v>60463.97</v>
      </c>
      <c r="Q4" s="8">
        <v>-21901.91</v>
      </c>
      <c r="R4" s="10">
        <v>-224.87</v>
      </c>
      <c r="S4" s="9">
        <v>11721</v>
      </c>
      <c r="T4" s="10">
        <v>962.29</v>
      </c>
      <c r="U4" s="9">
        <v>8910.36</v>
      </c>
    </row>
    <row r="5" spans="1:21" ht="67.5">
      <c r="A5" s="5" t="s">
        <v>5</v>
      </c>
      <c r="B5" s="6">
        <v>318153.26</v>
      </c>
      <c r="C5" s="7">
        <v>307849.25</v>
      </c>
      <c r="D5" s="7">
        <v>289860.64</v>
      </c>
      <c r="E5" s="7">
        <v>96246.51</v>
      </c>
      <c r="F5" s="7">
        <v>90670.74</v>
      </c>
      <c r="G5" s="8">
        <v>158373.43</v>
      </c>
      <c r="H5" s="9">
        <v>154927.01999999999</v>
      </c>
      <c r="I5" s="9">
        <v>146206.41</v>
      </c>
      <c r="J5" s="9">
        <v>47097.68</v>
      </c>
      <c r="K5" s="9">
        <v>46536.97</v>
      </c>
      <c r="L5" s="6">
        <v>159779.82999999999</v>
      </c>
      <c r="M5" s="7">
        <v>152922.23000000001</v>
      </c>
      <c r="N5" s="7">
        <v>143654.23000000001</v>
      </c>
      <c r="O5" s="7">
        <v>49148.83</v>
      </c>
      <c r="P5" s="7">
        <v>44133.77</v>
      </c>
      <c r="Q5" s="8">
        <v>-1406.4</v>
      </c>
      <c r="R5" s="9">
        <v>2004.79</v>
      </c>
      <c r="S5" s="9">
        <v>2552.1799999999998</v>
      </c>
      <c r="T5" s="9">
        <v>-2051.15</v>
      </c>
      <c r="U5" s="9">
        <v>2403.1999999999998</v>
      </c>
    </row>
    <row r="6" spans="1:21" ht="56.25">
      <c r="A6" s="5" t="s">
        <v>6</v>
      </c>
      <c r="B6" s="6">
        <v>269351.59000000003</v>
      </c>
      <c r="C6" s="7">
        <v>259706.08</v>
      </c>
      <c r="D6" s="7">
        <v>244678.63</v>
      </c>
      <c r="E6" s="7">
        <v>81772.929999999993</v>
      </c>
      <c r="F6" s="7">
        <v>77703.199999999997</v>
      </c>
      <c r="G6" s="8">
        <v>130057.39</v>
      </c>
      <c r="H6" s="9">
        <v>126909.67</v>
      </c>
      <c r="I6" s="9">
        <v>119464.49</v>
      </c>
      <c r="J6" s="9">
        <v>38816.269999999997</v>
      </c>
      <c r="K6" s="9">
        <v>38475.040000000001</v>
      </c>
      <c r="L6" s="6">
        <v>139294.20000000001</v>
      </c>
      <c r="M6" s="7">
        <v>132796.41</v>
      </c>
      <c r="N6" s="7">
        <v>125214.14</v>
      </c>
      <c r="O6" s="7">
        <v>42956.66</v>
      </c>
      <c r="P6" s="7">
        <v>39228.160000000003</v>
      </c>
      <c r="Q6" s="8">
        <v>-9236.81</v>
      </c>
      <c r="R6" s="9">
        <v>-5886.74</v>
      </c>
      <c r="S6" s="9">
        <v>-5749.65</v>
      </c>
      <c r="T6" s="9">
        <v>-4140.3900000000003</v>
      </c>
      <c r="U6" s="10">
        <v>-753.12</v>
      </c>
    </row>
    <row r="7" spans="1:21" ht="67.5">
      <c r="A7" s="5" t="s">
        <v>7</v>
      </c>
      <c r="B7" s="6">
        <v>182070.65</v>
      </c>
      <c r="C7" s="7">
        <v>175391.03</v>
      </c>
      <c r="D7" s="7">
        <v>163911.04999999999</v>
      </c>
      <c r="E7" s="7">
        <v>55264.69</v>
      </c>
      <c r="F7" s="7">
        <v>51384.58</v>
      </c>
      <c r="G7" s="8">
        <v>92742.31</v>
      </c>
      <c r="H7" s="9">
        <v>91989.68</v>
      </c>
      <c r="I7" s="9">
        <v>88317.43</v>
      </c>
      <c r="J7" s="9">
        <v>28468.07</v>
      </c>
      <c r="K7" s="9">
        <v>28325.15</v>
      </c>
      <c r="L7" s="6">
        <v>89328.34</v>
      </c>
      <c r="M7" s="7">
        <v>83401.350000000006</v>
      </c>
      <c r="N7" s="7">
        <v>75593.62</v>
      </c>
      <c r="O7" s="7">
        <v>26796.62</v>
      </c>
      <c r="P7" s="7">
        <v>23059.43</v>
      </c>
      <c r="Q7" s="8">
        <v>3413.97</v>
      </c>
      <c r="R7" s="9">
        <v>8588.33</v>
      </c>
      <c r="S7" s="9">
        <v>12723.81</v>
      </c>
      <c r="T7" s="9">
        <v>1671.45</v>
      </c>
      <c r="U7" s="9">
        <v>5265.72</v>
      </c>
    </row>
    <row r="8" spans="1:21">
      <c r="A8" s="5" t="s">
        <v>8</v>
      </c>
      <c r="B8" s="6">
        <v>101107.64</v>
      </c>
      <c r="C8" s="7">
        <v>100443.12</v>
      </c>
      <c r="D8" s="7">
        <v>93595.72</v>
      </c>
      <c r="E8" s="7">
        <v>31432.6</v>
      </c>
      <c r="F8" s="7">
        <v>29715.37</v>
      </c>
      <c r="G8" s="8">
        <v>59309.46</v>
      </c>
      <c r="H8" s="9">
        <v>59413.54</v>
      </c>
      <c r="I8" s="9">
        <v>55154.71</v>
      </c>
      <c r="J8" s="9">
        <v>17807.61</v>
      </c>
      <c r="K8" s="9">
        <v>18125.79</v>
      </c>
      <c r="L8" s="6">
        <v>41798.18</v>
      </c>
      <c r="M8" s="7">
        <v>41029.58</v>
      </c>
      <c r="N8" s="7">
        <v>38441.01</v>
      </c>
      <c r="O8" s="7">
        <v>13624.99</v>
      </c>
      <c r="P8" s="7">
        <v>11589.58</v>
      </c>
      <c r="Q8" s="8">
        <v>17511.28</v>
      </c>
      <c r="R8" s="9">
        <v>18383.96</v>
      </c>
      <c r="S8" s="9">
        <v>16713.7</v>
      </c>
      <c r="T8" s="9">
        <v>4182.62</v>
      </c>
      <c r="U8" s="9">
        <v>6536.21</v>
      </c>
    </row>
    <row r="9" spans="1:21" ht="22.5">
      <c r="A9" s="5" t="s">
        <v>9</v>
      </c>
      <c r="B9" s="6">
        <v>44411.24</v>
      </c>
      <c r="C9" s="7">
        <v>42801.52</v>
      </c>
      <c r="D9" s="7">
        <v>40035.800000000003</v>
      </c>
      <c r="E9" s="7">
        <v>13414.88</v>
      </c>
      <c r="F9" s="7">
        <v>12641.82</v>
      </c>
      <c r="G9" s="8">
        <v>22398.04</v>
      </c>
      <c r="H9" s="9">
        <v>23342.44</v>
      </c>
      <c r="I9" s="9">
        <v>21950.21</v>
      </c>
      <c r="J9" s="9">
        <v>7200.82</v>
      </c>
      <c r="K9" s="9">
        <v>7186.47</v>
      </c>
      <c r="L9" s="6">
        <v>22013.200000000001</v>
      </c>
      <c r="M9" s="7">
        <v>19459.080000000002</v>
      </c>
      <c r="N9" s="7">
        <v>18085.59</v>
      </c>
      <c r="O9" s="7">
        <v>6214.06</v>
      </c>
      <c r="P9" s="7">
        <v>5455.35</v>
      </c>
      <c r="Q9" s="8">
        <v>384.84</v>
      </c>
      <c r="R9" s="9">
        <v>3883.36</v>
      </c>
      <c r="S9" s="9">
        <v>3864.62</v>
      </c>
      <c r="T9" s="10">
        <v>986.76</v>
      </c>
      <c r="U9" s="9">
        <v>1731.12</v>
      </c>
    </row>
    <row r="10" spans="1:21" ht="101.25">
      <c r="A10" s="5" t="s">
        <v>10</v>
      </c>
      <c r="B10" s="6">
        <v>17977.810000000001</v>
      </c>
      <c r="C10" s="7">
        <v>18290.7</v>
      </c>
      <c r="D10" s="7">
        <v>17122.97</v>
      </c>
      <c r="E10" s="7">
        <v>6089.58</v>
      </c>
      <c r="F10" s="7">
        <v>5339.09</v>
      </c>
      <c r="G10" s="8">
        <v>10319.85</v>
      </c>
      <c r="H10" s="9">
        <v>11231.53</v>
      </c>
      <c r="I10" s="9">
        <v>10829.44</v>
      </c>
      <c r="J10" s="9">
        <v>3748.5</v>
      </c>
      <c r="K10" s="9">
        <v>3593.54</v>
      </c>
      <c r="L10" s="6">
        <v>7657.96</v>
      </c>
      <c r="M10" s="7">
        <v>7059.17</v>
      </c>
      <c r="N10" s="7">
        <v>6293.53</v>
      </c>
      <c r="O10" s="7">
        <v>2341.08</v>
      </c>
      <c r="P10" s="7">
        <v>1745.55</v>
      </c>
      <c r="Q10" s="8">
        <v>2661.89</v>
      </c>
      <c r="R10" s="9">
        <v>4172.3599999999997</v>
      </c>
      <c r="S10" s="9">
        <v>4535.91</v>
      </c>
      <c r="T10" s="9">
        <v>1407.42</v>
      </c>
      <c r="U10" s="9">
        <v>1847.99</v>
      </c>
    </row>
    <row r="11" spans="1:21" ht="33.75">
      <c r="A11" s="5" t="s">
        <v>11</v>
      </c>
      <c r="B11" s="6">
        <v>11521.9</v>
      </c>
      <c r="C11" s="7">
        <v>6932.23</v>
      </c>
      <c r="D11" s="7">
        <v>7701.69</v>
      </c>
      <c r="E11" s="7">
        <v>2311.25</v>
      </c>
      <c r="F11" s="7">
        <v>3284.52</v>
      </c>
      <c r="G11" s="8">
        <v>1811.25</v>
      </c>
      <c r="H11" s="9">
        <v>2384.27</v>
      </c>
      <c r="I11" s="9">
        <v>2752.29</v>
      </c>
      <c r="J11" s="10">
        <v>847.65</v>
      </c>
      <c r="K11" s="9">
        <v>2002.07</v>
      </c>
      <c r="L11" s="6">
        <v>9710.65</v>
      </c>
      <c r="M11" s="7">
        <v>4547.96</v>
      </c>
      <c r="N11" s="7">
        <v>4949.3999999999996</v>
      </c>
      <c r="O11" s="7">
        <v>1463.6</v>
      </c>
      <c r="P11" s="7">
        <v>1282.45</v>
      </c>
      <c r="Q11" s="8">
        <v>-7899.4</v>
      </c>
      <c r="R11" s="9">
        <v>-2163.69</v>
      </c>
      <c r="S11" s="9">
        <v>-2197.11</v>
      </c>
      <c r="T11" s="10">
        <v>-615.95000000000005</v>
      </c>
      <c r="U11" s="10">
        <v>719.62</v>
      </c>
    </row>
    <row r="13" spans="1:21">
      <c r="E13" s="7">
        <v>55264.69</v>
      </c>
      <c r="F13" s="7">
        <v>51384.58</v>
      </c>
      <c r="G13" s="9">
        <v>28468.07</v>
      </c>
      <c r="H13" s="9">
        <v>28325.15</v>
      </c>
      <c r="I13" s="7">
        <v>26796.62</v>
      </c>
      <c r="J13" s="7">
        <v>23059.43</v>
      </c>
      <c r="K13" s="9">
        <v>1671.45</v>
      </c>
      <c r="L13" s="9">
        <v>5265.72</v>
      </c>
      <c r="N13" s="7">
        <v>6089.58</v>
      </c>
      <c r="O13" s="7">
        <v>5339.09</v>
      </c>
      <c r="P13" s="9">
        <v>3748.5</v>
      </c>
      <c r="Q13" s="9">
        <v>3593.54</v>
      </c>
      <c r="R13" s="7">
        <v>2341.08</v>
      </c>
      <c r="S13" s="7">
        <v>1745.55</v>
      </c>
      <c r="T13" s="9">
        <v>1407.42</v>
      </c>
      <c r="U13" s="9">
        <v>1847.99</v>
      </c>
    </row>
    <row r="14" spans="1:21">
      <c r="E14" s="7">
        <v>13414.88</v>
      </c>
      <c r="F14" s="7">
        <v>12641.82</v>
      </c>
      <c r="G14" s="9">
        <v>7200.82</v>
      </c>
      <c r="H14" s="9">
        <v>7186.47</v>
      </c>
      <c r="I14" s="7">
        <v>6214.06</v>
      </c>
      <c r="J14" s="7">
        <v>5455.35</v>
      </c>
      <c r="K14" s="10">
        <v>986.76</v>
      </c>
      <c r="L14" s="9">
        <v>1731.12</v>
      </c>
      <c r="N14" s="7">
        <v>2311.25</v>
      </c>
      <c r="O14" s="7">
        <v>3284.52</v>
      </c>
      <c r="P14" s="10">
        <v>847.65</v>
      </c>
      <c r="Q14" s="9">
        <v>2002.07</v>
      </c>
      <c r="R14" s="7">
        <v>1463.6</v>
      </c>
      <c r="S14" s="7">
        <v>1282.45</v>
      </c>
      <c r="T14" s="10">
        <v>-615.95000000000005</v>
      </c>
      <c r="U14" s="10">
        <v>719.62</v>
      </c>
    </row>
    <row r="15" spans="1:21">
      <c r="G15" t="s">
        <v>1</v>
      </c>
      <c r="I15" t="s">
        <v>292</v>
      </c>
      <c r="K15" t="s">
        <v>3</v>
      </c>
    </row>
    <row r="16" spans="1:21" ht="25.5">
      <c r="A16" s="92" t="s">
        <v>247</v>
      </c>
      <c r="B16" s="92" t="s">
        <v>289</v>
      </c>
      <c r="C16" s="92">
        <v>2557</v>
      </c>
      <c r="D16" s="92">
        <v>2558</v>
      </c>
      <c r="E16" s="92" t="s">
        <v>290</v>
      </c>
      <c r="F16" s="92" t="s">
        <v>291</v>
      </c>
      <c r="G16" s="92" t="s">
        <v>290</v>
      </c>
      <c r="H16" s="92" t="s">
        <v>291</v>
      </c>
      <c r="I16" s="92" t="s">
        <v>290</v>
      </c>
      <c r="J16" s="92" t="s">
        <v>291</v>
      </c>
      <c r="K16" s="92" t="s">
        <v>290</v>
      </c>
      <c r="L16" s="92" t="s">
        <v>291</v>
      </c>
    </row>
    <row r="17" spans="1:12">
      <c r="A17" s="93" t="s">
        <v>4</v>
      </c>
      <c r="B17" s="93" t="s">
        <v>0</v>
      </c>
      <c r="C17" s="7">
        <v>455271.89</v>
      </c>
      <c r="D17" s="7">
        <v>417029.28</v>
      </c>
      <c r="E17" s="7">
        <v>139531.15</v>
      </c>
      <c r="F17" s="7">
        <v>129838.3</v>
      </c>
      <c r="G17" s="9">
        <v>70246.720000000001</v>
      </c>
      <c r="H17" s="9">
        <v>69374.33</v>
      </c>
      <c r="I17" s="7">
        <v>69284.429999999993</v>
      </c>
      <c r="J17" s="7">
        <v>60463.97</v>
      </c>
      <c r="K17" s="10">
        <v>962.29</v>
      </c>
      <c r="L17" s="9">
        <v>8910.36</v>
      </c>
    </row>
    <row r="18" spans="1:12">
      <c r="A18" s="93" t="s">
        <v>4</v>
      </c>
      <c r="B18" s="93" t="s">
        <v>1</v>
      </c>
      <c r="C18" s="9">
        <v>227523.51</v>
      </c>
      <c r="D18" s="9">
        <v>214375.14</v>
      </c>
      <c r="E18" s="9">
        <v>70246.720000000001</v>
      </c>
      <c r="F18" s="9">
        <v>69374.33</v>
      </c>
    </row>
    <row r="19" spans="1:12">
      <c r="A19" s="93" t="s">
        <v>4</v>
      </c>
      <c r="B19" s="93" t="s">
        <v>2</v>
      </c>
      <c r="C19" s="7">
        <v>227748.38</v>
      </c>
      <c r="D19" s="7">
        <v>202654.14</v>
      </c>
      <c r="E19" s="7">
        <v>69284.429999999993</v>
      </c>
      <c r="F19" s="7">
        <v>60463.97</v>
      </c>
    </row>
    <row r="20" spans="1:12">
      <c r="A20" s="93" t="s">
        <v>4</v>
      </c>
      <c r="B20" s="93" t="s">
        <v>3</v>
      </c>
      <c r="C20" s="10">
        <v>-224.87</v>
      </c>
      <c r="D20" s="9">
        <v>11721</v>
      </c>
      <c r="E20" s="10">
        <v>962.29</v>
      </c>
      <c r="F20" s="9">
        <v>8910.36</v>
      </c>
    </row>
    <row r="21" spans="1:12">
      <c r="A21" s="93" t="s">
        <v>8</v>
      </c>
      <c r="B21" s="93" t="s">
        <v>0</v>
      </c>
      <c r="C21" s="7">
        <v>100443.12</v>
      </c>
      <c r="D21" s="7">
        <v>93595.72</v>
      </c>
      <c r="E21" s="7">
        <v>31432.6</v>
      </c>
      <c r="F21" s="7">
        <v>29715.37</v>
      </c>
      <c r="G21" s="9">
        <v>17807.61</v>
      </c>
      <c r="H21" s="9">
        <v>18125.79</v>
      </c>
      <c r="I21" s="7">
        <v>13624.99</v>
      </c>
      <c r="J21" s="7">
        <v>11589.58</v>
      </c>
      <c r="K21" s="9">
        <v>4182.62</v>
      </c>
      <c r="L21" s="9">
        <v>6536.21</v>
      </c>
    </row>
    <row r="22" spans="1:12">
      <c r="A22" s="93" t="s">
        <v>8</v>
      </c>
      <c r="B22" s="93" t="s">
        <v>1</v>
      </c>
      <c r="C22" s="9">
        <v>59413.54</v>
      </c>
      <c r="D22" s="9">
        <v>55154.71</v>
      </c>
      <c r="E22" s="9">
        <v>17807.61</v>
      </c>
      <c r="F22" s="9">
        <v>18125.79</v>
      </c>
    </row>
    <row r="23" spans="1:12">
      <c r="A23" s="93" t="s">
        <v>8</v>
      </c>
      <c r="B23" s="93" t="s">
        <v>2</v>
      </c>
      <c r="C23" s="7">
        <v>41029.58</v>
      </c>
      <c r="D23" s="7">
        <v>38441.01</v>
      </c>
      <c r="E23" s="7">
        <v>13624.99</v>
      </c>
      <c r="F23" s="7">
        <v>11589.58</v>
      </c>
    </row>
    <row r="24" spans="1:12">
      <c r="A24" s="93" t="s">
        <v>8</v>
      </c>
      <c r="B24" s="93" t="s">
        <v>3</v>
      </c>
      <c r="C24" s="9">
        <v>18383.96</v>
      </c>
      <c r="D24" s="9">
        <v>16713.7</v>
      </c>
      <c r="E24" s="9">
        <v>4182.62</v>
      </c>
      <c r="F24" s="9">
        <v>6536.21</v>
      </c>
    </row>
    <row r="25" spans="1:12" ht="19.5" customHeight="1">
      <c r="A25" s="94" t="s">
        <v>295</v>
      </c>
      <c r="B25" s="93" t="s">
        <v>0</v>
      </c>
      <c r="C25" s="7">
        <v>259706.08</v>
      </c>
      <c r="D25" s="7">
        <v>244678.63</v>
      </c>
      <c r="E25" s="7">
        <v>81772.929999999993</v>
      </c>
      <c r="F25" s="7">
        <v>77703.199999999997</v>
      </c>
      <c r="G25" s="9">
        <v>38816.269999999997</v>
      </c>
      <c r="H25" s="9">
        <v>38475.040000000001</v>
      </c>
      <c r="I25" s="7">
        <v>42956.66</v>
      </c>
      <c r="J25" s="7">
        <v>39228.160000000003</v>
      </c>
      <c r="K25" s="9">
        <v>-4140.3900000000003</v>
      </c>
      <c r="L25" s="10">
        <v>-753.12</v>
      </c>
    </row>
    <row r="26" spans="1:12">
      <c r="A26" s="93" t="s">
        <v>295</v>
      </c>
      <c r="B26" s="93" t="s">
        <v>1</v>
      </c>
      <c r="C26" s="9">
        <v>126909.67</v>
      </c>
      <c r="D26" s="9">
        <v>119464.49</v>
      </c>
      <c r="E26" s="9">
        <v>38816.269999999997</v>
      </c>
      <c r="F26" s="9">
        <v>38475.040000000001</v>
      </c>
    </row>
    <row r="27" spans="1:12">
      <c r="A27" s="93" t="s">
        <v>295</v>
      </c>
      <c r="B27" s="93" t="s">
        <v>2</v>
      </c>
      <c r="C27" s="7">
        <v>132796.41</v>
      </c>
      <c r="D27" s="7">
        <v>125214.14</v>
      </c>
      <c r="E27" s="7">
        <v>42956.66</v>
      </c>
      <c r="F27" s="7">
        <v>39228.160000000003</v>
      </c>
    </row>
    <row r="28" spans="1:12">
      <c r="A28" s="93" t="s">
        <v>295</v>
      </c>
      <c r="B28" s="93" t="s">
        <v>3</v>
      </c>
      <c r="C28" s="9">
        <v>-5886.74</v>
      </c>
      <c r="D28" s="9">
        <v>-5749.65</v>
      </c>
      <c r="E28" s="9">
        <v>-4140.3900000000003</v>
      </c>
      <c r="F28" s="10">
        <v>-753.12</v>
      </c>
    </row>
    <row r="29" spans="1:12">
      <c r="A29" s="93" t="s">
        <v>296</v>
      </c>
      <c r="B29" s="93" t="s">
        <v>0</v>
      </c>
      <c r="C29" s="7">
        <v>175391.03</v>
      </c>
      <c r="D29" s="7">
        <v>163911.04999999999</v>
      </c>
      <c r="E29" s="7">
        <v>55264.69</v>
      </c>
      <c r="F29" s="7">
        <v>51384.58</v>
      </c>
      <c r="G29" s="9">
        <v>28468.07</v>
      </c>
      <c r="H29" s="9">
        <v>28325.15</v>
      </c>
      <c r="I29" s="7">
        <v>26796.62</v>
      </c>
      <c r="J29" s="7">
        <v>23059.43</v>
      </c>
      <c r="K29" s="9">
        <v>1671.45</v>
      </c>
      <c r="L29" s="9">
        <v>5265.72</v>
      </c>
    </row>
    <row r="30" spans="1:12">
      <c r="A30" s="93" t="s">
        <v>296</v>
      </c>
      <c r="B30" s="93" t="s">
        <v>1</v>
      </c>
      <c r="C30" s="9">
        <v>91989.68</v>
      </c>
      <c r="D30" s="9">
        <v>88317.43</v>
      </c>
      <c r="E30" s="9">
        <v>28468.07</v>
      </c>
      <c r="F30" s="9">
        <v>28325.15</v>
      </c>
    </row>
    <row r="31" spans="1:12">
      <c r="A31" s="93" t="s">
        <v>296</v>
      </c>
      <c r="B31" s="93" t="s">
        <v>2</v>
      </c>
      <c r="C31" s="7">
        <v>83401.350000000006</v>
      </c>
      <c r="D31" s="7">
        <v>75593.62</v>
      </c>
      <c r="E31" s="7">
        <v>26796.62</v>
      </c>
      <c r="F31" s="7">
        <v>23059.43</v>
      </c>
    </row>
    <row r="32" spans="1:12">
      <c r="A32" s="93" t="s">
        <v>296</v>
      </c>
      <c r="B32" s="93" t="s">
        <v>3</v>
      </c>
      <c r="C32" s="9">
        <v>8588.33</v>
      </c>
      <c r="D32" s="9">
        <v>12723.81</v>
      </c>
      <c r="E32" s="9">
        <v>1671.45</v>
      </c>
      <c r="F32" s="9">
        <v>5265.72</v>
      </c>
    </row>
    <row r="33" spans="1:12">
      <c r="A33" s="93" t="s">
        <v>297</v>
      </c>
      <c r="B33" s="93" t="s">
        <v>0</v>
      </c>
      <c r="C33" s="7">
        <v>18290.7</v>
      </c>
      <c r="D33" s="7">
        <v>17122.97</v>
      </c>
      <c r="E33" s="7">
        <v>6089.58</v>
      </c>
      <c r="F33" s="7">
        <v>5339.09</v>
      </c>
      <c r="G33" s="9">
        <v>3748.5</v>
      </c>
      <c r="H33" s="9">
        <v>3593.54</v>
      </c>
      <c r="I33" s="7">
        <v>2341.08</v>
      </c>
      <c r="J33" s="7">
        <v>1745.55</v>
      </c>
      <c r="K33" s="9">
        <v>1407.42</v>
      </c>
      <c r="L33" s="9">
        <v>1847.99</v>
      </c>
    </row>
    <row r="34" spans="1:12">
      <c r="A34" s="93" t="s">
        <v>297</v>
      </c>
      <c r="B34" s="93" t="s">
        <v>1</v>
      </c>
      <c r="C34" s="9">
        <v>11231.53</v>
      </c>
      <c r="D34" s="9">
        <v>10829.44</v>
      </c>
      <c r="E34" s="9">
        <v>3748.5</v>
      </c>
      <c r="F34" s="9">
        <v>3593.54</v>
      </c>
    </row>
    <row r="35" spans="1:12">
      <c r="A35" s="93" t="s">
        <v>297</v>
      </c>
      <c r="B35" s="93" t="s">
        <v>2</v>
      </c>
      <c r="C35" s="7">
        <v>7059.17</v>
      </c>
      <c r="D35" s="7">
        <v>6293.53</v>
      </c>
      <c r="E35" s="7">
        <v>2341.08</v>
      </c>
      <c r="F35" s="7">
        <v>1745.55</v>
      </c>
    </row>
    <row r="36" spans="1:12">
      <c r="A36" s="93" t="s">
        <v>297</v>
      </c>
      <c r="B36" s="93" t="s">
        <v>3</v>
      </c>
      <c r="C36" s="9">
        <v>4172.3599999999997</v>
      </c>
      <c r="D36" s="9">
        <v>4535.91</v>
      </c>
      <c r="E36" s="9">
        <v>1407.42</v>
      </c>
      <c r="F36" s="9">
        <v>1847.99</v>
      </c>
    </row>
    <row r="37" spans="1:12" ht="25.5">
      <c r="A37" s="93" t="s">
        <v>9</v>
      </c>
      <c r="B37" s="93" t="s">
        <v>0</v>
      </c>
      <c r="C37" s="7">
        <v>42801.52</v>
      </c>
      <c r="D37" s="7">
        <v>40035.800000000003</v>
      </c>
      <c r="E37" s="7">
        <v>13414.88</v>
      </c>
      <c r="F37" s="7">
        <v>12641.82</v>
      </c>
      <c r="G37" s="9">
        <v>7200.82</v>
      </c>
      <c r="H37" s="9">
        <v>7186.47</v>
      </c>
      <c r="I37" s="7">
        <v>6214.06</v>
      </c>
      <c r="J37" s="7">
        <v>5455.35</v>
      </c>
      <c r="K37" s="10">
        <v>986.76</v>
      </c>
      <c r="L37" s="9">
        <v>1731.12</v>
      </c>
    </row>
    <row r="38" spans="1:12" ht="25.5">
      <c r="A38" s="93" t="s">
        <v>9</v>
      </c>
      <c r="B38" s="93" t="s">
        <v>1</v>
      </c>
      <c r="C38" s="9">
        <v>23342.44</v>
      </c>
      <c r="D38" s="9">
        <v>21950.21</v>
      </c>
      <c r="E38" s="9">
        <v>7200.82</v>
      </c>
      <c r="F38" s="9">
        <v>7186.47</v>
      </c>
    </row>
    <row r="39" spans="1:12" ht="25.5">
      <c r="A39" s="93" t="s">
        <v>9</v>
      </c>
      <c r="B39" s="93" t="s">
        <v>2</v>
      </c>
      <c r="C39" s="7">
        <v>19459.080000000002</v>
      </c>
      <c r="D39" s="7">
        <v>18085.59</v>
      </c>
      <c r="E39" s="7">
        <v>6214.06</v>
      </c>
      <c r="F39" s="7">
        <v>5455.35</v>
      </c>
    </row>
    <row r="40" spans="1:12" ht="25.5">
      <c r="A40" s="93" t="s">
        <v>9</v>
      </c>
      <c r="B40" s="93" t="s">
        <v>3</v>
      </c>
      <c r="C40" s="9">
        <v>3883.36</v>
      </c>
      <c r="D40" s="9">
        <v>3864.62</v>
      </c>
      <c r="E40" s="10">
        <v>986.76</v>
      </c>
      <c r="F40" s="9">
        <v>1731.12</v>
      </c>
    </row>
    <row r="41" spans="1:12" ht="51">
      <c r="A41" s="93" t="s">
        <v>11</v>
      </c>
      <c r="B41" s="93" t="s">
        <v>0</v>
      </c>
      <c r="C41" s="7">
        <v>6932.23</v>
      </c>
      <c r="D41" s="7">
        <v>7701.69</v>
      </c>
      <c r="E41" s="7">
        <v>2311.25</v>
      </c>
      <c r="F41" s="7">
        <v>3284.52</v>
      </c>
      <c r="G41" s="10">
        <v>847.65</v>
      </c>
      <c r="H41" s="9">
        <v>2002.07</v>
      </c>
      <c r="I41" s="7">
        <v>1463.6</v>
      </c>
      <c r="J41" s="7">
        <v>1282.45</v>
      </c>
      <c r="K41" s="10">
        <v>-615.95000000000005</v>
      </c>
      <c r="L41" s="10">
        <v>719.62</v>
      </c>
    </row>
    <row r="42" spans="1:12" ht="51">
      <c r="A42" s="93" t="s">
        <v>11</v>
      </c>
      <c r="B42" s="93" t="s">
        <v>1</v>
      </c>
      <c r="C42" s="9">
        <v>2384.27</v>
      </c>
      <c r="D42" s="9">
        <v>2752.29</v>
      </c>
      <c r="E42" s="10">
        <v>847.65</v>
      </c>
      <c r="F42" s="9">
        <v>2002.07</v>
      </c>
    </row>
    <row r="43" spans="1:12" ht="51">
      <c r="A43" s="93" t="s">
        <v>11</v>
      </c>
      <c r="B43" s="93" t="s">
        <v>2</v>
      </c>
      <c r="C43" s="7">
        <v>4547.96</v>
      </c>
      <c r="D43" s="7">
        <v>4949.3999999999996</v>
      </c>
      <c r="E43" s="7">
        <v>1463.6</v>
      </c>
      <c r="F43" s="7">
        <v>1282.45</v>
      </c>
    </row>
    <row r="44" spans="1:12" ht="51">
      <c r="A44" s="93" t="s">
        <v>11</v>
      </c>
      <c r="B44" s="93" t="s">
        <v>3</v>
      </c>
      <c r="C44" s="9">
        <v>-2163.69</v>
      </c>
      <c r="D44" s="9">
        <v>-2197.11</v>
      </c>
      <c r="E44" s="10">
        <v>-615.95000000000005</v>
      </c>
      <c r="F44" s="10">
        <v>719.62</v>
      </c>
    </row>
    <row r="45" spans="1:12">
      <c r="A45" t="s">
        <v>5</v>
      </c>
      <c r="B45" t="s">
        <v>0</v>
      </c>
      <c r="C45" s="18">
        <v>307849.25</v>
      </c>
      <c r="D45" s="18">
        <v>289860.64</v>
      </c>
      <c r="E45" s="18">
        <v>96246.51</v>
      </c>
      <c r="F45" s="18">
        <v>90670.74</v>
      </c>
    </row>
    <row r="46" spans="1:12">
      <c r="A46" t="s">
        <v>5</v>
      </c>
      <c r="B46" t="s">
        <v>1</v>
      </c>
      <c r="C46" s="18">
        <v>154927.01999999999</v>
      </c>
      <c r="D46" s="18">
        <v>146206.41</v>
      </c>
      <c r="E46" s="18">
        <v>47097.68</v>
      </c>
      <c r="F46" s="18">
        <v>46536.97</v>
      </c>
    </row>
    <row r="47" spans="1:12">
      <c r="A47" t="s">
        <v>5</v>
      </c>
      <c r="B47" t="s">
        <v>2</v>
      </c>
      <c r="C47" s="18">
        <v>152922.23000000001</v>
      </c>
      <c r="D47" s="18">
        <v>143654.23000000001</v>
      </c>
      <c r="E47" s="18">
        <v>49148.83</v>
      </c>
      <c r="F47" s="18">
        <v>44133.77</v>
      </c>
    </row>
    <row r="48" spans="1:12">
      <c r="A48" t="s">
        <v>5</v>
      </c>
      <c r="B48" t="s">
        <v>3</v>
      </c>
      <c r="C48" s="18">
        <v>2004.79</v>
      </c>
      <c r="D48" s="18">
        <v>2552.1799999999998</v>
      </c>
      <c r="E48" s="18">
        <v>-2051.15</v>
      </c>
      <c r="F48" s="18">
        <v>2403.1999999999998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zoomScale="90" zoomScaleNormal="90" workbookViewId="0">
      <selection activeCell="S231" sqref="S231"/>
    </sheetView>
  </sheetViews>
  <sheetFormatPr defaultRowHeight="14.25"/>
  <cols>
    <col min="2" max="2" width="32.5" customWidth="1"/>
    <col min="3" max="5" width="10.625" customWidth="1"/>
  </cols>
  <sheetData>
    <row r="1" spans="1:19">
      <c r="A1" t="s">
        <v>281</v>
      </c>
    </row>
    <row r="2" spans="1:19">
      <c r="A2" s="11"/>
      <c r="B2" s="11"/>
      <c r="C2" s="12">
        <v>2556</v>
      </c>
      <c r="D2" s="12">
        <v>2557</v>
      </c>
      <c r="E2" s="12">
        <v>2558</v>
      </c>
      <c r="F2" s="11" t="s">
        <v>298</v>
      </c>
      <c r="G2" s="11" t="s">
        <v>299</v>
      </c>
      <c r="H2" s="12">
        <v>2556</v>
      </c>
      <c r="I2" s="12">
        <v>2557</v>
      </c>
      <c r="J2" s="12">
        <v>2558</v>
      </c>
      <c r="K2" s="11" t="s">
        <v>298</v>
      </c>
      <c r="L2" s="11" t="s">
        <v>299</v>
      </c>
      <c r="M2" s="12">
        <v>2556</v>
      </c>
      <c r="N2" s="12">
        <v>2557</v>
      </c>
      <c r="O2" s="12">
        <v>2558</v>
      </c>
      <c r="P2" s="11" t="s">
        <v>298</v>
      </c>
      <c r="Q2" s="11" t="s">
        <v>299</v>
      </c>
    </row>
    <row r="3" spans="1:19">
      <c r="A3" s="11"/>
      <c r="B3" s="11" t="s">
        <v>245</v>
      </c>
      <c r="C3" s="14">
        <v>228504.88760000002</v>
      </c>
      <c r="D3" s="14">
        <v>227523.50670000003</v>
      </c>
      <c r="E3" s="14">
        <v>214375.14449999999</v>
      </c>
      <c r="F3" s="14">
        <v>70246.723400000003</v>
      </c>
      <c r="G3" s="14">
        <v>69374.327900000004</v>
      </c>
      <c r="H3" s="14">
        <v>-0.26222564572557067</v>
      </c>
      <c r="I3" s="14">
        <v>-0.42947917233084099</v>
      </c>
      <c r="J3" s="14">
        <v>-5.7789027563366151</v>
      </c>
      <c r="K3" s="14">
        <v>-4.0096389476298349</v>
      </c>
      <c r="L3" s="14">
        <v>-1.2419020529005886</v>
      </c>
      <c r="M3" s="14">
        <v>100</v>
      </c>
      <c r="N3" s="14">
        <v>100</v>
      </c>
      <c r="O3" s="14">
        <v>100</v>
      </c>
      <c r="P3" s="14">
        <v>100</v>
      </c>
      <c r="Q3" s="14">
        <v>100</v>
      </c>
      <c r="S3" t="s">
        <v>312</v>
      </c>
    </row>
    <row r="4" spans="1:19">
      <c r="A4" s="13">
        <v>1</v>
      </c>
      <c r="B4" s="11" t="s">
        <v>12</v>
      </c>
      <c r="C4" s="14">
        <v>22953.010600000001</v>
      </c>
      <c r="D4" s="14">
        <v>23891.606499999998</v>
      </c>
      <c r="E4" s="14">
        <v>24057.918999999998</v>
      </c>
      <c r="F4" s="14">
        <v>7786.3262000000004</v>
      </c>
      <c r="G4" s="14">
        <v>7468.1007</v>
      </c>
      <c r="H4" s="14">
        <v>0.73</v>
      </c>
      <c r="I4" s="14">
        <v>4.09</v>
      </c>
      <c r="J4" s="14">
        <v>0.70000000000000007</v>
      </c>
      <c r="K4" s="14">
        <v>6.2700000000000005</v>
      </c>
      <c r="L4" s="14">
        <v>-4.09</v>
      </c>
      <c r="M4" s="14">
        <v>10.040000000000001</v>
      </c>
      <c r="N4" s="14">
        <v>10.5</v>
      </c>
      <c r="O4" s="14">
        <v>11.22</v>
      </c>
      <c r="P4" s="14">
        <v>11.08</v>
      </c>
      <c r="Q4" s="14">
        <v>10.76</v>
      </c>
      <c r="R4" s="97"/>
      <c r="S4" s="97" t="s">
        <v>313</v>
      </c>
    </row>
    <row r="5" spans="1:19">
      <c r="A5" s="13">
        <v>2</v>
      </c>
      <c r="B5" s="11" t="s">
        <v>14</v>
      </c>
      <c r="C5" s="14">
        <v>27232.727900000002</v>
      </c>
      <c r="D5" s="14">
        <v>25084.400299999998</v>
      </c>
      <c r="E5" s="14">
        <v>23742.081400000003</v>
      </c>
      <c r="F5" s="14">
        <v>7452.0610999999999</v>
      </c>
      <c r="G5" s="14">
        <v>6985.4342000000006</v>
      </c>
      <c r="H5" s="14">
        <v>1.35</v>
      </c>
      <c r="I5" s="14">
        <v>-7.8900000000000006</v>
      </c>
      <c r="J5" s="14">
        <v>-5.3500000000000005</v>
      </c>
      <c r="K5" s="14">
        <v>-10.98</v>
      </c>
      <c r="L5" s="14">
        <v>-6.26</v>
      </c>
      <c r="M5" s="14">
        <v>11.92</v>
      </c>
      <c r="N5" s="14">
        <v>11.02</v>
      </c>
      <c r="O5" s="14">
        <v>11.08</v>
      </c>
      <c r="P5" s="14">
        <v>10.61</v>
      </c>
      <c r="Q5" s="14">
        <v>10.07</v>
      </c>
      <c r="S5" t="s">
        <v>314</v>
      </c>
    </row>
    <row r="6" spans="1:19">
      <c r="A6" s="13">
        <v>3</v>
      </c>
      <c r="B6" s="11" t="s">
        <v>13</v>
      </c>
      <c r="C6" s="14">
        <v>22235.2621</v>
      </c>
      <c r="D6" s="14">
        <v>21740.772099999998</v>
      </c>
      <c r="E6" s="14">
        <v>20075.9022</v>
      </c>
      <c r="F6" s="14">
        <v>6724.1228000000001</v>
      </c>
      <c r="G6" s="14">
        <v>6848.9606000000003</v>
      </c>
      <c r="H6" s="14">
        <v>-5.24</v>
      </c>
      <c r="I6" s="14">
        <v>-2.2200000000000002</v>
      </c>
      <c r="J6" s="14">
        <v>-7.66</v>
      </c>
      <c r="K6" s="14">
        <v>-7.87</v>
      </c>
      <c r="L6" s="14">
        <v>1.86</v>
      </c>
      <c r="M6" s="14">
        <v>9.73</v>
      </c>
      <c r="N6" s="14">
        <v>9.56</v>
      </c>
      <c r="O6" s="14">
        <v>9.36</v>
      </c>
      <c r="P6" s="14">
        <v>9.57</v>
      </c>
      <c r="Q6" s="14">
        <v>9.870000000000001</v>
      </c>
      <c r="R6" s="11"/>
      <c r="S6" s="11" t="s">
        <v>314</v>
      </c>
    </row>
    <row r="7" spans="1:19">
      <c r="A7" s="13">
        <v>4</v>
      </c>
      <c r="B7" s="11" t="s">
        <v>15</v>
      </c>
      <c r="C7" s="14">
        <v>13189.032500000001</v>
      </c>
      <c r="D7" s="14">
        <v>12609.9846</v>
      </c>
      <c r="E7" s="14">
        <v>11830.371799999999</v>
      </c>
      <c r="F7" s="14">
        <v>3782.9059999999999</v>
      </c>
      <c r="G7" s="14">
        <v>3679.7302000000004</v>
      </c>
      <c r="H7" s="14">
        <v>0.70000000000000007</v>
      </c>
      <c r="I7" s="14">
        <v>-4.3899999999999997</v>
      </c>
      <c r="J7" s="14">
        <v>-6.18</v>
      </c>
      <c r="K7" s="14">
        <v>-8.43</v>
      </c>
      <c r="L7" s="14">
        <v>-2.73</v>
      </c>
      <c r="M7" s="14">
        <v>5.7700000000000005</v>
      </c>
      <c r="N7" s="14">
        <v>5.54</v>
      </c>
      <c r="O7" s="14">
        <v>5.5200000000000005</v>
      </c>
      <c r="P7" s="14">
        <v>5.39</v>
      </c>
      <c r="Q7" s="14">
        <v>5.3</v>
      </c>
      <c r="S7" t="s">
        <v>314</v>
      </c>
    </row>
    <row r="8" spans="1:19">
      <c r="A8" s="13">
        <v>5</v>
      </c>
      <c r="B8" s="11" t="s">
        <v>17</v>
      </c>
      <c r="C8" s="14">
        <v>13014.892800000001</v>
      </c>
      <c r="D8" s="14">
        <v>12764.4501</v>
      </c>
      <c r="E8" s="14">
        <v>10189.703299999999</v>
      </c>
      <c r="F8" s="14">
        <v>3442.7907</v>
      </c>
      <c r="G8" s="14">
        <v>3261.6257000000001</v>
      </c>
      <c r="H8" s="14">
        <v>4.75</v>
      </c>
      <c r="I8" s="14">
        <v>-1.92</v>
      </c>
      <c r="J8" s="14">
        <v>-20.170000000000002</v>
      </c>
      <c r="K8" s="14">
        <v>-17.32</v>
      </c>
      <c r="L8" s="14">
        <v>-5.26</v>
      </c>
      <c r="M8" s="14">
        <v>5.7</v>
      </c>
      <c r="N8" s="14">
        <v>5.61</v>
      </c>
      <c r="O8" s="14">
        <v>4.75</v>
      </c>
      <c r="P8" s="14">
        <v>4.9000000000000004</v>
      </c>
      <c r="Q8" s="14">
        <v>4.7</v>
      </c>
      <c r="S8" t="s">
        <v>314</v>
      </c>
    </row>
    <row r="9" spans="1:19">
      <c r="A9" s="13">
        <v>6</v>
      </c>
      <c r="B9" s="11" t="s">
        <v>16</v>
      </c>
      <c r="C9" s="14">
        <v>10348.951999999999</v>
      </c>
      <c r="D9" s="14">
        <v>9298.8572999999997</v>
      </c>
      <c r="E9" s="14">
        <v>9768.0421000000006</v>
      </c>
      <c r="F9" s="14">
        <v>3156.8744000000002</v>
      </c>
      <c r="G9" s="14">
        <v>3152.1370000000002</v>
      </c>
      <c r="H9" s="14">
        <v>6</v>
      </c>
      <c r="I9" s="14">
        <v>-10.15</v>
      </c>
      <c r="J9" s="14">
        <v>5.05</v>
      </c>
      <c r="K9" s="14">
        <v>14.14</v>
      </c>
      <c r="L9" s="14">
        <v>-0.15</v>
      </c>
      <c r="M9" s="14">
        <v>4.53</v>
      </c>
      <c r="N9" s="14">
        <v>4.09</v>
      </c>
      <c r="O9" s="14">
        <v>4.5600000000000005</v>
      </c>
      <c r="P9" s="14">
        <v>4.49</v>
      </c>
      <c r="Q9" s="14">
        <v>4.54</v>
      </c>
      <c r="S9" t="s">
        <v>16</v>
      </c>
    </row>
    <row r="10" spans="1:19">
      <c r="A10" s="13">
        <v>7</v>
      </c>
      <c r="B10" s="11" t="s">
        <v>18</v>
      </c>
      <c r="C10" s="14">
        <v>11236.419099999999</v>
      </c>
      <c r="D10" s="14">
        <v>10449.9977</v>
      </c>
      <c r="E10" s="14">
        <v>8756.0681999999997</v>
      </c>
      <c r="F10" s="14">
        <v>2691.0693000000001</v>
      </c>
      <c r="G10" s="14">
        <v>2994.5414000000001</v>
      </c>
      <c r="H10" s="14">
        <v>3.7</v>
      </c>
      <c r="I10" s="14">
        <v>-7</v>
      </c>
      <c r="J10" s="14">
        <v>-16.21</v>
      </c>
      <c r="K10" s="14">
        <v>-3.64</v>
      </c>
      <c r="L10" s="14">
        <v>11.28</v>
      </c>
      <c r="M10" s="14">
        <v>4.92</v>
      </c>
      <c r="N10" s="14">
        <v>4.59</v>
      </c>
      <c r="O10" s="14">
        <v>4.08</v>
      </c>
      <c r="P10" s="14">
        <v>3.83</v>
      </c>
      <c r="Q10" s="14">
        <v>4.32</v>
      </c>
      <c r="S10" t="s">
        <v>314</v>
      </c>
    </row>
    <row r="11" spans="1:19">
      <c r="A11" s="13">
        <v>8</v>
      </c>
      <c r="B11" s="11" t="s">
        <v>19</v>
      </c>
      <c r="C11" s="14">
        <v>10872.598100000001</v>
      </c>
      <c r="D11" s="14">
        <v>9508.9475000000002</v>
      </c>
      <c r="E11" s="14">
        <v>7834.1799000000001</v>
      </c>
      <c r="F11" s="14">
        <v>2684.9176000000002</v>
      </c>
      <c r="G11" s="14">
        <v>2903.9971999999998</v>
      </c>
      <c r="H11" s="14">
        <v>-3.0100000000000002</v>
      </c>
      <c r="I11" s="14">
        <v>-12.540000000000001</v>
      </c>
      <c r="J11" s="14">
        <v>-17.61</v>
      </c>
      <c r="K11" s="14">
        <v>-14.34</v>
      </c>
      <c r="L11" s="14">
        <v>8.16</v>
      </c>
      <c r="M11" s="14">
        <v>4.76</v>
      </c>
      <c r="N11" s="14">
        <v>4.18</v>
      </c>
      <c r="O11" s="14">
        <v>3.65</v>
      </c>
      <c r="P11" s="14">
        <v>3.8200000000000003</v>
      </c>
      <c r="Q11" s="14">
        <v>4.1900000000000004</v>
      </c>
      <c r="S11" t="s">
        <v>314</v>
      </c>
    </row>
    <row r="12" spans="1:19">
      <c r="A12" s="13">
        <v>9</v>
      </c>
      <c r="B12" s="11" t="s">
        <v>20</v>
      </c>
      <c r="C12" s="14">
        <v>7182.2098999999998</v>
      </c>
      <c r="D12" s="14">
        <v>7882.4000000000005</v>
      </c>
      <c r="E12" s="14">
        <v>8907.304900000001</v>
      </c>
      <c r="F12" s="14">
        <v>2595.5661</v>
      </c>
      <c r="G12" s="14">
        <v>2669.2620000000002</v>
      </c>
      <c r="H12" s="14">
        <v>10.78</v>
      </c>
      <c r="I12" s="14">
        <v>9.75</v>
      </c>
      <c r="J12" s="14">
        <v>13</v>
      </c>
      <c r="K12" s="14">
        <v>16.399999999999999</v>
      </c>
      <c r="L12" s="14">
        <v>2.84</v>
      </c>
      <c r="M12" s="14">
        <v>3.14</v>
      </c>
      <c r="N12" s="14">
        <v>3.46</v>
      </c>
      <c r="O12" s="14">
        <v>4.16</v>
      </c>
      <c r="P12" s="14">
        <v>3.69</v>
      </c>
      <c r="Q12" s="14">
        <v>3.85</v>
      </c>
      <c r="S12" t="s">
        <v>314</v>
      </c>
    </row>
    <row r="13" spans="1:19">
      <c r="A13" s="13">
        <v>10</v>
      </c>
      <c r="B13" s="11" t="s">
        <v>21</v>
      </c>
      <c r="C13" s="14">
        <v>5033.9359000000004</v>
      </c>
      <c r="D13" s="14">
        <v>5868.0682999999999</v>
      </c>
      <c r="E13" s="14">
        <v>5991.6507999999994</v>
      </c>
      <c r="F13" s="14">
        <v>1835.1326999999999</v>
      </c>
      <c r="G13" s="14">
        <v>2127.5765000000001</v>
      </c>
      <c r="H13" s="14">
        <v>3.5500000000000003</v>
      </c>
      <c r="I13" s="14">
        <v>16.57</v>
      </c>
      <c r="J13" s="14">
        <v>2.11</v>
      </c>
      <c r="K13" s="14">
        <v>5.62</v>
      </c>
      <c r="L13" s="14">
        <v>15.94</v>
      </c>
      <c r="M13" s="14">
        <v>2.2000000000000002</v>
      </c>
      <c r="N13" s="14">
        <v>2.58</v>
      </c>
      <c r="O13" s="14">
        <v>2.79</v>
      </c>
      <c r="P13" s="14">
        <v>2.61</v>
      </c>
      <c r="Q13" s="14">
        <v>3.0700000000000003</v>
      </c>
      <c r="S13" t="s">
        <v>314</v>
      </c>
    </row>
    <row r="14" spans="1:19">
      <c r="A14" s="13">
        <v>11</v>
      </c>
      <c r="B14" s="11" t="s">
        <v>22</v>
      </c>
      <c r="C14" s="14">
        <v>1488.1926999999998</v>
      </c>
      <c r="D14" s="14">
        <v>1831.0444</v>
      </c>
      <c r="E14" s="14">
        <v>2408.9621999999999</v>
      </c>
      <c r="F14" s="14">
        <v>726.84280000000001</v>
      </c>
      <c r="G14" s="14">
        <v>1924.4002</v>
      </c>
      <c r="H14" s="14">
        <v>-70.73</v>
      </c>
      <c r="I14" s="14">
        <v>23.04</v>
      </c>
      <c r="J14" s="14">
        <v>31.560000000000002</v>
      </c>
      <c r="K14" s="14">
        <v>-16.96</v>
      </c>
      <c r="L14" s="14">
        <v>164.76</v>
      </c>
      <c r="M14" s="14">
        <v>0.65</v>
      </c>
      <c r="N14" s="14">
        <v>0.8</v>
      </c>
      <c r="O14" s="14">
        <v>1.1200000000000001</v>
      </c>
      <c r="P14" s="14">
        <v>1.03</v>
      </c>
      <c r="Q14" s="14">
        <v>2.77</v>
      </c>
      <c r="S14" t="s">
        <v>315</v>
      </c>
    </row>
    <row r="15" spans="1:19">
      <c r="A15" s="13">
        <v>12</v>
      </c>
      <c r="B15" s="11" t="s">
        <v>23</v>
      </c>
      <c r="C15" s="14">
        <v>5181.8191999999999</v>
      </c>
      <c r="D15" s="14">
        <v>5614.8442000000005</v>
      </c>
      <c r="E15" s="14">
        <v>5295.8655000000008</v>
      </c>
      <c r="F15" s="14">
        <v>1868.8454999999999</v>
      </c>
      <c r="G15" s="14">
        <v>1707.4138</v>
      </c>
      <c r="H15" s="14">
        <v>-5.33</v>
      </c>
      <c r="I15" s="14">
        <v>8.36</v>
      </c>
      <c r="J15" s="14">
        <v>-5.68</v>
      </c>
      <c r="K15" s="14">
        <v>5.98</v>
      </c>
      <c r="L15" s="14">
        <v>-8.64</v>
      </c>
      <c r="M15" s="14">
        <v>2.27</v>
      </c>
      <c r="N15" s="14">
        <v>2.4700000000000002</v>
      </c>
      <c r="O15" s="14">
        <v>2.4700000000000002</v>
      </c>
      <c r="P15" s="14">
        <v>2.66</v>
      </c>
      <c r="Q15" s="14">
        <v>2.46</v>
      </c>
      <c r="S15" t="s">
        <v>314</v>
      </c>
    </row>
    <row r="16" spans="1:19">
      <c r="A16" s="13">
        <v>13</v>
      </c>
      <c r="B16" s="11" t="s">
        <v>24</v>
      </c>
      <c r="C16" s="14">
        <v>4067.4173000000001</v>
      </c>
      <c r="D16" s="14">
        <v>4532.0119000000004</v>
      </c>
      <c r="E16" s="14">
        <v>4287.4345000000003</v>
      </c>
      <c r="F16" s="14">
        <v>1391.5418999999999</v>
      </c>
      <c r="G16" s="14">
        <v>1477.4876000000002</v>
      </c>
      <c r="H16" s="14">
        <v>12.71</v>
      </c>
      <c r="I16" s="14">
        <v>11.42</v>
      </c>
      <c r="J16" s="14">
        <v>-5.4</v>
      </c>
      <c r="K16" s="14">
        <v>-0.91</v>
      </c>
      <c r="L16" s="14">
        <v>6.18</v>
      </c>
      <c r="M16" s="14">
        <v>1.78</v>
      </c>
      <c r="N16" s="14">
        <v>1.99</v>
      </c>
      <c r="O16" s="14">
        <v>2</v>
      </c>
      <c r="P16" s="14">
        <v>1.98</v>
      </c>
      <c r="Q16" s="14">
        <v>2.13</v>
      </c>
      <c r="S16" t="s">
        <v>315</v>
      </c>
    </row>
    <row r="17" spans="1:19">
      <c r="A17" s="13">
        <v>14</v>
      </c>
      <c r="B17" s="11" t="s">
        <v>26</v>
      </c>
      <c r="C17" s="14">
        <v>3788.4690000000005</v>
      </c>
      <c r="D17" s="14">
        <v>4239.1108000000004</v>
      </c>
      <c r="E17" s="14">
        <v>4174.8371000000006</v>
      </c>
      <c r="F17" s="14">
        <v>1431.0023999999999</v>
      </c>
      <c r="G17" s="14">
        <v>1413.6854999999998</v>
      </c>
      <c r="H17" s="14">
        <v>21.150000000000002</v>
      </c>
      <c r="I17" s="14">
        <v>11.9</v>
      </c>
      <c r="J17" s="14">
        <v>-1.52</v>
      </c>
      <c r="K17" s="14">
        <v>0.52</v>
      </c>
      <c r="L17" s="14">
        <v>-1.21</v>
      </c>
      <c r="M17" s="14">
        <v>1.6600000000000001</v>
      </c>
      <c r="N17" s="14">
        <v>1.86</v>
      </c>
      <c r="O17" s="14">
        <v>1.95</v>
      </c>
      <c r="P17" s="14">
        <v>2.04</v>
      </c>
      <c r="Q17" s="14">
        <v>2.04</v>
      </c>
      <c r="S17" t="s">
        <v>314</v>
      </c>
    </row>
    <row r="18" spans="1:19">
      <c r="A18" s="13">
        <v>15</v>
      </c>
      <c r="B18" s="11" t="s">
        <v>25</v>
      </c>
      <c r="C18" s="14">
        <v>4256.2798999999995</v>
      </c>
      <c r="D18" s="14">
        <v>4525.4772000000003</v>
      </c>
      <c r="E18" s="14">
        <v>4958.4787999999999</v>
      </c>
      <c r="F18" s="14">
        <v>1736.9093</v>
      </c>
      <c r="G18" s="14">
        <v>1389.3533</v>
      </c>
      <c r="H18" s="14">
        <v>12.65</v>
      </c>
      <c r="I18" s="14">
        <v>6.32</v>
      </c>
      <c r="J18" s="14">
        <v>9.57</v>
      </c>
      <c r="K18" s="14">
        <v>12.06</v>
      </c>
      <c r="L18" s="14">
        <v>-20.010000000000002</v>
      </c>
      <c r="M18" s="14">
        <v>1.86</v>
      </c>
      <c r="N18" s="14">
        <v>1.99</v>
      </c>
      <c r="O18" s="14">
        <v>2.31</v>
      </c>
      <c r="P18" s="14">
        <v>2.4700000000000002</v>
      </c>
      <c r="Q18" s="14">
        <v>2</v>
      </c>
      <c r="S18" t="s">
        <v>314</v>
      </c>
    </row>
    <row r="19" spans="1:19">
      <c r="A19" s="13">
        <v>16</v>
      </c>
      <c r="B19" s="11" t="s">
        <v>27</v>
      </c>
      <c r="C19" s="14">
        <v>4432.2133000000003</v>
      </c>
      <c r="D19" s="14">
        <v>4610.5565000000006</v>
      </c>
      <c r="E19" s="14">
        <v>4270.9924000000001</v>
      </c>
      <c r="F19" s="14">
        <v>1378.3831</v>
      </c>
      <c r="G19" s="14">
        <v>1367.7117000000001</v>
      </c>
      <c r="H19" s="14">
        <v>6.1400000000000006</v>
      </c>
      <c r="I19" s="14">
        <v>4.0200000000000005</v>
      </c>
      <c r="J19" s="14">
        <v>-7.36</v>
      </c>
      <c r="K19" s="14">
        <v>-3.67</v>
      </c>
      <c r="L19" s="14">
        <v>-0.77</v>
      </c>
      <c r="M19" s="14">
        <v>1.94</v>
      </c>
      <c r="N19" s="14">
        <v>2.0300000000000002</v>
      </c>
      <c r="O19" s="14">
        <v>1.99</v>
      </c>
      <c r="P19" s="14">
        <v>1.96</v>
      </c>
      <c r="Q19" s="14">
        <v>1.97</v>
      </c>
      <c r="S19" t="s">
        <v>315</v>
      </c>
    </row>
    <row r="20" spans="1:19">
      <c r="A20" s="13">
        <v>17</v>
      </c>
      <c r="B20" s="11" t="s">
        <v>28</v>
      </c>
      <c r="C20" s="14">
        <v>3758.4537</v>
      </c>
      <c r="D20" s="14">
        <v>4032.5535999999997</v>
      </c>
      <c r="E20" s="14">
        <v>4236.7106000000003</v>
      </c>
      <c r="F20" s="14">
        <v>1350.8610999999999</v>
      </c>
      <c r="G20" s="14">
        <v>1340.9449999999999</v>
      </c>
      <c r="H20" s="14">
        <v>4.74</v>
      </c>
      <c r="I20" s="14">
        <v>7.29</v>
      </c>
      <c r="J20" s="14">
        <v>5.0600000000000005</v>
      </c>
      <c r="K20" s="14">
        <v>0.69000000000000006</v>
      </c>
      <c r="L20" s="14">
        <v>-0.73</v>
      </c>
      <c r="M20" s="14">
        <v>1.6400000000000001</v>
      </c>
      <c r="N20" s="14">
        <v>1.77</v>
      </c>
      <c r="O20" s="14">
        <v>1.98</v>
      </c>
      <c r="P20" s="14">
        <v>1.92</v>
      </c>
      <c r="Q20" s="14">
        <v>1.93</v>
      </c>
      <c r="S20" t="s">
        <v>314</v>
      </c>
    </row>
    <row r="21" spans="1:19">
      <c r="A21" s="13">
        <v>18</v>
      </c>
      <c r="B21" s="11" t="s">
        <v>29</v>
      </c>
      <c r="C21" s="14">
        <v>4588.2249000000002</v>
      </c>
      <c r="D21" s="14">
        <v>4520.0904</v>
      </c>
      <c r="E21" s="14">
        <v>4104.6984000000002</v>
      </c>
      <c r="F21" s="14">
        <v>1381.7089000000001</v>
      </c>
      <c r="G21" s="14">
        <v>1234.3741</v>
      </c>
      <c r="H21" s="14">
        <v>-3.99</v>
      </c>
      <c r="I21" s="14">
        <v>-1.48</v>
      </c>
      <c r="J21" s="14">
        <v>-9.19</v>
      </c>
      <c r="K21" s="14">
        <v>-3.85</v>
      </c>
      <c r="L21" s="14">
        <v>-10.66</v>
      </c>
      <c r="M21" s="14">
        <v>2.0100000000000002</v>
      </c>
      <c r="N21" s="14">
        <v>1.99</v>
      </c>
      <c r="O21" s="14">
        <v>1.9100000000000001</v>
      </c>
      <c r="P21" s="14">
        <v>1.97</v>
      </c>
      <c r="Q21" s="14">
        <v>1.78</v>
      </c>
      <c r="S21" t="s">
        <v>314</v>
      </c>
    </row>
    <row r="22" spans="1:19">
      <c r="A22" s="13">
        <v>19</v>
      </c>
      <c r="B22" s="11" t="s">
        <v>30</v>
      </c>
      <c r="C22" s="14">
        <v>3786.6556</v>
      </c>
      <c r="D22" s="14">
        <v>4006.9338000000002</v>
      </c>
      <c r="E22" s="14">
        <v>3823.5360999999998</v>
      </c>
      <c r="F22" s="14">
        <v>1277.501</v>
      </c>
      <c r="G22" s="14">
        <v>1153.075</v>
      </c>
      <c r="H22" s="14">
        <v>-0.38</v>
      </c>
      <c r="I22" s="14">
        <v>5.82</v>
      </c>
      <c r="J22" s="14">
        <v>-4.58</v>
      </c>
      <c r="K22" s="14">
        <v>-1.62</v>
      </c>
      <c r="L22" s="14">
        <v>-9.74</v>
      </c>
      <c r="M22" s="14">
        <v>1.6600000000000001</v>
      </c>
      <c r="N22" s="14">
        <v>1.76</v>
      </c>
      <c r="O22" s="14">
        <v>1.78</v>
      </c>
      <c r="P22" s="14">
        <v>1.82</v>
      </c>
      <c r="Q22" s="14">
        <v>1.6600000000000001</v>
      </c>
      <c r="S22" t="s">
        <v>315</v>
      </c>
    </row>
    <row r="23" spans="1:19">
      <c r="A23" s="13">
        <v>20</v>
      </c>
      <c r="B23" s="11" t="s">
        <v>31</v>
      </c>
      <c r="C23" s="14">
        <v>3371.0189</v>
      </c>
      <c r="D23" s="14">
        <v>4012.8508000000002</v>
      </c>
      <c r="E23" s="14">
        <v>3532.6828000000005</v>
      </c>
      <c r="F23" s="14">
        <v>1242.4609</v>
      </c>
      <c r="G23" s="14">
        <v>1063.5879</v>
      </c>
      <c r="H23" s="14">
        <v>-1.42</v>
      </c>
      <c r="I23" s="14">
        <v>19.04</v>
      </c>
      <c r="J23" s="14">
        <v>-11.97</v>
      </c>
      <c r="K23" s="14">
        <v>1.84</v>
      </c>
      <c r="L23" s="14">
        <v>-14.4</v>
      </c>
      <c r="M23" s="14">
        <v>1.48</v>
      </c>
      <c r="N23" s="14">
        <v>1.76</v>
      </c>
      <c r="O23" s="14">
        <v>1.6500000000000001</v>
      </c>
      <c r="P23" s="14">
        <v>1.77</v>
      </c>
      <c r="Q23" s="14">
        <v>1.53</v>
      </c>
      <c r="S23" t="s">
        <v>314</v>
      </c>
    </row>
    <row r="24" spans="1:19">
      <c r="A24" s="13">
        <v>21</v>
      </c>
      <c r="B24" s="11" t="s">
        <v>32</v>
      </c>
      <c r="C24" s="14">
        <v>3078.7112999999999</v>
      </c>
      <c r="D24" s="14">
        <v>3247.2080999999998</v>
      </c>
      <c r="E24" s="14">
        <v>3068.35</v>
      </c>
      <c r="F24" s="14">
        <v>1012.9674000000001</v>
      </c>
      <c r="G24" s="14">
        <v>983.87759999999992</v>
      </c>
      <c r="H24" s="14">
        <v>7.25</v>
      </c>
      <c r="I24" s="14">
        <v>5.47</v>
      </c>
      <c r="J24" s="14">
        <v>-5.51</v>
      </c>
      <c r="K24" s="14">
        <v>-3.54</v>
      </c>
      <c r="L24" s="14">
        <v>-2.87</v>
      </c>
      <c r="M24" s="14">
        <v>1.35</v>
      </c>
      <c r="N24" s="14">
        <v>1.43</v>
      </c>
      <c r="O24" s="14">
        <v>1.43</v>
      </c>
      <c r="P24" s="14">
        <v>1.44</v>
      </c>
      <c r="Q24" s="14">
        <v>1.42</v>
      </c>
      <c r="S24" t="s">
        <v>314</v>
      </c>
    </row>
    <row r="25" spans="1:19">
      <c r="A25" s="13">
        <v>22</v>
      </c>
      <c r="B25" s="11" t="s">
        <v>33</v>
      </c>
      <c r="C25" s="14">
        <v>2980.5532000000003</v>
      </c>
      <c r="D25" s="14">
        <v>3110.3520000000003</v>
      </c>
      <c r="E25" s="14">
        <v>2944.8595</v>
      </c>
      <c r="F25" s="14">
        <v>1112.3960000000002</v>
      </c>
      <c r="G25" s="14">
        <v>900.58580000000006</v>
      </c>
      <c r="H25" s="14">
        <v>6.3900000000000006</v>
      </c>
      <c r="I25" s="14">
        <v>4.3500000000000005</v>
      </c>
      <c r="J25" s="14">
        <v>-5.32</v>
      </c>
      <c r="K25" s="14">
        <v>-7.9300000000000006</v>
      </c>
      <c r="L25" s="14">
        <v>-19.04</v>
      </c>
      <c r="M25" s="14">
        <v>1.3</v>
      </c>
      <c r="N25" s="14">
        <v>1.37</v>
      </c>
      <c r="O25" s="14">
        <v>1.37</v>
      </c>
      <c r="P25" s="14">
        <v>1.58</v>
      </c>
      <c r="Q25" s="14">
        <v>1.3</v>
      </c>
      <c r="S25" t="s">
        <v>314</v>
      </c>
    </row>
    <row r="26" spans="1:19" ht="16.5">
      <c r="A26" s="13">
        <v>23</v>
      </c>
      <c r="B26" s="11" t="s">
        <v>34</v>
      </c>
      <c r="C26" s="14">
        <v>1855.6348</v>
      </c>
      <c r="D26" s="14">
        <v>1995.7450000000001</v>
      </c>
      <c r="E26" s="14">
        <v>2687.3021999999996</v>
      </c>
      <c r="F26" s="14">
        <v>743.32850000000008</v>
      </c>
      <c r="G26" s="14">
        <v>787.97559999999999</v>
      </c>
      <c r="H26" s="14">
        <v>10.73</v>
      </c>
      <c r="I26" s="14">
        <v>7.55</v>
      </c>
      <c r="J26" s="14">
        <v>34.65</v>
      </c>
      <c r="K26" s="14">
        <v>33.700000000000003</v>
      </c>
      <c r="L26" s="14">
        <v>6.01</v>
      </c>
      <c r="M26" s="14">
        <v>0.81</v>
      </c>
      <c r="N26" s="14">
        <v>0.88</v>
      </c>
      <c r="O26" s="14">
        <v>1.25</v>
      </c>
      <c r="P26" s="14">
        <v>1.06</v>
      </c>
      <c r="Q26" s="14">
        <v>1.1400000000000001</v>
      </c>
      <c r="R26" s="98"/>
      <c r="S26" s="98" t="s">
        <v>313</v>
      </c>
    </row>
    <row r="27" spans="1:19">
      <c r="A27" s="13">
        <v>24</v>
      </c>
      <c r="B27" s="11" t="s">
        <v>35</v>
      </c>
      <c r="C27" s="14">
        <v>2607.8422</v>
      </c>
      <c r="D27" s="14">
        <v>2349.4566</v>
      </c>
      <c r="E27" s="14">
        <v>2010.1579000000002</v>
      </c>
      <c r="F27" s="14">
        <v>684.47399999999993</v>
      </c>
      <c r="G27" s="14">
        <v>692.75690000000009</v>
      </c>
      <c r="H27" s="14">
        <v>-8.16</v>
      </c>
      <c r="I27" s="14">
        <v>-9.91</v>
      </c>
      <c r="J27" s="14">
        <v>-14.44</v>
      </c>
      <c r="K27" s="14">
        <v>-14.27</v>
      </c>
      <c r="L27" s="14">
        <v>1.21</v>
      </c>
      <c r="M27" s="14">
        <v>1.1400000000000001</v>
      </c>
      <c r="N27" s="14">
        <v>1.03</v>
      </c>
      <c r="O27" s="14">
        <v>0.94000000000000006</v>
      </c>
      <c r="P27" s="14">
        <v>0.97</v>
      </c>
      <c r="Q27" s="14">
        <v>1</v>
      </c>
      <c r="S27" t="s">
        <v>316</v>
      </c>
    </row>
    <row r="28" spans="1:19">
      <c r="A28" s="13">
        <v>25</v>
      </c>
      <c r="B28" s="11" t="s">
        <v>37</v>
      </c>
      <c r="C28" s="14">
        <v>1667.5029000000002</v>
      </c>
      <c r="D28" s="14">
        <v>1645.8168000000001</v>
      </c>
      <c r="E28" s="14">
        <v>1601.7610999999999</v>
      </c>
      <c r="F28" s="14">
        <v>548.85350000000005</v>
      </c>
      <c r="G28" s="14">
        <v>536.74829999999997</v>
      </c>
      <c r="H28" s="14">
        <v>3.04</v>
      </c>
      <c r="I28" s="14">
        <v>-1.3</v>
      </c>
      <c r="J28" s="14">
        <v>-2.68</v>
      </c>
      <c r="K28" s="14">
        <v>-4.34</v>
      </c>
      <c r="L28" s="14">
        <v>-2.21</v>
      </c>
      <c r="M28" s="14">
        <v>0.73</v>
      </c>
      <c r="N28" s="14">
        <v>0.72</v>
      </c>
      <c r="O28" s="14">
        <v>0.75</v>
      </c>
      <c r="P28" s="14">
        <v>0.78</v>
      </c>
      <c r="Q28" s="14">
        <v>0.77</v>
      </c>
      <c r="S28" t="s">
        <v>315</v>
      </c>
    </row>
    <row r="29" spans="1:19">
      <c r="A29" s="13">
        <v>26</v>
      </c>
      <c r="B29" s="11" t="s">
        <v>38</v>
      </c>
      <c r="C29" s="14">
        <v>1446.6419000000001</v>
      </c>
      <c r="D29" s="14">
        <v>1514.0411999999999</v>
      </c>
      <c r="E29" s="14">
        <v>1329.9917000000003</v>
      </c>
      <c r="F29" s="14">
        <v>467.99400000000003</v>
      </c>
      <c r="G29" s="14">
        <v>521.01550000000009</v>
      </c>
      <c r="H29" s="14">
        <v>1.85</v>
      </c>
      <c r="I29" s="14">
        <v>4.66</v>
      </c>
      <c r="J29" s="14">
        <v>-12.16</v>
      </c>
      <c r="K29" s="14">
        <v>-14.44</v>
      </c>
      <c r="L29" s="14">
        <v>11.33</v>
      </c>
      <c r="M29" s="14">
        <v>0.63</v>
      </c>
      <c r="N29" s="14">
        <v>0.67</v>
      </c>
      <c r="O29" s="14">
        <v>0.62</v>
      </c>
      <c r="P29" s="14">
        <v>0.67</v>
      </c>
      <c r="Q29" s="14">
        <v>0.75</v>
      </c>
      <c r="S29" t="s">
        <v>315</v>
      </c>
    </row>
    <row r="30" spans="1:19">
      <c r="A30" s="13">
        <v>27</v>
      </c>
      <c r="B30" s="11" t="s">
        <v>36</v>
      </c>
      <c r="C30" s="14">
        <v>2252.3546999999999</v>
      </c>
      <c r="D30" s="14">
        <v>1935.6660000000002</v>
      </c>
      <c r="E30" s="14">
        <v>1532.4213</v>
      </c>
      <c r="F30" s="14">
        <v>594.14019999999994</v>
      </c>
      <c r="G30" s="14">
        <v>500.61919999999998</v>
      </c>
      <c r="H30" s="14">
        <v>0.91</v>
      </c>
      <c r="I30" s="14">
        <v>-14.06</v>
      </c>
      <c r="J30" s="14">
        <v>-20.830000000000002</v>
      </c>
      <c r="K30" s="14">
        <v>-5.69</v>
      </c>
      <c r="L30" s="14">
        <v>-15.74</v>
      </c>
      <c r="M30" s="14">
        <v>0.99</v>
      </c>
      <c r="N30" s="14">
        <v>0.85</v>
      </c>
      <c r="O30" s="14">
        <v>0.71</v>
      </c>
      <c r="P30" s="14">
        <v>0.85</v>
      </c>
      <c r="Q30" s="14">
        <v>0.72</v>
      </c>
      <c r="S30" t="s">
        <v>317</v>
      </c>
    </row>
    <row r="31" spans="1:19">
      <c r="A31" s="13">
        <v>28</v>
      </c>
      <c r="B31" s="11" t="s">
        <v>39</v>
      </c>
      <c r="C31" s="14">
        <v>1657.7042999999999</v>
      </c>
      <c r="D31" s="14">
        <v>1674.4648999999999</v>
      </c>
      <c r="E31" s="14">
        <v>1547.4569000000001</v>
      </c>
      <c r="F31" s="14">
        <v>528.63170000000002</v>
      </c>
      <c r="G31" s="14">
        <v>489.80860000000001</v>
      </c>
      <c r="H31" s="14">
        <v>-4.9400000000000004</v>
      </c>
      <c r="I31" s="14">
        <v>1.01</v>
      </c>
      <c r="J31" s="14">
        <v>-7.58</v>
      </c>
      <c r="K31" s="14">
        <v>-4.1500000000000004</v>
      </c>
      <c r="L31" s="14">
        <v>-7.34</v>
      </c>
      <c r="M31" s="14">
        <v>0.73</v>
      </c>
      <c r="N31" s="14">
        <v>0.74</v>
      </c>
      <c r="O31" s="14">
        <v>0.72</v>
      </c>
      <c r="P31" s="14">
        <v>0.75</v>
      </c>
      <c r="Q31" s="14">
        <v>0.71</v>
      </c>
      <c r="S31" t="s">
        <v>315</v>
      </c>
    </row>
    <row r="32" spans="1:19">
      <c r="A32" s="13">
        <v>29</v>
      </c>
      <c r="B32" s="11" t="s">
        <v>40</v>
      </c>
      <c r="C32" s="14">
        <v>1160.9429</v>
      </c>
      <c r="D32" s="14">
        <v>1237.1713999999999</v>
      </c>
      <c r="E32" s="14">
        <v>1323.1942000000001</v>
      </c>
      <c r="F32" s="14">
        <v>425.04790000000003</v>
      </c>
      <c r="G32" s="14">
        <v>420.92550000000006</v>
      </c>
      <c r="H32" s="14">
        <v>13.05</v>
      </c>
      <c r="I32" s="14">
        <v>6.57</v>
      </c>
      <c r="J32" s="14">
        <v>6.95</v>
      </c>
      <c r="K32" s="14">
        <v>7.47</v>
      </c>
      <c r="L32" s="14">
        <v>-0.97</v>
      </c>
      <c r="M32" s="14">
        <v>0.51</v>
      </c>
      <c r="N32" s="14">
        <v>0.54</v>
      </c>
      <c r="O32" s="14">
        <v>0.62</v>
      </c>
      <c r="P32" s="14">
        <v>0.61</v>
      </c>
      <c r="Q32" s="14">
        <v>0.61</v>
      </c>
      <c r="S32" t="s">
        <v>16</v>
      </c>
    </row>
    <row r="33" spans="1:19">
      <c r="A33" s="13">
        <v>30</v>
      </c>
      <c r="B33" s="11" t="s">
        <v>41</v>
      </c>
      <c r="C33" s="14">
        <v>1478.9879999999998</v>
      </c>
      <c r="D33" s="14">
        <v>1476.0735999999999</v>
      </c>
      <c r="E33" s="14">
        <v>1365.0310000000002</v>
      </c>
      <c r="F33" s="14">
        <v>438.1893</v>
      </c>
      <c r="G33" s="14">
        <v>419.53190000000001</v>
      </c>
      <c r="H33" s="14">
        <v>-6.54</v>
      </c>
      <c r="I33" s="14">
        <v>-0.2</v>
      </c>
      <c r="J33" s="14">
        <v>-7.5200000000000005</v>
      </c>
      <c r="K33" s="14">
        <v>-0.01</v>
      </c>
      <c r="L33" s="14">
        <v>-4.26</v>
      </c>
      <c r="M33" s="14">
        <v>0.65</v>
      </c>
      <c r="N33" s="14">
        <v>0.65</v>
      </c>
      <c r="O33" s="14">
        <v>0.64</v>
      </c>
      <c r="P33" s="14">
        <v>0.62</v>
      </c>
      <c r="Q33" s="14">
        <v>0.6</v>
      </c>
      <c r="S33" t="s">
        <v>313</v>
      </c>
    </row>
    <row r="34" spans="1:19">
      <c r="A34" s="13">
        <v>31</v>
      </c>
      <c r="B34" s="11" t="s">
        <v>42</v>
      </c>
      <c r="C34" s="14">
        <v>1119.5216</v>
      </c>
      <c r="D34" s="14">
        <v>1088.0160000000001</v>
      </c>
      <c r="E34" s="14">
        <v>978.87339999999995</v>
      </c>
      <c r="F34" s="14">
        <v>357.35519999999997</v>
      </c>
      <c r="G34" s="14">
        <v>363.81480000000005</v>
      </c>
      <c r="H34" s="14">
        <v>3.14</v>
      </c>
      <c r="I34" s="14">
        <v>-2.81</v>
      </c>
      <c r="J34" s="14">
        <v>-10.029999999999999</v>
      </c>
      <c r="K34" s="14">
        <v>-6.2700000000000005</v>
      </c>
      <c r="L34" s="14">
        <v>1.81</v>
      </c>
      <c r="M34" s="14">
        <v>0.49</v>
      </c>
      <c r="N34" s="14">
        <v>0.48</v>
      </c>
      <c r="O34" s="14">
        <v>0.46</v>
      </c>
      <c r="P34" s="14">
        <v>0.51</v>
      </c>
      <c r="Q34" s="14">
        <v>0.52</v>
      </c>
      <c r="S34" t="s">
        <v>314</v>
      </c>
    </row>
    <row r="35" spans="1:19">
      <c r="A35" s="13">
        <v>32</v>
      </c>
      <c r="B35" s="11" t="s">
        <v>43</v>
      </c>
      <c r="C35" s="14">
        <v>805.34660000000008</v>
      </c>
      <c r="D35" s="14">
        <v>783.55490000000009</v>
      </c>
      <c r="E35" s="14">
        <v>830.0578999999999</v>
      </c>
      <c r="F35" s="14">
        <v>271.28450000000004</v>
      </c>
      <c r="G35" s="14">
        <v>328.44810000000001</v>
      </c>
      <c r="H35" s="14">
        <v>-0.21</v>
      </c>
      <c r="I35" s="14">
        <v>-2.71</v>
      </c>
      <c r="J35" s="14">
        <v>5.93</v>
      </c>
      <c r="K35" s="14">
        <v>-0.53</v>
      </c>
      <c r="L35" s="14">
        <v>21.07</v>
      </c>
      <c r="M35" s="14">
        <v>0.35000000000000003</v>
      </c>
      <c r="N35" s="14">
        <v>0.34</v>
      </c>
      <c r="O35" s="14">
        <v>0.39</v>
      </c>
      <c r="P35" s="14">
        <v>0.39</v>
      </c>
      <c r="Q35" s="14">
        <v>0.47000000000000003</v>
      </c>
      <c r="S35" t="s">
        <v>315</v>
      </c>
    </row>
    <row r="36" spans="1:19">
      <c r="A36" s="13">
        <v>33</v>
      </c>
      <c r="B36" s="11" t="s">
        <v>44</v>
      </c>
      <c r="C36" s="14">
        <v>1049.4494</v>
      </c>
      <c r="D36" s="14">
        <v>700.76429999999993</v>
      </c>
      <c r="E36" s="14">
        <v>673.93729999999994</v>
      </c>
      <c r="F36" s="14">
        <v>238.00909999999999</v>
      </c>
      <c r="G36" s="14">
        <v>317.34990000000005</v>
      </c>
      <c r="H36" s="14">
        <v>10.67</v>
      </c>
      <c r="I36" s="14">
        <v>-33.230000000000004</v>
      </c>
      <c r="J36" s="14">
        <v>-3.83</v>
      </c>
      <c r="K36" s="14">
        <v>-2.98</v>
      </c>
      <c r="L36" s="14">
        <v>33.340000000000003</v>
      </c>
      <c r="M36" s="14">
        <v>0.46</v>
      </c>
      <c r="N36" s="14">
        <v>0.31</v>
      </c>
      <c r="O36" s="14">
        <v>0.31</v>
      </c>
      <c r="P36" s="14">
        <v>0.34</v>
      </c>
      <c r="Q36" s="14">
        <v>0.46</v>
      </c>
      <c r="S36" t="s">
        <v>317</v>
      </c>
    </row>
    <row r="37" spans="1:19">
      <c r="A37" s="13">
        <v>34</v>
      </c>
      <c r="B37" s="11" t="s">
        <v>46</v>
      </c>
      <c r="C37" s="14">
        <v>940.53030000000001</v>
      </c>
      <c r="D37" s="14">
        <v>874.95820000000003</v>
      </c>
      <c r="E37" s="14">
        <v>913.3048</v>
      </c>
      <c r="F37" s="14">
        <v>306.12709999999998</v>
      </c>
      <c r="G37" s="14">
        <v>306.94209999999998</v>
      </c>
      <c r="H37" s="14">
        <v>7.13</v>
      </c>
      <c r="I37" s="14">
        <v>-6.97</v>
      </c>
      <c r="J37" s="14">
        <v>4.38</v>
      </c>
      <c r="K37" s="14">
        <v>12.09</v>
      </c>
      <c r="L37" s="14">
        <v>0.27</v>
      </c>
      <c r="M37" s="14">
        <v>0.41000000000000003</v>
      </c>
      <c r="N37" s="14">
        <v>0.38</v>
      </c>
      <c r="O37" s="14">
        <v>0.43</v>
      </c>
      <c r="P37" s="14">
        <v>0.44</v>
      </c>
      <c r="Q37" s="14">
        <v>0.44</v>
      </c>
      <c r="S37" t="s">
        <v>314</v>
      </c>
    </row>
    <row r="38" spans="1:19">
      <c r="A38" s="13">
        <v>35</v>
      </c>
      <c r="B38" s="11" t="s">
        <v>45</v>
      </c>
      <c r="C38" s="14">
        <v>845.85539999999992</v>
      </c>
      <c r="D38" s="14">
        <v>863.37450000000001</v>
      </c>
      <c r="E38" s="14">
        <v>858.6114</v>
      </c>
      <c r="F38" s="14">
        <v>278.91360000000003</v>
      </c>
      <c r="G38" s="14">
        <v>305.6755</v>
      </c>
      <c r="H38" s="14">
        <v>10.65</v>
      </c>
      <c r="I38" s="14">
        <v>2.0699999999999998</v>
      </c>
      <c r="J38" s="14">
        <v>-0.55000000000000004</v>
      </c>
      <c r="K38" s="14">
        <v>-3.48</v>
      </c>
      <c r="L38" s="14">
        <v>9.6</v>
      </c>
      <c r="M38" s="14">
        <v>0.37</v>
      </c>
      <c r="N38" s="14">
        <v>0.38</v>
      </c>
      <c r="O38" s="14">
        <v>0.4</v>
      </c>
      <c r="P38" s="14">
        <v>0.4</v>
      </c>
      <c r="Q38" s="14">
        <v>0.44</v>
      </c>
      <c r="S38" t="s">
        <v>314</v>
      </c>
    </row>
    <row r="39" spans="1:19">
      <c r="A39" s="13">
        <v>36</v>
      </c>
      <c r="B39" s="11" t="s">
        <v>47</v>
      </c>
      <c r="C39" s="14">
        <v>910.84240000000011</v>
      </c>
      <c r="D39" s="14">
        <v>1082.8119000000002</v>
      </c>
      <c r="E39" s="14">
        <v>1012.7928000000001</v>
      </c>
      <c r="F39" s="14">
        <v>335.9581</v>
      </c>
      <c r="G39" s="14">
        <v>262.82099999999997</v>
      </c>
      <c r="H39" s="14">
        <v>-5.5200000000000005</v>
      </c>
      <c r="I39" s="14">
        <v>18.88</v>
      </c>
      <c r="J39" s="14">
        <v>-6.47</v>
      </c>
      <c r="K39" s="14">
        <v>4.8</v>
      </c>
      <c r="L39" s="14">
        <v>-21.77</v>
      </c>
      <c r="M39" s="14">
        <v>0.4</v>
      </c>
      <c r="N39" s="14">
        <v>0.48</v>
      </c>
      <c r="O39" s="14">
        <v>0.47000000000000003</v>
      </c>
      <c r="P39" s="14">
        <v>0.48</v>
      </c>
      <c r="Q39" s="14">
        <v>0.38</v>
      </c>
      <c r="S39" t="s">
        <v>316</v>
      </c>
    </row>
    <row r="40" spans="1:19">
      <c r="A40" s="13">
        <v>37</v>
      </c>
      <c r="B40" s="11" t="s">
        <v>48</v>
      </c>
      <c r="C40" s="14">
        <v>724.03639999999996</v>
      </c>
      <c r="D40" s="14">
        <v>766.83479999999997</v>
      </c>
      <c r="E40" s="14">
        <v>751.24300000000005</v>
      </c>
      <c r="F40" s="14">
        <v>228.51340000000002</v>
      </c>
      <c r="G40" s="14">
        <v>235.82660000000001</v>
      </c>
      <c r="H40" s="14">
        <v>-5.28</v>
      </c>
      <c r="I40" s="14">
        <v>5.91</v>
      </c>
      <c r="J40" s="14">
        <v>-2.0300000000000002</v>
      </c>
      <c r="K40" s="14">
        <v>-8.34</v>
      </c>
      <c r="L40" s="14">
        <v>3.2</v>
      </c>
      <c r="M40" s="14">
        <v>0.32</v>
      </c>
      <c r="N40" s="14">
        <v>0.34</v>
      </c>
      <c r="O40" s="14">
        <v>0.35000000000000003</v>
      </c>
      <c r="P40" s="14">
        <v>0.33</v>
      </c>
      <c r="Q40" s="14">
        <v>0.34</v>
      </c>
      <c r="S40" t="s">
        <v>315</v>
      </c>
    </row>
    <row r="41" spans="1:19">
      <c r="A41" s="13">
        <v>38</v>
      </c>
      <c r="B41" s="11" t="s">
        <v>50</v>
      </c>
      <c r="C41" s="14">
        <v>746.11320000000012</v>
      </c>
      <c r="D41" s="14">
        <v>657.10460000000012</v>
      </c>
      <c r="E41" s="14">
        <v>618.39449999999999</v>
      </c>
      <c r="F41" s="14">
        <v>230.9657</v>
      </c>
      <c r="G41" s="14">
        <v>221.10950000000003</v>
      </c>
      <c r="H41" s="14">
        <v>2.84</v>
      </c>
      <c r="I41" s="14">
        <v>-11.93</v>
      </c>
      <c r="J41" s="14">
        <v>-5.89</v>
      </c>
      <c r="K41" s="14">
        <v>-3.13</v>
      </c>
      <c r="L41" s="14">
        <v>-4.2700000000000005</v>
      </c>
      <c r="M41" s="14">
        <v>0.33</v>
      </c>
      <c r="N41" s="14">
        <v>0.28999999999999998</v>
      </c>
      <c r="O41" s="14">
        <v>0.28999999999999998</v>
      </c>
      <c r="P41" s="14">
        <v>0.33</v>
      </c>
      <c r="Q41" s="14">
        <v>0.32</v>
      </c>
      <c r="S41" t="s">
        <v>314</v>
      </c>
    </row>
    <row r="42" spans="1:19">
      <c r="A42" s="13">
        <v>39</v>
      </c>
      <c r="B42" s="11" t="s">
        <v>49</v>
      </c>
      <c r="C42" s="14">
        <v>684.65149999999994</v>
      </c>
      <c r="D42" s="14">
        <v>760.32100000000003</v>
      </c>
      <c r="E42" s="14">
        <v>706.38009999999997</v>
      </c>
      <c r="F42" s="14">
        <v>180.71919999999997</v>
      </c>
      <c r="G42" s="14">
        <v>218.20849999999999</v>
      </c>
      <c r="H42" s="14">
        <v>-6.09</v>
      </c>
      <c r="I42" s="14">
        <v>11.05</v>
      </c>
      <c r="J42" s="14">
        <v>-7.09</v>
      </c>
      <c r="K42" s="14">
        <v>-29.02</v>
      </c>
      <c r="L42" s="14">
        <v>20.740000000000002</v>
      </c>
      <c r="M42" s="14">
        <v>0.3</v>
      </c>
      <c r="N42" s="14">
        <v>0.33</v>
      </c>
      <c r="O42" s="14">
        <v>0.33</v>
      </c>
      <c r="P42" s="14">
        <v>0.26</v>
      </c>
      <c r="Q42" s="14">
        <v>0.31</v>
      </c>
      <c r="S42" t="s">
        <v>314</v>
      </c>
    </row>
    <row r="43" spans="1:19">
      <c r="A43" s="13">
        <v>40</v>
      </c>
      <c r="B43" s="11" t="s">
        <v>51</v>
      </c>
      <c r="C43" s="14">
        <v>1163.8213000000001</v>
      </c>
      <c r="D43" s="14">
        <v>1205.1814999999999</v>
      </c>
      <c r="E43" s="14">
        <v>713.39160000000004</v>
      </c>
      <c r="F43" s="14">
        <v>202.18400000000003</v>
      </c>
      <c r="G43" s="14">
        <v>171.24330000000003</v>
      </c>
      <c r="H43" s="14">
        <v>2.74</v>
      </c>
      <c r="I43" s="14">
        <v>3.5500000000000003</v>
      </c>
      <c r="J43" s="14">
        <v>-40.81</v>
      </c>
      <c r="K43" s="14">
        <v>-51.620000000000005</v>
      </c>
      <c r="L43" s="14">
        <v>-15.3</v>
      </c>
      <c r="M43" s="14">
        <v>0.51</v>
      </c>
      <c r="N43" s="14">
        <v>0.53</v>
      </c>
      <c r="O43" s="14">
        <v>0.33</v>
      </c>
      <c r="P43" s="14">
        <v>0.28999999999999998</v>
      </c>
      <c r="Q43" s="14">
        <v>0.25</v>
      </c>
      <c r="S43" t="s">
        <v>314</v>
      </c>
    </row>
    <row r="44" spans="1:19">
      <c r="A44" s="13">
        <v>41</v>
      </c>
      <c r="B44" s="11" t="s">
        <v>52</v>
      </c>
      <c r="C44" s="14">
        <v>619.05799999999999</v>
      </c>
      <c r="D44" s="14">
        <v>642.32529999999997</v>
      </c>
      <c r="E44" s="14">
        <v>612.24490000000003</v>
      </c>
      <c r="F44" s="14">
        <v>239.0052</v>
      </c>
      <c r="G44" s="14">
        <v>148.70310000000001</v>
      </c>
      <c r="H44" s="14">
        <v>-1.46</v>
      </c>
      <c r="I44" s="14">
        <v>3.7600000000000002</v>
      </c>
      <c r="J44" s="14">
        <v>-4.68</v>
      </c>
      <c r="K44" s="14">
        <v>-2.2000000000000002</v>
      </c>
      <c r="L44" s="14">
        <v>-37.78</v>
      </c>
      <c r="M44" s="14">
        <v>0.27</v>
      </c>
      <c r="N44" s="14">
        <v>0.28000000000000003</v>
      </c>
      <c r="O44" s="14">
        <v>0.28999999999999998</v>
      </c>
      <c r="P44" s="14">
        <v>0.34</v>
      </c>
      <c r="Q44" s="14">
        <v>0.21</v>
      </c>
      <c r="S44" t="s">
        <v>317</v>
      </c>
    </row>
    <row r="45" spans="1:19">
      <c r="A45" s="13">
        <v>42</v>
      </c>
      <c r="B45" s="11" t="s">
        <v>54</v>
      </c>
      <c r="C45" s="14">
        <v>438.61180000000002</v>
      </c>
      <c r="D45" s="14">
        <v>492.87400000000002</v>
      </c>
      <c r="E45" s="14">
        <v>455.54550000000006</v>
      </c>
      <c r="F45" s="14">
        <v>148.0154</v>
      </c>
      <c r="G45" s="14">
        <v>147.78229999999999</v>
      </c>
      <c r="H45" s="14">
        <v>14.950000000000001</v>
      </c>
      <c r="I45" s="14">
        <v>12.370000000000001</v>
      </c>
      <c r="J45" s="14">
        <v>-7.57</v>
      </c>
      <c r="K45" s="14">
        <v>-14.82</v>
      </c>
      <c r="L45" s="14">
        <v>-0.16</v>
      </c>
      <c r="M45" s="14">
        <v>0.19</v>
      </c>
      <c r="N45" s="14">
        <v>0.22</v>
      </c>
      <c r="O45" s="14">
        <v>0.21</v>
      </c>
      <c r="P45" s="14">
        <v>0.21</v>
      </c>
      <c r="Q45" s="14">
        <v>0.21</v>
      </c>
      <c r="S45" t="s">
        <v>315</v>
      </c>
    </row>
    <row r="46" spans="1:19">
      <c r="A46" s="13">
        <v>43</v>
      </c>
      <c r="B46" s="11" t="s">
        <v>53</v>
      </c>
      <c r="C46" s="14">
        <v>424.89269999999999</v>
      </c>
      <c r="D46" s="14">
        <v>444.15280000000001</v>
      </c>
      <c r="E46" s="14">
        <v>497.74449999999996</v>
      </c>
      <c r="F46" s="14">
        <v>144.83020000000002</v>
      </c>
      <c r="G46" s="14">
        <v>142.0215</v>
      </c>
      <c r="H46" s="14">
        <v>23.72</v>
      </c>
      <c r="I46" s="14">
        <v>4.53</v>
      </c>
      <c r="J46" s="14">
        <v>12.07</v>
      </c>
      <c r="K46" s="14">
        <v>-0.42</v>
      </c>
      <c r="L46" s="14">
        <v>-1.94</v>
      </c>
      <c r="M46" s="14">
        <v>0.19</v>
      </c>
      <c r="N46" s="14">
        <v>0.2</v>
      </c>
      <c r="O46" s="14">
        <v>0.23</v>
      </c>
      <c r="P46" s="14">
        <v>0.21</v>
      </c>
      <c r="Q46" s="14">
        <v>0.2</v>
      </c>
      <c r="S46" t="s">
        <v>315</v>
      </c>
    </row>
    <row r="47" spans="1:19">
      <c r="A47" s="13">
        <v>44</v>
      </c>
      <c r="B47" s="11" t="s">
        <v>58</v>
      </c>
      <c r="C47" s="14">
        <v>418.62819999999999</v>
      </c>
      <c r="D47" s="14">
        <v>458.70960000000002</v>
      </c>
      <c r="E47" s="14">
        <v>400.209</v>
      </c>
      <c r="F47" s="14">
        <v>158.5154</v>
      </c>
      <c r="G47" s="14">
        <v>137.78709999999998</v>
      </c>
      <c r="H47" s="14">
        <v>1.01</v>
      </c>
      <c r="I47" s="14">
        <v>9.57</v>
      </c>
      <c r="J47" s="14">
        <v>-12.75</v>
      </c>
      <c r="K47" s="14">
        <v>-11.14</v>
      </c>
      <c r="L47" s="14">
        <v>-13.08</v>
      </c>
      <c r="M47" s="14">
        <v>0.18</v>
      </c>
      <c r="N47" s="14">
        <v>0.2</v>
      </c>
      <c r="O47" s="14">
        <v>0.19</v>
      </c>
      <c r="P47" s="14">
        <v>0.23</v>
      </c>
      <c r="Q47" s="14">
        <v>0.2</v>
      </c>
      <c r="S47" t="s">
        <v>314</v>
      </c>
    </row>
    <row r="48" spans="1:19">
      <c r="A48" s="13">
        <v>45</v>
      </c>
      <c r="B48" s="11" t="s">
        <v>60</v>
      </c>
      <c r="C48" s="14">
        <v>529.0249</v>
      </c>
      <c r="D48" s="14">
        <v>550.42500000000007</v>
      </c>
      <c r="E48" s="14">
        <v>474.56809999999996</v>
      </c>
      <c r="F48" s="14">
        <v>163.83709999999999</v>
      </c>
      <c r="G48" s="14">
        <v>136.4906</v>
      </c>
      <c r="H48" s="14">
        <v>-8.16</v>
      </c>
      <c r="I48" s="14">
        <v>4.05</v>
      </c>
      <c r="J48" s="14">
        <v>-13.780000000000001</v>
      </c>
      <c r="K48" s="14">
        <v>-15.38</v>
      </c>
      <c r="L48" s="14">
        <v>-16.690000000000001</v>
      </c>
      <c r="M48" s="14">
        <v>0.23</v>
      </c>
      <c r="N48" s="14">
        <v>0.24</v>
      </c>
      <c r="O48" s="14">
        <v>0.22</v>
      </c>
      <c r="P48" s="14">
        <v>0.23</v>
      </c>
      <c r="Q48" s="14">
        <v>0.2</v>
      </c>
      <c r="S48" t="s">
        <v>315</v>
      </c>
    </row>
    <row r="49" spans="1:19">
      <c r="A49" s="13">
        <v>46</v>
      </c>
      <c r="B49" s="11" t="s">
        <v>57</v>
      </c>
      <c r="C49" s="14">
        <v>422.15390000000002</v>
      </c>
      <c r="D49" s="14">
        <v>452.22400000000005</v>
      </c>
      <c r="E49" s="14">
        <v>434.041</v>
      </c>
      <c r="F49" s="14">
        <v>145.6508</v>
      </c>
      <c r="G49" s="14">
        <v>134.62030000000001</v>
      </c>
      <c r="H49" s="14">
        <v>-6.8900000000000006</v>
      </c>
      <c r="I49" s="14">
        <v>7.12</v>
      </c>
      <c r="J49" s="14">
        <v>-4.0200000000000005</v>
      </c>
      <c r="K49" s="14">
        <v>13.89</v>
      </c>
      <c r="L49" s="14">
        <v>-7.57</v>
      </c>
      <c r="M49" s="14">
        <v>0.18</v>
      </c>
      <c r="N49" s="14">
        <v>0.2</v>
      </c>
      <c r="O49" s="14">
        <v>0.2</v>
      </c>
      <c r="P49" s="14">
        <v>0.21</v>
      </c>
      <c r="Q49" s="14">
        <v>0.19</v>
      </c>
      <c r="S49" t="s">
        <v>314</v>
      </c>
    </row>
    <row r="50" spans="1:19">
      <c r="A50" s="13">
        <v>47</v>
      </c>
      <c r="B50" s="11" t="s">
        <v>62</v>
      </c>
      <c r="C50" s="14">
        <v>497.69260000000003</v>
      </c>
      <c r="D50" s="14">
        <v>508.28480000000002</v>
      </c>
      <c r="E50" s="14">
        <v>312.41480000000001</v>
      </c>
      <c r="F50" s="14">
        <v>28.818200000000001</v>
      </c>
      <c r="G50" s="14">
        <v>131.6207</v>
      </c>
      <c r="H50" s="14">
        <v>132.89000000000001</v>
      </c>
      <c r="I50" s="14">
        <v>2.13</v>
      </c>
      <c r="J50" s="14">
        <v>-38.54</v>
      </c>
      <c r="K50" s="14">
        <v>-74.260000000000005</v>
      </c>
      <c r="L50" s="14">
        <v>356.73</v>
      </c>
      <c r="M50" s="14">
        <v>0.22</v>
      </c>
      <c r="N50" s="14">
        <v>0.22</v>
      </c>
      <c r="O50" s="14">
        <v>0.15</v>
      </c>
      <c r="P50" s="14">
        <v>0.04</v>
      </c>
      <c r="Q50" s="14">
        <v>0.19</v>
      </c>
      <c r="S50" t="s">
        <v>316</v>
      </c>
    </row>
    <row r="51" spans="1:19">
      <c r="A51" s="13">
        <v>48</v>
      </c>
      <c r="B51" s="11" t="s">
        <v>55</v>
      </c>
      <c r="C51" s="14">
        <v>378.47640000000001</v>
      </c>
      <c r="D51" s="14">
        <v>437.88139999999999</v>
      </c>
      <c r="E51" s="14">
        <v>354.72379999999998</v>
      </c>
      <c r="F51" s="14">
        <v>144.57560000000001</v>
      </c>
      <c r="G51" s="14">
        <v>130.03110000000001</v>
      </c>
      <c r="H51" s="14">
        <v>7.3900000000000006</v>
      </c>
      <c r="I51" s="14">
        <v>15.700000000000001</v>
      </c>
      <c r="J51" s="14">
        <v>-18.990000000000002</v>
      </c>
      <c r="K51" s="14">
        <v>-15.21</v>
      </c>
      <c r="L51" s="14">
        <v>-10.06</v>
      </c>
      <c r="M51" s="14">
        <v>0.17</v>
      </c>
      <c r="N51" s="14">
        <v>0.19</v>
      </c>
      <c r="O51" s="14">
        <v>0.17</v>
      </c>
      <c r="P51" s="14">
        <v>0.21</v>
      </c>
      <c r="Q51" s="14">
        <v>0.19</v>
      </c>
      <c r="S51" t="s">
        <v>314</v>
      </c>
    </row>
    <row r="52" spans="1:19">
      <c r="A52" s="13">
        <v>49</v>
      </c>
      <c r="B52" s="11" t="s">
        <v>56</v>
      </c>
      <c r="C52" s="14">
        <v>490.73250000000002</v>
      </c>
      <c r="D52" s="14">
        <v>467.74550000000005</v>
      </c>
      <c r="E52" s="14">
        <v>468.95029999999997</v>
      </c>
      <c r="F52" s="14">
        <v>186.38830000000002</v>
      </c>
      <c r="G52" s="14">
        <v>128.5752</v>
      </c>
      <c r="H52" s="14">
        <v>30.44</v>
      </c>
      <c r="I52" s="14">
        <v>-4.68</v>
      </c>
      <c r="J52" s="14">
        <v>0.26</v>
      </c>
      <c r="K52" s="14">
        <v>22.51</v>
      </c>
      <c r="L52" s="14">
        <v>-31.02</v>
      </c>
      <c r="M52" s="14">
        <v>0.21</v>
      </c>
      <c r="N52" s="14">
        <v>0.21</v>
      </c>
      <c r="O52" s="14">
        <v>0.22</v>
      </c>
      <c r="P52" s="14">
        <v>0.27</v>
      </c>
      <c r="Q52" s="14">
        <v>0.19</v>
      </c>
      <c r="S52" t="s">
        <v>317</v>
      </c>
    </row>
    <row r="53" spans="1:19">
      <c r="A53" s="13">
        <v>50</v>
      </c>
      <c r="B53" s="11" t="s">
        <v>63</v>
      </c>
      <c r="C53" s="14">
        <v>424.44129999999996</v>
      </c>
      <c r="D53" s="14">
        <v>438.80860000000001</v>
      </c>
      <c r="E53" s="14">
        <v>444.42860000000002</v>
      </c>
      <c r="F53" s="14">
        <v>137.82810000000001</v>
      </c>
      <c r="G53" s="14">
        <v>127.76739999999999</v>
      </c>
      <c r="H53" s="14">
        <v>-6.8500000000000005</v>
      </c>
      <c r="I53" s="14">
        <v>3.38</v>
      </c>
      <c r="J53" s="14">
        <v>1.28</v>
      </c>
      <c r="K53" s="14">
        <v>15.57</v>
      </c>
      <c r="L53" s="14">
        <v>-7.3</v>
      </c>
      <c r="M53" s="14">
        <v>0.19</v>
      </c>
      <c r="N53" s="14">
        <v>0.19</v>
      </c>
      <c r="O53" s="14">
        <v>0.21</v>
      </c>
      <c r="P53" s="14">
        <v>0.2</v>
      </c>
      <c r="Q53" s="14">
        <v>0.18</v>
      </c>
      <c r="S53" t="s">
        <v>315</v>
      </c>
    </row>
    <row r="54" spans="1:19">
      <c r="A54" s="13">
        <v>51</v>
      </c>
      <c r="B54" s="11" t="s">
        <v>61</v>
      </c>
      <c r="C54" s="14">
        <v>596.94830000000002</v>
      </c>
      <c r="D54" s="14">
        <v>440.61709999999999</v>
      </c>
      <c r="E54" s="14">
        <v>388.81800000000004</v>
      </c>
      <c r="F54" s="14">
        <v>115.73200000000001</v>
      </c>
      <c r="G54" s="14">
        <v>126.539</v>
      </c>
      <c r="H54" s="14">
        <v>13.36</v>
      </c>
      <c r="I54" s="14">
        <v>-26.19</v>
      </c>
      <c r="J54" s="14">
        <v>-11.76</v>
      </c>
      <c r="K54" s="14">
        <v>-22.16</v>
      </c>
      <c r="L54" s="14">
        <v>9.34</v>
      </c>
      <c r="M54" s="14">
        <v>0.26</v>
      </c>
      <c r="N54" s="14">
        <v>0.19</v>
      </c>
      <c r="O54" s="14">
        <v>0.18</v>
      </c>
      <c r="P54" s="14">
        <v>0.16</v>
      </c>
      <c r="Q54" s="14">
        <v>0.18</v>
      </c>
      <c r="S54" t="s">
        <v>315</v>
      </c>
    </row>
    <row r="55" spans="1:19">
      <c r="A55" s="13">
        <v>52</v>
      </c>
      <c r="B55" s="11" t="s">
        <v>59</v>
      </c>
      <c r="C55" s="14">
        <v>260.72400000000005</v>
      </c>
      <c r="D55" s="14">
        <v>340.78900000000004</v>
      </c>
      <c r="E55" s="14">
        <v>244.56560000000002</v>
      </c>
      <c r="F55" s="14">
        <v>87.160200000000003</v>
      </c>
      <c r="G55" s="14">
        <v>121.07790000000001</v>
      </c>
      <c r="H55" s="14">
        <v>-9.67</v>
      </c>
      <c r="I55" s="14">
        <v>30.71</v>
      </c>
      <c r="J55" s="14">
        <v>-28.240000000000002</v>
      </c>
      <c r="K55" s="14">
        <v>-16.11</v>
      </c>
      <c r="L55" s="14">
        <v>38.910000000000004</v>
      </c>
      <c r="M55" s="14">
        <v>0.11</v>
      </c>
      <c r="N55" s="14">
        <v>0.15</v>
      </c>
      <c r="O55" s="14">
        <v>0.11</v>
      </c>
      <c r="P55" s="14">
        <v>0.12</v>
      </c>
      <c r="Q55" s="14">
        <v>0.17</v>
      </c>
      <c r="S55" t="s">
        <v>316</v>
      </c>
    </row>
    <row r="56" spans="1:19">
      <c r="A56" s="13">
        <v>53</v>
      </c>
      <c r="B56" s="11" t="s">
        <v>64</v>
      </c>
      <c r="C56" s="14">
        <v>679.8524000000001</v>
      </c>
      <c r="D56" s="14">
        <v>482.67230000000006</v>
      </c>
      <c r="E56" s="14">
        <v>417.95410000000004</v>
      </c>
      <c r="F56" s="14">
        <v>169.07740000000001</v>
      </c>
      <c r="G56" s="14">
        <v>109.85590000000001</v>
      </c>
      <c r="H56" s="14">
        <v>12.59</v>
      </c>
      <c r="I56" s="14">
        <v>-29</v>
      </c>
      <c r="J56" s="14">
        <v>-13.41</v>
      </c>
      <c r="K56" s="14">
        <v>9.74</v>
      </c>
      <c r="L56" s="14">
        <v>-35.03</v>
      </c>
      <c r="M56" s="14">
        <v>0.3</v>
      </c>
      <c r="N56" s="14">
        <v>0.21</v>
      </c>
      <c r="O56" s="14">
        <v>0.19</v>
      </c>
      <c r="P56" s="14">
        <v>0.24</v>
      </c>
      <c r="Q56" s="14">
        <v>0.16</v>
      </c>
    </row>
    <row r="57" spans="1:19">
      <c r="A57" s="13">
        <v>54</v>
      </c>
      <c r="B57" s="11" t="s">
        <v>65</v>
      </c>
      <c r="C57" s="14">
        <v>159.00989999999999</v>
      </c>
      <c r="D57" s="14">
        <v>226.11660000000001</v>
      </c>
      <c r="E57" s="14">
        <v>176.47459999999998</v>
      </c>
      <c r="F57" s="14">
        <v>54.889200000000002</v>
      </c>
      <c r="G57" s="14">
        <v>81.131100000000004</v>
      </c>
      <c r="H57" s="14">
        <v>-7.65</v>
      </c>
      <c r="I57" s="14">
        <v>42.2</v>
      </c>
      <c r="J57" s="14">
        <v>-21.95</v>
      </c>
      <c r="K57" s="14">
        <v>-24.12</v>
      </c>
      <c r="L57" s="14">
        <v>47.81</v>
      </c>
      <c r="M57" s="14">
        <v>7.0000000000000007E-2</v>
      </c>
      <c r="N57" s="14">
        <v>0.1</v>
      </c>
      <c r="O57" s="14">
        <v>0.08</v>
      </c>
      <c r="P57" s="14">
        <v>0.08</v>
      </c>
      <c r="Q57" s="14">
        <v>0.12</v>
      </c>
      <c r="S57" t="s">
        <v>316</v>
      </c>
    </row>
    <row r="58" spans="1:19">
      <c r="A58" s="13">
        <v>55</v>
      </c>
      <c r="B58" s="11" t="s">
        <v>71</v>
      </c>
      <c r="C58" s="14">
        <v>332.77330000000001</v>
      </c>
      <c r="D58" s="14">
        <v>322.16480000000001</v>
      </c>
      <c r="E58" s="14">
        <v>217.45230000000001</v>
      </c>
      <c r="F58" s="14">
        <v>88.944699999999997</v>
      </c>
      <c r="G58" s="14">
        <v>74.446100000000001</v>
      </c>
      <c r="H58" s="14">
        <v>-36.32</v>
      </c>
      <c r="I58" s="14">
        <v>-3.19</v>
      </c>
      <c r="J58" s="14">
        <v>-32.5</v>
      </c>
      <c r="K58" s="14">
        <v>-14.71</v>
      </c>
      <c r="L58" s="14">
        <v>-16.3</v>
      </c>
      <c r="M58" s="14">
        <v>0.15</v>
      </c>
      <c r="N58" s="14">
        <v>0.14000000000000001</v>
      </c>
      <c r="O58" s="14">
        <v>0.1</v>
      </c>
      <c r="P58" s="14">
        <v>0.13</v>
      </c>
      <c r="Q58" s="14">
        <v>0.11</v>
      </c>
      <c r="S58" t="s">
        <v>314</v>
      </c>
    </row>
    <row r="59" spans="1:19">
      <c r="A59" s="13">
        <v>56</v>
      </c>
      <c r="B59" s="11" t="s">
        <v>68</v>
      </c>
      <c r="C59" s="14">
        <v>237.7526</v>
      </c>
      <c r="D59" s="14">
        <v>265.2133</v>
      </c>
      <c r="E59" s="14">
        <v>252.66210000000001</v>
      </c>
      <c r="F59" s="14">
        <v>82.127299999999991</v>
      </c>
      <c r="G59" s="14">
        <v>74.031700000000001</v>
      </c>
      <c r="H59" s="14">
        <v>-0.69000000000000006</v>
      </c>
      <c r="I59" s="14">
        <v>11.55</v>
      </c>
      <c r="J59" s="14">
        <v>-4.7300000000000004</v>
      </c>
      <c r="K59" s="14">
        <v>28.38</v>
      </c>
      <c r="L59" s="14">
        <v>-9.86</v>
      </c>
      <c r="M59" s="14">
        <v>0.1</v>
      </c>
      <c r="N59" s="14">
        <v>0.12</v>
      </c>
      <c r="O59" s="14">
        <v>0.12</v>
      </c>
      <c r="P59" s="14">
        <v>0.12</v>
      </c>
      <c r="Q59" s="14">
        <v>0.11</v>
      </c>
      <c r="S59" t="s">
        <v>313</v>
      </c>
    </row>
    <row r="60" spans="1:19">
      <c r="A60" s="13">
        <v>57</v>
      </c>
      <c r="B60" s="11" t="s">
        <v>69</v>
      </c>
      <c r="C60" s="14">
        <v>222.89580000000001</v>
      </c>
      <c r="D60" s="14">
        <v>223.84880000000001</v>
      </c>
      <c r="E60" s="14">
        <v>232.1061</v>
      </c>
      <c r="F60" s="14">
        <v>77.924999999999997</v>
      </c>
      <c r="G60" s="14">
        <v>71.744399999999999</v>
      </c>
      <c r="H60" s="14">
        <v>-2.52</v>
      </c>
      <c r="I60" s="14">
        <v>0.43</v>
      </c>
      <c r="J60" s="14">
        <v>3.69</v>
      </c>
      <c r="K60" s="14">
        <v>8.0299999999999994</v>
      </c>
      <c r="L60" s="14">
        <v>-7.9300000000000006</v>
      </c>
      <c r="M60" s="14">
        <v>0.1</v>
      </c>
      <c r="N60" s="14">
        <v>0.1</v>
      </c>
      <c r="O60" s="14">
        <v>0.11</v>
      </c>
      <c r="P60" s="14">
        <v>0.11</v>
      </c>
      <c r="Q60" s="14">
        <v>0.1</v>
      </c>
      <c r="S60" t="s">
        <v>315</v>
      </c>
    </row>
    <row r="61" spans="1:19">
      <c r="A61" s="13">
        <v>58</v>
      </c>
      <c r="B61" s="11" t="s">
        <v>72</v>
      </c>
      <c r="C61" s="14">
        <v>304.02879999999999</v>
      </c>
      <c r="D61" s="14">
        <v>292.00470000000001</v>
      </c>
      <c r="E61" s="14">
        <v>189.39599999999999</v>
      </c>
      <c r="F61" s="14">
        <v>67.071899999999999</v>
      </c>
      <c r="G61" s="14">
        <v>70.5989</v>
      </c>
      <c r="H61" s="14">
        <v>-14.81</v>
      </c>
      <c r="I61" s="14">
        <v>-3.95</v>
      </c>
      <c r="J61" s="14">
        <v>-35.14</v>
      </c>
      <c r="K61" s="14">
        <v>-23.85</v>
      </c>
      <c r="L61" s="14">
        <v>5.26</v>
      </c>
      <c r="M61" s="14">
        <v>0.13</v>
      </c>
      <c r="N61" s="14">
        <v>0.13</v>
      </c>
      <c r="O61" s="14">
        <v>0.09</v>
      </c>
      <c r="P61" s="14">
        <v>0.1</v>
      </c>
      <c r="Q61" s="14">
        <v>0.1</v>
      </c>
      <c r="S61" t="s">
        <v>316</v>
      </c>
    </row>
    <row r="62" spans="1:19">
      <c r="A62" s="13">
        <v>59</v>
      </c>
      <c r="B62" s="11" t="s">
        <v>67</v>
      </c>
      <c r="C62" s="14">
        <v>216.24970000000002</v>
      </c>
      <c r="D62" s="14">
        <v>210.66049999999998</v>
      </c>
      <c r="E62" s="14">
        <v>229.4075</v>
      </c>
      <c r="F62" s="14">
        <v>76.841499999999996</v>
      </c>
      <c r="G62" s="14">
        <v>70.362700000000004</v>
      </c>
      <c r="H62" s="14">
        <v>10.14</v>
      </c>
      <c r="I62" s="14">
        <v>-2.58</v>
      </c>
      <c r="J62" s="14">
        <v>8.9</v>
      </c>
      <c r="K62" s="14">
        <v>-0.03</v>
      </c>
      <c r="L62" s="14">
        <v>-8.43</v>
      </c>
      <c r="M62" s="14">
        <v>0.09</v>
      </c>
      <c r="N62" s="14">
        <v>0.09</v>
      </c>
      <c r="O62" s="14">
        <v>0.11</v>
      </c>
      <c r="P62" s="14">
        <v>0.11</v>
      </c>
      <c r="Q62" s="14">
        <v>0.1</v>
      </c>
      <c r="S62" t="s">
        <v>314</v>
      </c>
    </row>
    <row r="63" spans="1:19">
      <c r="A63" s="13">
        <v>60</v>
      </c>
      <c r="B63" s="11" t="s">
        <v>66</v>
      </c>
      <c r="C63" s="14">
        <v>264.32330000000002</v>
      </c>
      <c r="D63" s="14">
        <v>290.88459999999998</v>
      </c>
      <c r="E63" s="14">
        <v>216.57480000000001</v>
      </c>
      <c r="F63" s="14">
        <v>71.985799999999998</v>
      </c>
      <c r="G63" s="14">
        <v>66.9559</v>
      </c>
      <c r="H63" s="14">
        <v>5.19</v>
      </c>
      <c r="I63" s="14">
        <v>10.050000000000001</v>
      </c>
      <c r="J63" s="14">
        <v>-25.55</v>
      </c>
      <c r="K63" s="14">
        <v>-19.47</v>
      </c>
      <c r="L63" s="14">
        <v>-6.99</v>
      </c>
      <c r="M63" s="14">
        <v>0.12</v>
      </c>
      <c r="N63" s="14">
        <v>0.13</v>
      </c>
      <c r="O63" s="14">
        <v>0.1</v>
      </c>
      <c r="P63" s="14">
        <v>0.1</v>
      </c>
      <c r="Q63" s="14">
        <v>0.1</v>
      </c>
      <c r="S63" t="s">
        <v>314</v>
      </c>
    </row>
    <row r="64" spans="1:19">
      <c r="A64" s="13">
        <v>61</v>
      </c>
      <c r="B64" s="11" t="s">
        <v>70</v>
      </c>
      <c r="C64" s="14">
        <v>219.7938</v>
      </c>
      <c r="D64" s="14">
        <v>240.61180000000002</v>
      </c>
      <c r="E64" s="14">
        <v>217.80340000000001</v>
      </c>
      <c r="F64" s="14">
        <v>59.613400000000006</v>
      </c>
      <c r="G64" s="14">
        <v>66.248800000000003</v>
      </c>
      <c r="H64" s="14">
        <v>34.64</v>
      </c>
      <c r="I64" s="14">
        <v>9.4700000000000006</v>
      </c>
      <c r="J64" s="14">
        <v>-9.48</v>
      </c>
      <c r="K64" s="14">
        <v>-5.45</v>
      </c>
      <c r="L64" s="14">
        <v>11.13</v>
      </c>
      <c r="M64" s="14">
        <v>0.1</v>
      </c>
      <c r="N64" s="14">
        <v>0.11</v>
      </c>
      <c r="O64" s="14">
        <v>0.1</v>
      </c>
      <c r="P64" s="14">
        <v>0.08</v>
      </c>
      <c r="Q64" s="14">
        <v>0.1</v>
      </c>
      <c r="S64" t="s">
        <v>314</v>
      </c>
    </row>
    <row r="65" spans="1:19">
      <c r="A65" s="13">
        <v>62</v>
      </c>
      <c r="B65" s="11" t="s">
        <v>73</v>
      </c>
      <c r="C65" s="14">
        <v>249.6343</v>
      </c>
      <c r="D65" s="14">
        <v>248.93650000000002</v>
      </c>
      <c r="E65" s="14">
        <v>226.28530000000001</v>
      </c>
      <c r="F65" s="14">
        <v>73.63</v>
      </c>
      <c r="G65" s="14">
        <v>63.6098</v>
      </c>
      <c r="H65" s="14">
        <v>-18.05</v>
      </c>
      <c r="I65" s="14">
        <v>-0.28000000000000003</v>
      </c>
      <c r="J65" s="14">
        <v>-9.1</v>
      </c>
      <c r="K65" s="14">
        <v>-5.96</v>
      </c>
      <c r="L65" s="14">
        <v>-13.61</v>
      </c>
      <c r="M65" s="14">
        <v>0.11</v>
      </c>
      <c r="N65" s="14">
        <v>0.11</v>
      </c>
      <c r="O65" s="14">
        <v>0.11</v>
      </c>
      <c r="P65" s="14">
        <v>0.1</v>
      </c>
      <c r="Q65" s="14">
        <v>0.09</v>
      </c>
      <c r="S65" t="s">
        <v>317</v>
      </c>
    </row>
    <row r="66" spans="1:19">
      <c r="A66" s="13">
        <v>63</v>
      </c>
      <c r="B66" s="11" t="s">
        <v>77</v>
      </c>
      <c r="C66" s="14">
        <v>144.8742</v>
      </c>
      <c r="D66" s="14">
        <v>149.41159999999999</v>
      </c>
      <c r="E66" s="14">
        <v>143.36370000000002</v>
      </c>
      <c r="F66" s="14">
        <v>44.890500000000003</v>
      </c>
      <c r="G66" s="14">
        <v>59.437100000000001</v>
      </c>
      <c r="H66" s="14">
        <v>27.38</v>
      </c>
      <c r="I66" s="14">
        <v>3.13</v>
      </c>
      <c r="J66" s="14">
        <v>-4.05</v>
      </c>
      <c r="K66" s="14">
        <v>-9.74</v>
      </c>
      <c r="L66" s="14">
        <v>32.4</v>
      </c>
      <c r="M66" s="14">
        <v>0.06</v>
      </c>
      <c r="N66" s="14">
        <v>7.0000000000000007E-2</v>
      </c>
      <c r="O66" s="14">
        <v>7.0000000000000007E-2</v>
      </c>
      <c r="P66" s="14">
        <v>0.06</v>
      </c>
      <c r="Q66" s="14">
        <v>0.09</v>
      </c>
      <c r="S66" t="s">
        <v>315</v>
      </c>
    </row>
    <row r="67" spans="1:19">
      <c r="A67" s="13">
        <v>64</v>
      </c>
      <c r="B67" s="11" t="s">
        <v>76</v>
      </c>
      <c r="C67" s="14">
        <v>119.3854</v>
      </c>
      <c r="D67" s="14">
        <v>135.12989999999999</v>
      </c>
      <c r="E67" s="14">
        <v>109.5775</v>
      </c>
      <c r="F67" s="14">
        <v>23.629099999999998</v>
      </c>
      <c r="G67" s="14">
        <v>58.634700000000002</v>
      </c>
      <c r="H67" s="14">
        <v>-12.06</v>
      </c>
      <c r="I67" s="14">
        <v>13.19</v>
      </c>
      <c r="J67" s="14">
        <v>-18.91</v>
      </c>
      <c r="K67" s="14">
        <v>-50.300000000000004</v>
      </c>
      <c r="L67" s="14">
        <v>148.15</v>
      </c>
      <c r="M67" s="14">
        <v>0.05</v>
      </c>
      <c r="N67" s="14">
        <v>0.06</v>
      </c>
      <c r="O67" s="14">
        <v>0.05</v>
      </c>
      <c r="P67" s="14">
        <v>0.03</v>
      </c>
      <c r="Q67" s="14">
        <v>0.08</v>
      </c>
      <c r="S67" t="s">
        <v>316</v>
      </c>
    </row>
    <row r="68" spans="1:19">
      <c r="A68" s="13">
        <v>65</v>
      </c>
      <c r="B68" s="11" t="s">
        <v>75</v>
      </c>
      <c r="C68" s="14">
        <v>410.81819999999999</v>
      </c>
      <c r="D68" s="14">
        <v>835.9556</v>
      </c>
      <c r="E68" s="14">
        <v>569.5231</v>
      </c>
      <c r="F68" s="14">
        <v>280.14960000000002</v>
      </c>
      <c r="G68" s="14">
        <v>58.591899999999995</v>
      </c>
      <c r="H68" s="14">
        <v>-56.11</v>
      </c>
      <c r="I68" s="14">
        <v>103.49000000000001</v>
      </c>
      <c r="J68" s="14">
        <v>-31.87</v>
      </c>
      <c r="K68" s="14">
        <v>75.89</v>
      </c>
      <c r="L68" s="14">
        <v>-79.09</v>
      </c>
      <c r="M68" s="14">
        <v>0.18</v>
      </c>
      <c r="N68" s="14">
        <v>0.37</v>
      </c>
      <c r="O68" s="14">
        <v>0.27</v>
      </c>
      <c r="P68" s="14">
        <v>0.4</v>
      </c>
      <c r="Q68" s="14">
        <v>0.08</v>
      </c>
      <c r="S68" t="s">
        <v>316</v>
      </c>
    </row>
    <row r="69" spans="1:19">
      <c r="A69" s="13">
        <v>66</v>
      </c>
      <c r="B69" s="11" t="s">
        <v>74</v>
      </c>
      <c r="C69" s="14">
        <v>128.1704</v>
      </c>
      <c r="D69" s="14">
        <v>124.6323</v>
      </c>
      <c r="E69" s="14">
        <v>146.8227</v>
      </c>
      <c r="F69" s="14">
        <v>55.9923</v>
      </c>
      <c r="G69" s="14">
        <v>58.337600000000002</v>
      </c>
      <c r="H69" s="14">
        <v>-4.43</v>
      </c>
      <c r="I69" s="14">
        <v>-2.7600000000000002</v>
      </c>
      <c r="J69" s="14">
        <v>17.8</v>
      </c>
      <c r="K69" s="14">
        <v>7.59</v>
      </c>
      <c r="L69" s="14">
        <v>4.1900000000000004</v>
      </c>
      <c r="M69" s="14">
        <v>0.06</v>
      </c>
      <c r="N69" s="14">
        <v>0.05</v>
      </c>
      <c r="O69" s="14">
        <v>7.0000000000000007E-2</v>
      </c>
      <c r="P69" s="14">
        <v>0.08</v>
      </c>
      <c r="Q69" s="14">
        <v>0.08</v>
      </c>
      <c r="S69" t="s">
        <v>313</v>
      </c>
    </row>
    <row r="70" spans="1:19">
      <c r="A70" s="13">
        <v>67</v>
      </c>
      <c r="B70" s="11" t="s">
        <v>79</v>
      </c>
      <c r="C70" s="14">
        <v>127.4919</v>
      </c>
      <c r="D70" s="14">
        <v>131.37469999999999</v>
      </c>
      <c r="E70" s="14">
        <v>122.227</v>
      </c>
      <c r="F70" s="14">
        <v>45.619399999999999</v>
      </c>
      <c r="G70" s="14">
        <v>48.651299999999999</v>
      </c>
      <c r="H70" s="14">
        <v>2.41</v>
      </c>
      <c r="I70" s="14">
        <v>3.0500000000000003</v>
      </c>
      <c r="J70" s="14">
        <v>-6.96</v>
      </c>
      <c r="K70" s="14">
        <v>-3.09</v>
      </c>
      <c r="L70" s="14">
        <v>6.65</v>
      </c>
      <c r="M70" s="14">
        <v>0.06</v>
      </c>
      <c r="N70" s="14">
        <v>0.06</v>
      </c>
      <c r="O70" s="14">
        <v>0.06</v>
      </c>
      <c r="P70" s="14">
        <v>0.06</v>
      </c>
      <c r="Q70" s="14">
        <v>7.0000000000000007E-2</v>
      </c>
      <c r="S70" t="s">
        <v>315</v>
      </c>
    </row>
    <row r="71" spans="1:19">
      <c r="A71" s="13">
        <v>68</v>
      </c>
      <c r="B71" s="11" t="s">
        <v>82</v>
      </c>
      <c r="C71" s="14">
        <v>193.15770000000001</v>
      </c>
      <c r="D71" s="14">
        <v>386.21970000000005</v>
      </c>
      <c r="E71" s="14">
        <v>189.5402</v>
      </c>
      <c r="F71" s="14">
        <v>64.015100000000004</v>
      </c>
      <c r="G71" s="14">
        <v>46.611000000000004</v>
      </c>
      <c r="H71" s="14">
        <v>-59.61</v>
      </c>
      <c r="I71" s="14">
        <v>99.95</v>
      </c>
      <c r="J71" s="14">
        <v>-50.92</v>
      </c>
      <c r="K71" s="14">
        <v>-72.100000000000009</v>
      </c>
      <c r="L71" s="14">
        <v>-27.19</v>
      </c>
      <c r="M71" s="14">
        <v>0.08</v>
      </c>
      <c r="N71" s="14">
        <v>0.17</v>
      </c>
      <c r="O71" s="14">
        <v>0.09</v>
      </c>
      <c r="P71" s="14">
        <v>0.09</v>
      </c>
      <c r="Q71" s="14">
        <v>7.0000000000000007E-2</v>
      </c>
      <c r="S71" t="s">
        <v>315</v>
      </c>
    </row>
    <row r="72" spans="1:19">
      <c r="A72" s="13">
        <v>69</v>
      </c>
      <c r="B72" s="11" t="s">
        <v>89</v>
      </c>
      <c r="C72" s="14">
        <v>153.01910000000001</v>
      </c>
      <c r="D72" s="14">
        <v>166.7705</v>
      </c>
      <c r="E72" s="14">
        <v>136.06889999999999</v>
      </c>
      <c r="F72" s="14">
        <v>34.1798</v>
      </c>
      <c r="G72" s="14">
        <v>46.277799999999999</v>
      </c>
      <c r="H72" s="14">
        <v>46.300000000000004</v>
      </c>
      <c r="I72" s="14">
        <v>8.99</v>
      </c>
      <c r="J72" s="14">
        <v>-18.41</v>
      </c>
      <c r="K72" s="14">
        <v>-32.1</v>
      </c>
      <c r="L72" s="14">
        <v>35.4</v>
      </c>
      <c r="M72" s="14">
        <v>7.0000000000000007E-2</v>
      </c>
      <c r="N72" s="14">
        <v>7.0000000000000007E-2</v>
      </c>
      <c r="O72" s="14">
        <v>0.06</v>
      </c>
      <c r="P72" s="14">
        <v>0.05</v>
      </c>
      <c r="Q72" s="14">
        <v>7.0000000000000007E-2</v>
      </c>
      <c r="S72" t="s">
        <v>316</v>
      </c>
    </row>
    <row r="73" spans="1:19">
      <c r="A73" s="13">
        <v>70</v>
      </c>
      <c r="B73" s="11" t="s">
        <v>78</v>
      </c>
      <c r="C73" s="14">
        <v>179.76700000000002</v>
      </c>
      <c r="D73" s="14">
        <v>127.81920000000001</v>
      </c>
      <c r="E73" s="14">
        <v>139.9179</v>
      </c>
      <c r="F73" s="14">
        <v>48.237900000000003</v>
      </c>
      <c r="G73" s="14">
        <v>45.875900000000001</v>
      </c>
      <c r="H73" s="14">
        <v>-30.77</v>
      </c>
      <c r="I73" s="14">
        <v>-28.900000000000002</v>
      </c>
      <c r="J73" s="14">
        <v>9.4700000000000006</v>
      </c>
      <c r="K73" s="14">
        <v>24.830000000000002</v>
      </c>
      <c r="L73" s="14">
        <v>-4.9000000000000004</v>
      </c>
      <c r="M73" s="14">
        <v>0.08</v>
      </c>
      <c r="N73" s="14">
        <v>0.06</v>
      </c>
      <c r="O73" s="14">
        <v>7.0000000000000007E-2</v>
      </c>
      <c r="P73" s="14">
        <v>7.0000000000000007E-2</v>
      </c>
      <c r="Q73" s="14">
        <v>7.0000000000000007E-2</v>
      </c>
      <c r="S73" t="s">
        <v>16</v>
      </c>
    </row>
    <row r="74" spans="1:19">
      <c r="A74" s="13">
        <v>71</v>
      </c>
      <c r="B74" s="11" t="s">
        <v>83</v>
      </c>
      <c r="C74" s="14">
        <v>164.9546</v>
      </c>
      <c r="D74" s="14">
        <v>165.40970000000002</v>
      </c>
      <c r="E74" s="14">
        <v>140.23170000000002</v>
      </c>
      <c r="F74" s="14">
        <v>41.428999999999995</v>
      </c>
      <c r="G74" s="14">
        <v>45.7044</v>
      </c>
      <c r="H74" s="14">
        <v>17.91</v>
      </c>
      <c r="I74" s="14">
        <v>0.28000000000000003</v>
      </c>
      <c r="J74" s="14">
        <v>-15.22</v>
      </c>
      <c r="K74" s="14">
        <v>-11.5</v>
      </c>
      <c r="L74" s="14">
        <v>10.32</v>
      </c>
      <c r="M74" s="14">
        <v>7.0000000000000007E-2</v>
      </c>
      <c r="N74" s="14">
        <v>7.0000000000000007E-2</v>
      </c>
      <c r="O74" s="14">
        <v>7.0000000000000007E-2</v>
      </c>
      <c r="P74" s="14">
        <v>0.06</v>
      </c>
      <c r="Q74" s="14">
        <v>7.0000000000000007E-2</v>
      </c>
    </row>
    <row r="75" spans="1:19">
      <c r="A75" s="13">
        <v>72</v>
      </c>
      <c r="B75" s="11" t="s">
        <v>86</v>
      </c>
      <c r="C75" s="14">
        <v>330.73300000000006</v>
      </c>
      <c r="D75" s="14">
        <v>314.67810000000003</v>
      </c>
      <c r="E75" s="14">
        <v>222.79770000000002</v>
      </c>
      <c r="F75" s="14">
        <v>70.792200000000008</v>
      </c>
      <c r="G75" s="14">
        <v>44.7258</v>
      </c>
      <c r="H75" s="14">
        <v>-16.93</v>
      </c>
      <c r="I75" s="14">
        <v>-4.8500000000000005</v>
      </c>
      <c r="J75" s="14">
        <v>-29.2</v>
      </c>
      <c r="K75" s="14">
        <v>-32.04</v>
      </c>
      <c r="L75" s="14">
        <v>-36.82</v>
      </c>
      <c r="M75" s="14">
        <v>0.14000000000000001</v>
      </c>
      <c r="N75" s="14">
        <v>0.14000000000000001</v>
      </c>
      <c r="O75" s="14">
        <v>0.1</v>
      </c>
      <c r="P75" s="14">
        <v>0.1</v>
      </c>
      <c r="Q75" s="14">
        <v>0.06</v>
      </c>
      <c r="S75" t="s">
        <v>315</v>
      </c>
    </row>
    <row r="76" spans="1:19">
      <c r="A76" s="13">
        <v>73</v>
      </c>
      <c r="B76" s="11" t="s">
        <v>85</v>
      </c>
      <c r="C76" s="14">
        <v>208.94490000000002</v>
      </c>
      <c r="D76" s="14">
        <v>199.83470000000003</v>
      </c>
      <c r="E76" s="14">
        <v>156.75989999999999</v>
      </c>
      <c r="F76" s="14">
        <v>51.048500000000004</v>
      </c>
      <c r="G76" s="14">
        <v>44.226300000000002</v>
      </c>
      <c r="H76" s="14">
        <v>12.24</v>
      </c>
      <c r="I76" s="14">
        <v>-4.3600000000000003</v>
      </c>
      <c r="J76" s="14">
        <v>-21.56</v>
      </c>
      <c r="K76" s="14">
        <v>-20.86</v>
      </c>
      <c r="L76" s="14">
        <v>-13.36</v>
      </c>
      <c r="M76" s="14">
        <v>0.09</v>
      </c>
      <c r="N76" s="14">
        <v>0.09</v>
      </c>
      <c r="O76" s="14">
        <v>7.0000000000000007E-2</v>
      </c>
      <c r="P76" s="14">
        <v>7.0000000000000007E-2</v>
      </c>
      <c r="Q76" s="14">
        <v>0.06</v>
      </c>
      <c r="S76" t="s">
        <v>316</v>
      </c>
    </row>
    <row r="77" spans="1:19">
      <c r="A77" s="13">
        <v>74</v>
      </c>
      <c r="B77" s="11" t="s">
        <v>81</v>
      </c>
      <c r="C77" s="14">
        <v>68.021900000000002</v>
      </c>
      <c r="D77" s="14">
        <v>72.653599999999997</v>
      </c>
      <c r="E77" s="14">
        <v>99.471599999999995</v>
      </c>
      <c r="F77" s="14">
        <v>30.1646</v>
      </c>
      <c r="G77" s="14">
        <v>41.690400000000004</v>
      </c>
      <c r="H77" s="14">
        <v>12.93</v>
      </c>
      <c r="I77" s="14">
        <v>6.8100000000000005</v>
      </c>
      <c r="J77" s="14">
        <v>36.910000000000004</v>
      </c>
      <c r="K77" s="14">
        <v>40.81</v>
      </c>
      <c r="L77" s="14">
        <v>38.21</v>
      </c>
      <c r="M77" s="14">
        <v>0.03</v>
      </c>
      <c r="N77" s="14">
        <v>0.03</v>
      </c>
      <c r="O77" s="14">
        <v>0.05</v>
      </c>
      <c r="P77" s="14">
        <v>0.04</v>
      </c>
      <c r="Q77" s="14">
        <v>0.06</v>
      </c>
      <c r="S77" t="s">
        <v>313</v>
      </c>
    </row>
    <row r="78" spans="1:19">
      <c r="A78" s="13">
        <v>75</v>
      </c>
      <c r="B78" s="11" t="s">
        <v>80</v>
      </c>
      <c r="C78" s="14">
        <v>123.4859</v>
      </c>
      <c r="D78" s="14">
        <v>134.1326</v>
      </c>
      <c r="E78" s="14">
        <v>132.04640000000001</v>
      </c>
      <c r="F78" s="14">
        <v>51.087800000000001</v>
      </c>
      <c r="G78" s="14">
        <v>40.861499999999999</v>
      </c>
      <c r="H78" s="14">
        <v>27.98</v>
      </c>
      <c r="I78" s="14">
        <v>8.620000000000001</v>
      </c>
      <c r="J78" s="14">
        <v>-1.56</v>
      </c>
      <c r="K78" s="14">
        <v>2.66</v>
      </c>
      <c r="L78" s="14">
        <v>-20.02</v>
      </c>
      <c r="M78" s="14">
        <v>0.05</v>
      </c>
      <c r="N78" s="14">
        <v>0.06</v>
      </c>
      <c r="O78" s="14">
        <v>0.06</v>
      </c>
      <c r="P78" s="14">
        <v>7.0000000000000007E-2</v>
      </c>
      <c r="Q78" s="14">
        <v>0.06</v>
      </c>
      <c r="S78" t="s">
        <v>317</v>
      </c>
    </row>
    <row r="79" spans="1:19">
      <c r="A79" s="13">
        <v>76</v>
      </c>
      <c r="B79" s="11" t="s">
        <v>84</v>
      </c>
      <c r="C79" s="14">
        <v>12.0495</v>
      </c>
      <c r="D79" s="14">
        <v>102.6153</v>
      </c>
      <c r="E79" s="14">
        <v>222.84139999999999</v>
      </c>
      <c r="F79" s="14">
        <v>100.77940000000001</v>
      </c>
      <c r="G79" s="14">
        <v>40.551700000000004</v>
      </c>
      <c r="H79" s="14">
        <v>0</v>
      </c>
      <c r="I79" s="14">
        <v>751.61</v>
      </c>
      <c r="J79" s="14">
        <v>117.16</v>
      </c>
      <c r="K79" s="14">
        <v>133.94999999999999</v>
      </c>
      <c r="L79" s="14">
        <v>-59.76</v>
      </c>
      <c r="M79" s="14">
        <v>0.01</v>
      </c>
      <c r="N79" s="14">
        <v>0.05</v>
      </c>
      <c r="O79" s="14">
        <v>0.1</v>
      </c>
      <c r="P79" s="14">
        <v>0.14000000000000001</v>
      </c>
      <c r="Q79" s="14">
        <v>0.06</v>
      </c>
    </row>
    <row r="80" spans="1:19">
      <c r="A80" s="13">
        <v>77</v>
      </c>
      <c r="B80" s="11" t="s">
        <v>87</v>
      </c>
      <c r="C80" s="14">
        <v>278.35060000000004</v>
      </c>
      <c r="D80" s="14">
        <v>353.89460000000003</v>
      </c>
      <c r="E80" s="14">
        <v>204.92619999999999</v>
      </c>
      <c r="F80" s="14">
        <v>88.421000000000006</v>
      </c>
      <c r="G80" s="14">
        <v>40.3733</v>
      </c>
      <c r="H80" s="14">
        <v>-20.240000000000002</v>
      </c>
      <c r="I80" s="14">
        <v>27.14</v>
      </c>
      <c r="J80" s="14">
        <v>-42.09</v>
      </c>
      <c r="K80" s="14">
        <v>-25.2</v>
      </c>
      <c r="L80" s="14">
        <v>-54.34</v>
      </c>
      <c r="M80" s="14">
        <v>0.12</v>
      </c>
      <c r="N80" s="14">
        <v>0.16</v>
      </c>
      <c r="O80" s="14">
        <v>0.1</v>
      </c>
      <c r="P80" s="14">
        <v>0.13</v>
      </c>
      <c r="Q80" s="14">
        <v>0.06</v>
      </c>
      <c r="S80" t="s">
        <v>317</v>
      </c>
    </row>
    <row r="81" spans="1:19">
      <c r="A81" s="13">
        <v>78</v>
      </c>
      <c r="B81" s="11" t="s">
        <v>93</v>
      </c>
      <c r="C81" s="14">
        <v>149.30709999999999</v>
      </c>
      <c r="D81" s="14">
        <v>111.17290000000001</v>
      </c>
      <c r="E81" s="14">
        <v>97.036799999999999</v>
      </c>
      <c r="F81" s="14">
        <v>33.573700000000002</v>
      </c>
      <c r="G81" s="14">
        <v>38.160900000000005</v>
      </c>
      <c r="H81" s="14">
        <v>-2.11</v>
      </c>
      <c r="I81" s="14">
        <v>-25.54</v>
      </c>
      <c r="J81" s="14">
        <v>-12.72</v>
      </c>
      <c r="K81" s="14">
        <v>-31.21</v>
      </c>
      <c r="L81" s="14">
        <v>13.66</v>
      </c>
      <c r="M81" s="14">
        <v>7.0000000000000007E-2</v>
      </c>
      <c r="N81" s="14">
        <v>0.05</v>
      </c>
      <c r="O81" s="14">
        <v>0.05</v>
      </c>
      <c r="P81" s="14">
        <v>0.05</v>
      </c>
      <c r="Q81" s="14">
        <v>0.06</v>
      </c>
      <c r="S81" t="s">
        <v>316</v>
      </c>
    </row>
    <row r="82" spans="1:19">
      <c r="A82" s="13">
        <v>79</v>
      </c>
      <c r="B82" s="11" t="s">
        <v>92</v>
      </c>
      <c r="C82" s="14">
        <v>132.96469999999999</v>
      </c>
      <c r="D82" s="14">
        <v>134.11100000000002</v>
      </c>
      <c r="E82" s="14">
        <v>126.9911</v>
      </c>
      <c r="F82" s="14">
        <v>38.888300000000001</v>
      </c>
      <c r="G82" s="14">
        <v>38.077800000000003</v>
      </c>
      <c r="H82" s="14">
        <v>15.55</v>
      </c>
      <c r="I82" s="14">
        <v>0.86</v>
      </c>
      <c r="J82" s="14">
        <v>-5.3100000000000005</v>
      </c>
      <c r="K82" s="14">
        <v>-20.96</v>
      </c>
      <c r="L82" s="14">
        <v>-2.08</v>
      </c>
      <c r="M82" s="14">
        <v>0.06</v>
      </c>
      <c r="N82" s="14">
        <v>0.06</v>
      </c>
      <c r="O82" s="14">
        <v>0.06</v>
      </c>
      <c r="P82" s="14">
        <v>0.06</v>
      </c>
      <c r="Q82" s="14">
        <v>0.05</v>
      </c>
      <c r="S82" t="s">
        <v>315</v>
      </c>
    </row>
    <row r="83" spans="1:19">
      <c r="A83" s="13">
        <v>80</v>
      </c>
      <c r="B83" s="11" t="s">
        <v>88</v>
      </c>
      <c r="C83" s="14">
        <v>231.33590000000001</v>
      </c>
      <c r="D83" s="14">
        <v>282.29480000000001</v>
      </c>
      <c r="E83" s="14">
        <v>182.33349999999999</v>
      </c>
      <c r="F83" s="14">
        <v>72.643999999999991</v>
      </c>
      <c r="G83" s="14">
        <v>36.769400000000005</v>
      </c>
      <c r="H83" s="14">
        <v>13.43</v>
      </c>
      <c r="I83" s="14">
        <v>22.03</v>
      </c>
      <c r="J83" s="14">
        <v>-35.410000000000004</v>
      </c>
      <c r="K83" s="14">
        <v>-16.440000000000001</v>
      </c>
      <c r="L83" s="14">
        <v>-49.38</v>
      </c>
      <c r="M83" s="14">
        <v>0.1</v>
      </c>
      <c r="N83" s="14">
        <v>0.12</v>
      </c>
      <c r="O83" s="14">
        <v>0.09</v>
      </c>
      <c r="P83" s="14">
        <v>0.1</v>
      </c>
      <c r="Q83" s="14">
        <v>0.05</v>
      </c>
      <c r="S83" t="s">
        <v>316</v>
      </c>
    </row>
    <row r="84" spans="1:19">
      <c r="A84" s="13">
        <v>81</v>
      </c>
      <c r="B84" s="11" t="s">
        <v>91</v>
      </c>
      <c r="C84" s="14">
        <v>124.13379999999999</v>
      </c>
      <c r="D84" s="14">
        <v>137.15010000000001</v>
      </c>
      <c r="E84" s="14">
        <v>145.02280000000002</v>
      </c>
      <c r="F84" s="14">
        <v>42.547899999999998</v>
      </c>
      <c r="G84" s="14">
        <v>36.300900000000006</v>
      </c>
      <c r="H84" s="14">
        <v>0.64</v>
      </c>
      <c r="I84" s="14">
        <v>10.49</v>
      </c>
      <c r="J84" s="14">
        <v>5.74</v>
      </c>
      <c r="K84" s="14">
        <v>-13.99</v>
      </c>
      <c r="L84" s="14">
        <v>-14.68</v>
      </c>
      <c r="M84" s="14">
        <v>0.05</v>
      </c>
      <c r="N84" s="14">
        <v>0.06</v>
      </c>
      <c r="O84" s="14">
        <v>7.0000000000000007E-2</v>
      </c>
      <c r="P84" s="14">
        <v>0.06</v>
      </c>
      <c r="Q84" s="14">
        <v>0.05</v>
      </c>
      <c r="S84" t="s">
        <v>313</v>
      </c>
    </row>
    <row r="85" spans="1:19">
      <c r="A85" s="13">
        <v>82</v>
      </c>
      <c r="B85" s="11" t="s">
        <v>94</v>
      </c>
      <c r="C85" s="14">
        <v>149.00749999999999</v>
      </c>
      <c r="D85" s="14">
        <v>199.12979999999999</v>
      </c>
      <c r="E85" s="14">
        <v>180.17250000000001</v>
      </c>
      <c r="F85" s="14">
        <v>61.741199999999999</v>
      </c>
      <c r="G85" s="14">
        <v>35.181800000000003</v>
      </c>
      <c r="H85" s="14">
        <v>-8.85</v>
      </c>
      <c r="I85" s="14">
        <v>33.64</v>
      </c>
      <c r="J85" s="14">
        <v>-9.52</v>
      </c>
      <c r="K85" s="14">
        <v>-6.05</v>
      </c>
      <c r="L85" s="14">
        <v>-43.02</v>
      </c>
      <c r="M85" s="14">
        <v>7.0000000000000007E-2</v>
      </c>
      <c r="N85" s="14">
        <v>0.09</v>
      </c>
      <c r="O85" s="14">
        <v>0.08</v>
      </c>
      <c r="P85" s="14">
        <v>0.09</v>
      </c>
      <c r="Q85" s="14">
        <v>0.05</v>
      </c>
      <c r="S85" t="s">
        <v>316</v>
      </c>
    </row>
    <row r="86" spans="1:19">
      <c r="A86" s="13">
        <v>83</v>
      </c>
      <c r="B86" s="11" t="s">
        <v>90</v>
      </c>
      <c r="C86" s="14">
        <v>737.88770000000011</v>
      </c>
      <c r="D86" s="14">
        <v>337.06980000000004</v>
      </c>
      <c r="E86" s="14">
        <v>184.1395</v>
      </c>
      <c r="F86" s="14">
        <v>79.134</v>
      </c>
      <c r="G86" s="14">
        <v>33.975700000000003</v>
      </c>
      <c r="H86" s="14">
        <v>-20</v>
      </c>
      <c r="I86" s="14">
        <v>-54.32</v>
      </c>
      <c r="J86" s="14">
        <v>-45.37</v>
      </c>
      <c r="K86" s="14">
        <v>-32.22</v>
      </c>
      <c r="L86" s="14">
        <v>-57.07</v>
      </c>
      <c r="M86" s="14">
        <v>0.32</v>
      </c>
      <c r="N86" s="14">
        <v>0.15</v>
      </c>
      <c r="O86" s="14">
        <v>0.09</v>
      </c>
      <c r="P86" s="14">
        <v>0.11</v>
      </c>
      <c r="Q86" s="14">
        <v>0.05</v>
      </c>
      <c r="S86" t="s">
        <v>314</v>
      </c>
    </row>
    <row r="87" spans="1:19">
      <c r="A87" s="13">
        <v>84</v>
      </c>
      <c r="B87" s="11" t="s">
        <v>96</v>
      </c>
      <c r="C87" s="14">
        <v>80.613100000000003</v>
      </c>
      <c r="D87" s="14">
        <v>85.367099999999994</v>
      </c>
      <c r="E87" s="14">
        <v>81.589799999999997</v>
      </c>
      <c r="F87" s="14">
        <v>23.970300000000002</v>
      </c>
      <c r="G87" s="14">
        <v>32.408099999999997</v>
      </c>
      <c r="H87" s="14">
        <v>10.42</v>
      </c>
      <c r="I87" s="14">
        <v>5.9</v>
      </c>
      <c r="J87" s="14">
        <v>-4.42</v>
      </c>
      <c r="K87" s="14">
        <v>-8.56</v>
      </c>
      <c r="L87" s="14">
        <v>35.200000000000003</v>
      </c>
      <c r="M87" s="14">
        <v>0.04</v>
      </c>
      <c r="N87" s="14">
        <v>0.04</v>
      </c>
      <c r="O87" s="14">
        <v>0.04</v>
      </c>
      <c r="P87" s="14">
        <v>0.03</v>
      </c>
      <c r="Q87" s="14">
        <v>0.05</v>
      </c>
      <c r="S87" t="s">
        <v>314</v>
      </c>
    </row>
    <row r="88" spans="1:19">
      <c r="A88" s="13">
        <v>85</v>
      </c>
      <c r="B88" s="11" t="s">
        <v>95</v>
      </c>
      <c r="C88" s="14">
        <v>277.65500000000003</v>
      </c>
      <c r="D88" s="14">
        <v>270.928</v>
      </c>
      <c r="E88" s="14">
        <v>174.39400000000001</v>
      </c>
      <c r="F88" s="14">
        <v>78.755700000000004</v>
      </c>
      <c r="G88" s="14">
        <v>32.205199999999998</v>
      </c>
      <c r="H88" s="14">
        <v>7.37</v>
      </c>
      <c r="I88" s="14">
        <v>-2.42</v>
      </c>
      <c r="J88" s="14">
        <v>-35.630000000000003</v>
      </c>
      <c r="K88" s="14">
        <v>-17.440000000000001</v>
      </c>
      <c r="L88" s="14">
        <v>-59.11</v>
      </c>
      <c r="M88" s="14">
        <v>0.12</v>
      </c>
      <c r="N88" s="14">
        <v>0.12</v>
      </c>
      <c r="O88" s="14">
        <v>0.08</v>
      </c>
      <c r="P88" s="14">
        <v>0.11</v>
      </c>
      <c r="Q88" s="14">
        <v>0.05</v>
      </c>
      <c r="S88" t="s">
        <v>314</v>
      </c>
    </row>
    <row r="89" spans="1:19">
      <c r="A89" s="13">
        <v>86</v>
      </c>
      <c r="B89" s="11" t="s">
        <v>99</v>
      </c>
      <c r="C89" s="14">
        <v>326.63740000000001</v>
      </c>
      <c r="D89" s="14">
        <v>258.38069999999999</v>
      </c>
      <c r="E89" s="14">
        <v>128.17240000000001</v>
      </c>
      <c r="F89" s="14">
        <v>65.427300000000002</v>
      </c>
      <c r="G89" s="14">
        <v>29.9787</v>
      </c>
      <c r="H89" s="14">
        <v>34.840000000000003</v>
      </c>
      <c r="I89" s="14">
        <v>-20.900000000000002</v>
      </c>
      <c r="J89" s="14">
        <v>-50.39</v>
      </c>
      <c r="K89" s="14">
        <v>-16.920000000000002</v>
      </c>
      <c r="L89" s="14">
        <v>-54.18</v>
      </c>
      <c r="M89" s="14">
        <v>0.14000000000000001</v>
      </c>
      <c r="N89" s="14">
        <v>0.11</v>
      </c>
      <c r="O89" s="14">
        <v>0.06</v>
      </c>
      <c r="P89" s="14">
        <v>0.09</v>
      </c>
      <c r="Q89" s="14">
        <v>0.04</v>
      </c>
      <c r="S89" t="s">
        <v>316</v>
      </c>
    </row>
    <row r="90" spans="1:19">
      <c r="A90" s="13">
        <v>87</v>
      </c>
      <c r="B90" s="11" t="s">
        <v>97</v>
      </c>
      <c r="C90" s="14">
        <v>123.49889999999999</v>
      </c>
      <c r="D90" s="14">
        <v>160.42770000000002</v>
      </c>
      <c r="E90" s="14">
        <v>147.8424</v>
      </c>
      <c r="F90" s="14">
        <v>55.275399999999998</v>
      </c>
      <c r="G90" s="14">
        <v>29.107399999999998</v>
      </c>
      <c r="H90" s="14">
        <v>-23.76</v>
      </c>
      <c r="I90" s="14">
        <v>29.900000000000002</v>
      </c>
      <c r="J90" s="14">
        <v>-7.84</v>
      </c>
      <c r="K90" s="14">
        <v>27.2</v>
      </c>
      <c r="L90" s="14">
        <v>-47.34</v>
      </c>
      <c r="M90" s="14">
        <v>0.05</v>
      </c>
      <c r="N90" s="14">
        <v>7.0000000000000007E-2</v>
      </c>
      <c r="O90" s="14">
        <v>7.0000000000000007E-2</v>
      </c>
      <c r="P90" s="14">
        <v>0.08</v>
      </c>
      <c r="Q90" s="14">
        <v>0.04</v>
      </c>
      <c r="S90" t="s">
        <v>315</v>
      </c>
    </row>
    <row r="91" spans="1:19">
      <c r="A91" s="13">
        <v>88</v>
      </c>
      <c r="B91" s="11" t="s">
        <v>98</v>
      </c>
      <c r="C91" s="14">
        <v>84.285600000000002</v>
      </c>
      <c r="D91" s="14">
        <v>76.715000000000003</v>
      </c>
      <c r="E91" s="14">
        <v>85.844500000000011</v>
      </c>
      <c r="F91" s="14">
        <v>17.796099999999999</v>
      </c>
      <c r="G91" s="14">
        <v>28.9772</v>
      </c>
      <c r="H91" s="14">
        <v>-18.64</v>
      </c>
      <c r="I91" s="14">
        <v>-8.98</v>
      </c>
      <c r="J91" s="14">
        <v>11.9</v>
      </c>
      <c r="K91" s="14">
        <v>-7.78</v>
      </c>
      <c r="L91" s="14">
        <v>62.83</v>
      </c>
      <c r="M91" s="14">
        <v>0.04</v>
      </c>
      <c r="N91" s="14">
        <v>0.03</v>
      </c>
      <c r="O91" s="14">
        <v>0.04</v>
      </c>
      <c r="P91" s="14">
        <v>0.03</v>
      </c>
      <c r="Q91" s="14">
        <v>0.04</v>
      </c>
      <c r="S91" t="s">
        <v>313</v>
      </c>
    </row>
    <row r="92" spans="1:19">
      <c r="A92" s="13">
        <v>89</v>
      </c>
      <c r="B92" s="11" t="s">
        <v>102</v>
      </c>
      <c r="C92" s="14">
        <v>175.6319</v>
      </c>
      <c r="D92" s="14">
        <v>160.42400000000001</v>
      </c>
      <c r="E92" s="14">
        <v>284.21820000000002</v>
      </c>
      <c r="F92" s="14">
        <v>97.901700000000005</v>
      </c>
      <c r="G92" s="14">
        <v>26.6462</v>
      </c>
      <c r="H92" s="14">
        <v>152.01</v>
      </c>
      <c r="I92" s="14">
        <v>-8.66</v>
      </c>
      <c r="J92" s="14">
        <v>77.17</v>
      </c>
      <c r="K92" s="14">
        <v>106.54</v>
      </c>
      <c r="L92" s="14">
        <v>-72.78</v>
      </c>
      <c r="M92" s="14">
        <v>0.08</v>
      </c>
      <c r="N92" s="14">
        <v>7.0000000000000007E-2</v>
      </c>
      <c r="O92" s="14">
        <v>0.13</v>
      </c>
      <c r="P92" s="14">
        <v>0.14000000000000001</v>
      </c>
      <c r="Q92" s="14">
        <v>0.04</v>
      </c>
      <c r="S92" t="s">
        <v>316</v>
      </c>
    </row>
    <row r="93" spans="1:19">
      <c r="A93" s="13">
        <v>90</v>
      </c>
      <c r="B93" s="11" t="s">
        <v>101</v>
      </c>
      <c r="C93" s="14">
        <v>129.45269999999999</v>
      </c>
      <c r="D93" s="14">
        <v>144.5027</v>
      </c>
      <c r="E93" s="14">
        <v>105.999</v>
      </c>
      <c r="F93" s="14">
        <v>45.741599999999998</v>
      </c>
      <c r="G93" s="14">
        <v>25.9816</v>
      </c>
      <c r="H93" s="14">
        <v>29.05</v>
      </c>
      <c r="I93" s="14">
        <v>11.63</v>
      </c>
      <c r="J93" s="14">
        <v>-26.650000000000002</v>
      </c>
      <c r="K93" s="14">
        <v>7.48</v>
      </c>
      <c r="L93" s="14">
        <v>-43.2</v>
      </c>
      <c r="M93" s="14">
        <v>0.06</v>
      </c>
      <c r="N93" s="14">
        <v>0.06</v>
      </c>
      <c r="O93" s="14">
        <v>0.05</v>
      </c>
      <c r="P93" s="14">
        <v>7.0000000000000007E-2</v>
      </c>
      <c r="Q93" s="14">
        <v>0.04</v>
      </c>
      <c r="S93" t="s">
        <v>316</v>
      </c>
    </row>
    <row r="94" spans="1:19">
      <c r="A94" s="13">
        <v>91</v>
      </c>
      <c r="B94" s="11" t="s">
        <v>106</v>
      </c>
      <c r="C94" s="14">
        <v>55.753</v>
      </c>
      <c r="D94" s="14">
        <v>57.959499999999998</v>
      </c>
      <c r="E94" s="14">
        <v>54.561899999999994</v>
      </c>
      <c r="F94" s="14">
        <v>20.737600000000004</v>
      </c>
      <c r="G94" s="14">
        <v>25.686</v>
      </c>
      <c r="H94" s="14">
        <v>-11.92</v>
      </c>
      <c r="I94" s="14">
        <v>3.96</v>
      </c>
      <c r="J94" s="14">
        <v>-5.86</v>
      </c>
      <c r="K94" s="14">
        <v>12.66</v>
      </c>
      <c r="L94" s="14">
        <v>23.86</v>
      </c>
      <c r="M94" s="14">
        <v>0.02</v>
      </c>
      <c r="N94" s="14">
        <v>0.03</v>
      </c>
      <c r="O94" s="14">
        <v>0.03</v>
      </c>
      <c r="P94" s="14">
        <v>0.03</v>
      </c>
      <c r="Q94" s="14">
        <v>0.04</v>
      </c>
      <c r="S94" t="s">
        <v>314</v>
      </c>
    </row>
    <row r="95" spans="1:19">
      <c r="A95" s="13">
        <v>92</v>
      </c>
      <c r="B95" s="11" t="s">
        <v>105</v>
      </c>
      <c r="C95" s="14">
        <v>166.20340000000002</v>
      </c>
      <c r="D95" s="14">
        <v>142.53299999999999</v>
      </c>
      <c r="E95" s="14">
        <v>105.77170000000001</v>
      </c>
      <c r="F95" s="14">
        <v>39.362099999999998</v>
      </c>
      <c r="G95" s="14">
        <v>24.8081</v>
      </c>
      <c r="H95" s="14">
        <v>-12.870000000000001</v>
      </c>
      <c r="I95" s="14">
        <v>-14.24</v>
      </c>
      <c r="J95" s="14">
        <v>-25.79</v>
      </c>
      <c r="K95" s="14">
        <v>-24.79</v>
      </c>
      <c r="L95" s="14">
        <v>-36.97</v>
      </c>
      <c r="M95" s="14">
        <v>7.0000000000000007E-2</v>
      </c>
      <c r="N95" s="14">
        <v>0.06</v>
      </c>
      <c r="O95" s="14">
        <v>0.05</v>
      </c>
      <c r="P95" s="14">
        <v>0.06</v>
      </c>
      <c r="Q95" s="14">
        <v>0.04</v>
      </c>
      <c r="S95" t="s">
        <v>314</v>
      </c>
    </row>
    <row r="96" spans="1:19">
      <c r="A96" s="13">
        <v>93</v>
      </c>
      <c r="B96" s="11" t="s">
        <v>103</v>
      </c>
      <c r="C96" s="14">
        <v>125.6842</v>
      </c>
      <c r="D96" s="14">
        <v>80.870100000000008</v>
      </c>
      <c r="E96" s="14">
        <v>48.522500000000001</v>
      </c>
      <c r="F96" s="14">
        <v>14.264600000000002</v>
      </c>
      <c r="G96" s="14">
        <v>24.571300000000001</v>
      </c>
      <c r="H96" s="14">
        <v>-3.97</v>
      </c>
      <c r="I96" s="14">
        <v>-35.660000000000004</v>
      </c>
      <c r="J96" s="14">
        <v>-40</v>
      </c>
      <c r="K96" s="14">
        <v>-62.84</v>
      </c>
      <c r="L96" s="14">
        <v>72.25</v>
      </c>
      <c r="M96" s="14">
        <v>0.06</v>
      </c>
      <c r="N96" s="14">
        <v>0.04</v>
      </c>
      <c r="O96" s="14">
        <v>0.02</v>
      </c>
      <c r="P96" s="14">
        <v>0.02</v>
      </c>
      <c r="Q96" s="14">
        <v>0.04</v>
      </c>
      <c r="S96" t="s">
        <v>315</v>
      </c>
    </row>
    <row r="97" spans="1:19">
      <c r="A97" s="13">
        <v>94</v>
      </c>
      <c r="B97" s="11" t="s">
        <v>100</v>
      </c>
      <c r="C97" s="14">
        <v>69.632400000000004</v>
      </c>
      <c r="D97" s="14">
        <v>96.69680000000001</v>
      </c>
      <c r="E97" s="14">
        <v>102.61360000000001</v>
      </c>
      <c r="F97" s="14">
        <v>34.098300000000002</v>
      </c>
      <c r="G97" s="14">
        <v>24.450700000000001</v>
      </c>
      <c r="H97" s="14">
        <v>-26.47</v>
      </c>
      <c r="I97" s="14">
        <v>38.869999999999997</v>
      </c>
      <c r="J97" s="14">
        <v>6.12</v>
      </c>
      <c r="K97" s="14">
        <v>23.240000000000002</v>
      </c>
      <c r="L97" s="14">
        <v>-28.29</v>
      </c>
      <c r="M97" s="14">
        <v>0.03</v>
      </c>
      <c r="N97" s="14">
        <v>0.04</v>
      </c>
      <c r="O97" s="14">
        <v>0.05</v>
      </c>
      <c r="P97" s="14">
        <v>0.05</v>
      </c>
      <c r="Q97" s="14">
        <v>0.04</v>
      </c>
      <c r="S97" t="s">
        <v>313</v>
      </c>
    </row>
    <row r="98" spans="1:19">
      <c r="A98" s="13">
        <v>95</v>
      </c>
      <c r="B98" s="11" t="s">
        <v>107</v>
      </c>
      <c r="C98" s="14">
        <v>99.788499999999999</v>
      </c>
      <c r="D98" s="14">
        <v>107.25069999999999</v>
      </c>
      <c r="E98" s="14">
        <v>74.959800000000001</v>
      </c>
      <c r="F98" s="14">
        <v>23.8415</v>
      </c>
      <c r="G98" s="14">
        <v>24.151399999999999</v>
      </c>
      <c r="H98" s="14">
        <v>147.56</v>
      </c>
      <c r="I98" s="14">
        <v>7.48</v>
      </c>
      <c r="J98" s="14">
        <v>-30.11</v>
      </c>
      <c r="K98" s="14">
        <v>-39.54</v>
      </c>
      <c r="L98" s="14">
        <v>1.3</v>
      </c>
      <c r="M98" s="14">
        <v>0.04</v>
      </c>
      <c r="N98" s="14">
        <v>0.05</v>
      </c>
      <c r="O98" s="14">
        <v>0.03</v>
      </c>
      <c r="P98" s="14">
        <v>0.03</v>
      </c>
      <c r="Q98" s="14">
        <v>0.03</v>
      </c>
      <c r="S98" t="s">
        <v>314</v>
      </c>
    </row>
    <row r="99" spans="1:19">
      <c r="A99" s="13">
        <v>96</v>
      </c>
      <c r="B99" s="11" t="s">
        <v>108</v>
      </c>
      <c r="C99" s="14">
        <v>116.09299999999999</v>
      </c>
      <c r="D99" s="14">
        <v>174.0343</v>
      </c>
      <c r="E99" s="14">
        <v>134.66890000000001</v>
      </c>
      <c r="F99" s="14">
        <v>43.141099999999994</v>
      </c>
      <c r="G99" s="14">
        <v>23.896799999999999</v>
      </c>
      <c r="H99" s="14">
        <v>1.82</v>
      </c>
      <c r="I99" s="14">
        <v>49.910000000000004</v>
      </c>
      <c r="J99" s="14">
        <v>-22.62</v>
      </c>
      <c r="K99" s="14">
        <v>-41.71</v>
      </c>
      <c r="L99" s="14">
        <v>-44.61</v>
      </c>
      <c r="M99" s="14">
        <v>0.05</v>
      </c>
      <c r="N99" s="14">
        <v>0.08</v>
      </c>
      <c r="O99" s="14">
        <v>0.06</v>
      </c>
      <c r="P99" s="14">
        <v>0.06</v>
      </c>
      <c r="Q99" s="14">
        <v>0.03</v>
      </c>
      <c r="S99" t="s">
        <v>316</v>
      </c>
    </row>
    <row r="100" spans="1:19">
      <c r="A100" s="13">
        <v>97</v>
      </c>
      <c r="B100" s="11" t="s">
        <v>109</v>
      </c>
      <c r="C100" s="14">
        <v>42.348800000000004</v>
      </c>
      <c r="D100" s="14">
        <v>59.601800000000004</v>
      </c>
      <c r="E100" s="14">
        <v>58.6678</v>
      </c>
      <c r="F100" s="14">
        <v>14.664900000000001</v>
      </c>
      <c r="G100" s="14">
        <v>22.170200000000001</v>
      </c>
      <c r="H100" s="14">
        <v>14.93</v>
      </c>
      <c r="I100" s="14">
        <v>40.74</v>
      </c>
      <c r="J100" s="14">
        <v>-1.57</v>
      </c>
      <c r="K100" s="14">
        <v>-11.6</v>
      </c>
      <c r="L100" s="14">
        <v>51.18</v>
      </c>
      <c r="M100" s="14">
        <v>0.02</v>
      </c>
      <c r="N100" s="14">
        <v>0.03</v>
      </c>
      <c r="O100" s="14">
        <v>0.03</v>
      </c>
      <c r="P100" s="14">
        <v>0.02</v>
      </c>
      <c r="Q100" s="14">
        <v>0.03</v>
      </c>
      <c r="S100" t="s">
        <v>315</v>
      </c>
    </row>
    <row r="101" spans="1:19">
      <c r="A101" s="13">
        <v>98</v>
      </c>
      <c r="B101" s="11" t="s">
        <v>113</v>
      </c>
      <c r="C101" s="14">
        <v>113.63809999999999</v>
      </c>
      <c r="D101" s="14">
        <v>80.546099999999996</v>
      </c>
      <c r="E101" s="14">
        <v>75.988500000000002</v>
      </c>
      <c r="F101" s="14">
        <v>39.305900000000001</v>
      </c>
      <c r="G101" s="14">
        <v>20.9879</v>
      </c>
      <c r="H101" s="14">
        <v>18.84</v>
      </c>
      <c r="I101" s="14">
        <v>-29.12</v>
      </c>
      <c r="J101" s="14">
        <v>-5.66</v>
      </c>
      <c r="K101" s="14">
        <v>47.06</v>
      </c>
      <c r="L101" s="14">
        <v>-46.6</v>
      </c>
      <c r="M101" s="14">
        <v>0.05</v>
      </c>
      <c r="N101" s="14">
        <v>0.04</v>
      </c>
      <c r="O101" s="14">
        <v>0.04</v>
      </c>
      <c r="P101" s="14">
        <v>0.06</v>
      </c>
      <c r="Q101" s="14">
        <v>0.03</v>
      </c>
      <c r="S101" t="s">
        <v>316</v>
      </c>
    </row>
    <row r="102" spans="1:19">
      <c r="A102" s="13">
        <v>99</v>
      </c>
      <c r="B102" s="11" t="s">
        <v>112</v>
      </c>
      <c r="C102" s="14">
        <v>92.666700000000006</v>
      </c>
      <c r="D102" s="14">
        <v>95.476800000000011</v>
      </c>
      <c r="E102" s="14">
        <v>80.287500000000009</v>
      </c>
      <c r="F102" s="14">
        <v>27.243200000000002</v>
      </c>
      <c r="G102" s="14">
        <v>20.889899999999997</v>
      </c>
      <c r="H102" s="14">
        <v>3.95</v>
      </c>
      <c r="I102" s="14">
        <v>3.0300000000000002</v>
      </c>
      <c r="J102" s="14">
        <v>-15.91</v>
      </c>
      <c r="K102" s="14">
        <v>-2.99</v>
      </c>
      <c r="L102" s="14">
        <v>-23.32</v>
      </c>
      <c r="M102" s="14">
        <v>0.04</v>
      </c>
      <c r="N102" s="14">
        <v>0.04</v>
      </c>
      <c r="O102" s="14">
        <v>0.04</v>
      </c>
      <c r="P102" s="14">
        <v>0.04</v>
      </c>
      <c r="Q102" s="14">
        <v>0.03</v>
      </c>
      <c r="S102" t="s">
        <v>316</v>
      </c>
    </row>
    <row r="103" spans="1:19">
      <c r="A103" s="13">
        <v>100</v>
      </c>
      <c r="B103" s="11" t="s">
        <v>111</v>
      </c>
      <c r="C103" s="14">
        <v>409.48500000000001</v>
      </c>
      <c r="D103" s="14">
        <v>227.16300000000001</v>
      </c>
      <c r="E103" s="14">
        <v>106.1593</v>
      </c>
      <c r="F103" s="14">
        <v>45.178699999999999</v>
      </c>
      <c r="G103" s="14">
        <v>20.865100000000002</v>
      </c>
      <c r="H103" s="14">
        <v>17</v>
      </c>
      <c r="I103" s="14">
        <v>-44.52</v>
      </c>
      <c r="J103" s="14">
        <v>-53.27</v>
      </c>
      <c r="K103" s="14">
        <v>-62.93</v>
      </c>
      <c r="L103" s="14">
        <v>-53.82</v>
      </c>
      <c r="M103" s="14">
        <v>0.18</v>
      </c>
      <c r="N103" s="14">
        <v>0.1</v>
      </c>
      <c r="O103" s="14">
        <v>0.05</v>
      </c>
      <c r="P103" s="14">
        <v>0.06</v>
      </c>
      <c r="Q103" s="14">
        <v>0.03</v>
      </c>
      <c r="S103" t="s">
        <v>316</v>
      </c>
    </row>
    <row r="104" spans="1:19">
      <c r="A104" s="13">
        <v>101</v>
      </c>
      <c r="B104" s="11" t="s">
        <v>104</v>
      </c>
      <c r="C104" s="14">
        <v>54.056899999999999</v>
      </c>
      <c r="D104" s="14">
        <v>43.531599999999997</v>
      </c>
      <c r="E104" s="14">
        <v>61.183</v>
      </c>
      <c r="F104" s="14">
        <v>15.882100000000001</v>
      </c>
      <c r="G104" s="14">
        <v>20.428800000000003</v>
      </c>
      <c r="H104" s="14">
        <v>40.68</v>
      </c>
      <c r="I104" s="14">
        <v>-19.47</v>
      </c>
      <c r="J104" s="14">
        <v>40.550000000000004</v>
      </c>
      <c r="K104" s="14">
        <v>15.35</v>
      </c>
      <c r="L104" s="14">
        <v>28.63</v>
      </c>
      <c r="M104" s="14">
        <v>0.02</v>
      </c>
      <c r="N104" s="14">
        <v>0.02</v>
      </c>
      <c r="O104" s="14">
        <v>0.03</v>
      </c>
      <c r="P104" s="14">
        <v>0.02</v>
      </c>
      <c r="Q104" s="14">
        <v>0.03</v>
      </c>
      <c r="S104" t="s">
        <v>316</v>
      </c>
    </row>
    <row r="105" spans="1:19">
      <c r="A105" s="13">
        <v>102</v>
      </c>
      <c r="B105" s="11" t="s">
        <v>110</v>
      </c>
      <c r="C105" s="14">
        <v>61.862500000000004</v>
      </c>
      <c r="D105" s="14">
        <v>51.570200000000007</v>
      </c>
      <c r="E105" s="14">
        <v>54.191600000000001</v>
      </c>
      <c r="F105" s="14">
        <v>18.278500000000001</v>
      </c>
      <c r="G105" s="14">
        <v>19.829800000000002</v>
      </c>
      <c r="H105" s="14">
        <v>22.28</v>
      </c>
      <c r="I105" s="14">
        <v>-16.64</v>
      </c>
      <c r="J105" s="14">
        <v>5.08</v>
      </c>
      <c r="K105" s="14">
        <v>4.53</v>
      </c>
      <c r="L105" s="14">
        <v>8.49</v>
      </c>
      <c r="M105" s="14">
        <v>0.03</v>
      </c>
      <c r="N105" s="14">
        <v>0.02</v>
      </c>
      <c r="O105" s="14">
        <v>0.03</v>
      </c>
      <c r="P105" s="14">
        <v>0.03</v>
      </c>
      <c r="Q105" s="14">
        <v>0.03</v>
      </c>
      <c r="S105" t="s">
        <v>313</v>
      </c>
    </row>
    <row r="106" spans="1:19">
      <c r="A106" s="13">
        <v>103</v>
      </c>
      <c r="B106" s="11" t="s">
        <v>117</v>
      </c>
      <c r="C106" s="14">
        <v>67.7166</v>
      </c>
      <c r="D106" s="14">
        <v>57.640600000000006</v>
      </c>
      <c r="E106" s="14">
        <v>54.803199999999997</v>
      </c>
      <c r="F106" s="14">
        <v>19.6053</v>
      </c>
      <c r="G106" s="14">
        <v>19.244600000000002</v>
      </c>
      <c r="H106" s="14">
        <v>23.73</v>
      </c>
      <c r="I106" s="14">
        <v>-14.88</v>
      </c>
      <c r="J106" s="14">
        <v>-4.92</v>
      </c>
      <c r="K106" s="14">
        <v>27.11</v>
      </c>
      <c r="L106" s="14">
        <v>-1.84</v>
      </c>
      <c r="M106" s="14">
        <v>0.03</v>
      </c>
      <c r="N106" s="14">
        <v>0.03</v>
      </c>
      <c r="O106" s="14">
        <v>0.03</v>
      </c>
      <c r="P106" s="14">
        <v>0.03</v>
      </c>
      <c r="Q106" s="14">
        <v>0.03</v>
      </c>
      <c r="S106" t="s">
        <v>16</v>
      </c>
    </row>
    <row r="107" spans="1:19">
      <c r="A107" s="13">
        <v>104</v>
      </c>
      <c r="B107" s="11" t="s">
        <v>115</v>
      </c>
      <c r="C107" s="14">
        <v>184.28029999999998</v>
      </c>
      <c r="D107" s="14">
        <v>47.040700000000001</v>
      </c>
      <c r="E107" s="14">
        <v>29.257600000000004</v>
      </c>
      <c r="F107" s="14">
        <v>13.2721</v>
      </c>
      <c r="G107" s="14">
        <v>18.2135</v>
      </c>
      <c r="H107" s="14">
        <v>28.43</v>
      </c>
      <c r="I107" s="14">
        <v>-74.47</v>
      </c>
      <c r="J107" s="14">
        <v>-37.800000000000004</v>
      </c>
      <c r="K107" s="14">
        <v>-38.11</v>
      </c>
      <c r="L107" s="14">
        <v>37.230000000000004</v>
      </c>
      <c r="M107" s="14">
        <v>0.08</v>
      </c>
      <c r="N107" s="14">
        <v>0.02</v>
      </c>
      <c r="O107" s="14">
        <v>0.01</v>
      </c>
      <c r="P107" s="14">
        <v>0.02</v>
      </c>
      <c r="Q107" s="14">
        <v>0.03</v>
      </c>
      <c r="S107" t="s">
        <v>314</v>
      </c>
    </row>
    <row r="108" spans="1:19">
      <c r="A108" s="13">
        <v>105</v>
      </c>
      <c r="B108" s="11" t="s">
        <v>118</v>
      </c>
      <c r="C108" s="14">
        <v>57.272399999999998</v>
      </c>
      <c r="D108" s="14">
        <v>57.369300000000003</v>
      </c>
      <c r="E108" s="14">
        <v>50.405600000000007</v>
      </c>
      <c r="F108" s="14">
        <v>14.253399999999999</v>
      </c>
      <c r="G108" s="14">
        <v>17.542200000000001</v>
      </c>
      <c r="H108" s="14">
        <v>-10.92</v>
      </c>
      <c r="I108" s="14">
        <v>0.17</v>
      </c>
      <c r="J108" s="14">
        <v>-12.14</v>
      </c>
      <c r="K108" s="14">
        <v>-13.31</v>
      </c>
      <c r="L108" s="14">
        <v>23.07</v>
      </c>
      <c r="M108" s="14">
        <v>0.03</v>
      </c>
      <c r="N108" s="14">
        <v>0.03</v>
      </c>
      <c r="O108" s="14">
        <v>0.02</v>
      </c>
      <c r="P108" s="14">
        <v>0.02</v>
      </c>
      <c r="Q108" s="14">
        <v>0.03</v>
      </c>
      <c r="S108" t="s">
        <v>316</v>
      </c>
    </row>
    <row r="109" spans="1:19">
      <c r="A109" s="13">
        <v>106</v>
      </c>
      <c r="B109" s="11" t="s">
        <v>116</v>
      </c>
      <c r="C109" s="14">
        <v>53.893799999999999</v>
      </c>
      <c r="D109" s="14">
        <v>71.9041</v>
      </c>
      <c r="E109" s="14">
        <v>58.4041</v>
      </c>
      <c r="F109" s="14">
        <v>15.640499999999999</v>
      </c>
      <c r="G109" s="14">
        <v>16.6493</v>
      </c>
      <c r="H109" s="14">
        <v>61.42</v>
      </c>
      <c r="I109" s="14">
        <v>33.42</v>
      </c>
      <c r="J109" s="14">
        <v>-18.78</v>
      </c>
      <c r="K109" s="14">
        <v>-48.75</v>
      </c>
      <c r="L109" s="14">
        <v>6.45</v>
      </c>
      <c r="M109" s="14">
        <v>0.02</v>
      </c>
      <c r="N109" s="14">
        <v>0.03</v>
      </c>
      <c r="O109" s="14">
        <v>0.03</v>
      </c>
      <c r="P109" s="14">
        <v>0.02</v>
      </c>
      <c r="Q109" s="14">
        <v>0.02</v>
      </c>
      <c r="S109" t="s">
        <v>317</v>
      </c>
    </row>
    <row r="110" spans="1:19">
      <c r="A110" s="13">
        <v>107</v>
      </c>
      <c r="B110" s="11" t="s">
        <v>114</v>
      </c>
      <c r="C110" s="14">
        <v>15.384500000000001</v>
      </c>
      <c r="D110" s="14">
        <v>63.604100000000003</v>
      </c>
      <c r="E110" s="14">
        <v>22.159699999999997</v>
      </c>
      <c r="F110" s="14">
        <v>6.9714</v>
      </c>
      <c r="G110" s="14">
        <v>16.3461</v>
      </c>
      <c r="H110" s="14">
        <v>-23.68</v>
      </c>
      <c r="I110" s="14">
        <v>313.43</v>
      </c>
      <c r="J110" s="14">
        <v>-65.16</v>
      </c>
      <c r="K110" s="14">
        <v>-74.52</v>
      </c>
      <c r="L110" s="14">
        <v>134.47</v>
      </c>
      <c r="M110" s="14">
        <v>0.01</v>
      </c>
      <c r="N110" s="14">
        <v>0.03</v>
      </c>
      <c r="O110" s="14">
        <v>0.01</v>
      </c>
      <c r="P110" s="14">
        <v>0.01</v>
      </c>
      <c r="Q110" s="14">
        <v>0.02</v>
      </c>
      <c r="S110" t="s">
        <v>316</v>
      </c>
    </row>
    <row r="111" spans="1:19">
      <c r="A111" s="13">
        <v>108</v>
      </c>
      <c r="B111" s="11" t="s">
        <v>119</v>
      </c>
      <c r="C111" s="14">
        <v>39.237099999999998</v>
      </c>
      <c r="D111" s="14">
        <v>38.621000000000002</v>
      </c>
      <c r="E111" s="14">
        <v>47.565800000000003</v>
      </c>
      <c r="F111" s="14">
        <v>9.9322999999999997</v>
      </c>
      <c r="G111" s="14">
        <v>15.191300000000002</v>
      </c>
      <c r="H111" s="14">
        <v>-4.62</v>
      </c>
      <c r="I111" s="14">
        <v>-1.57</v>
      </c>
      <c r="J111" s="14">
        <v>23.16</v>
      </c>
      <c r="K111" s="14">
        <v>-15.56</v>
      </c>
      <c r="L111" s="14">
        <v>52.95</v>
      </c>
      <c r="M111" s="14">
        <v>0.02</v>
      </c>
      <c r="N111" s="14">
        <v>0.02</v>
      </c>
      <c r="O111" s="14">
        <v>0.02</v>
      </c>
      <c r="P111" s="14">
        <v>0.01</v>
      </c>
      <c r="Q111" s="14">
        <v>0.02</v>
      </c>
      <c r="S111" t="s">
        <v>313</v>
      </c>
    </row>
    <row r="112" spans="1:19">
      <c r="A112" s="13">
        <v>109</v>
      </c>
      <c r="B112" s="11" t="s">
        <v>120</v>
      </c>
      <c r="C112" s="14">
        <v>68.800699999999992</v>
      </c>
      <c r="D112" s="14">
        <v>56.540100000000002</v>
      </c>
      <c r="E112" s="14">
        <v>55.843000000000004</v>
      </c>
      <c r="F112" s="14">
        <v>24.370100000000004</v>
      </c>
      <c r="G112" s="14">
        <v>14.366700000000002</v>
      </c>
      <c r="H112" s="14">
        <v>9.4</v>
      </c>
      <c r="I112" s="14">
        <v>-17.82</v>
      </c>
      <c r="J112" s="14">
        <v>-1.23</v>
      </c>
      <c r="K112" s="14">
        <v>53.82</v>
      </c>
      <c r="L112" s="14">
        <v>-41.050000000000004</v>
      </c>
      <c r="M112" s="14">
        <v>0.03</v>
      </c>
      <c r="N112" s="14">
        <v>0.02</v>
      </c>
      <c r="O112" s="14">
        <v>0.03</v>
      </c>
      <c r="P112" s="14">
        <v>0.03</v>
      </c>
      <c r="Q112" s="14">
        <v>0.02</v>
      </c>
      <c r="S112" t="s">
        <v>16</v>
      </c>
    </row>
    <row r="113" spans="1:19">
      <c r="A113" s="13">
        <v>110</v>
      </c>
      <c r="B113" s="11" t="s">
        <v>121</v>
      </c>
      <c r="C113" s="14">
        <v>74.874200000000002</v>
      </c>
      <c r="D113" s="14">
        <v>81.728300000000004</v>
      </c>
      <c r="E113" s="14">
        <v>51.6813</v>
      </c>
      <c r="F113" s="14">
        <v>18.206700000000001</v>
      </c>
      <c r="G113" s="14">
        <v>13.7402</v>
      </c>
      <c r="H113" s="14">
        <v>1.97</v>
      </c>
      <c r="I113" s="14">
        <v>9.15</v>
      </c>
      <c r="J113" s="14">
        <v>-36.76</v>
      </c>
      <c r="K113" s="14">
        <v>-21.01</v>
      </c>
      <c r="L113" s="14">
        <v>-24.53</v>
      </c>
      <c r="M113" s="14">
        <v>0.03</v>
      </c>
      <c r="N113" s="14">
        <v>0.04</v>
      </c>
      <c r="O113" s="14">
        <v>0.02</v>
      </c>
      <c r="P113" s="14">
        <v>0.03</v>
      </c>
      <c r="Q113" s="14">
        <v>0.02</v>
      </c>
      <c r="S113" t="s">
        <v>315</v>
      </c>
    </row>
    <row r="114" spans="1:19">
      <c r="A114" s="13">
        <v>111</v>
      </c>
      <c r="B114" s="11" t="s">
        <v>122</v>
      </c>
      <c r="C114" s="14">
        <v>30.063099999999999</v>
      </c>
      <c r="D114" s="14">
        <v>35.125300000000003</v>
      </c>
      <c r="E114" s="14">
        <v>36.974499999999999</v>
      </c>
      <c r="F114" s="14">
        <v>9.8491</v>
      </c>
      <c r="G114" s="14">
        <v>13.382899999999999</v>
      </c>
      <c r="H114" s="14">
        <v>-11.98</v>
      </c>
      <c r="I114" s="14">
        <v>16.84</v>
      </c>
      <c r="J114" s="14">
        <v>5.26</v>
      </c>
      <c r="K114" s="14">
        <v>-27.28</v>
      </c>
      <c r="L114" s="14">
        <v>35.880000000000003</v>
      </c>
      <c r="M114" s="14">
        <v>0.01</v>
      </c>
      <c r="N114" s="14">
        <v>0.02</v>
      </c>
      <c r="O114" s="14">
        <v>0.02</v>
      </c>
      <c r="P114" s="14">
        <v>0.01</v>
      </c>
      <c r="Q114" s="14">
        <v>0.02</v>
      </c>
      <c r="S114" t="s">
        <v>315</v>
      </c>
    </row>
    <row r="115" spans="1:19">
      <c r="A115" s="13">
        <v>112</v>
      </c>
      <c r="B115" s="11" t="s">
        <v>123</v>
      </c>
      <c r="C115" s="14">
        <v>41.755400000000002</v>
      </c>
      <c r="D115" s="14">
        <v>63.005000000000003</v>
      </c>
      <c r="E115" s="14">
        <v>52.915600000000005</v>
      </c>
      <c r="F115" s="14">
        <v>19.608599999999999</v>
      </c>
      <c r="G115" s="14">
        <v>12.101500000000001</v>
      </c>
      <c r="H115" s="14">
        <v>-54.160000000000004</v>
      </c>
      <c r="I115" s="14">
        <v>50.89</v>
      </c>
      <c r="J115" s="14">
        <v>-16.010000000000002</v>
      </c>
      <c r="K115" s="14">
        <v>20.61</v>
      </c>
      <c r="L115" s="14">
        <v>-38.28</v>
      </c>
      <c r="M115" s="14">
        <v>0.02</v>
      </c>
      <c r="N115" s="14">
        <v>0.03</v>
      </c>
      <c r="O115" s="14">
        <v>0.02</v>
      </c>
      <c r="P115" s="14">
        <v>0.03</v>
      </c>
      <c r="Q115" s="14">
        <v>0.02</v>
      </c>
    </row>
    <row r="116" spans="1:19">
      <c r="A116" s="13">
        <v>113</v>
      </c>
      <c r="B116" s="11" t="s">
        <v>124</v>
      </c>
      <c r="C116" s="14">
        <v>56.490400000000001</v>
      </c>
      <c r="D116" s="14">
        <v>52.038100000000007</v>
      </c>
      <c r="E116" s="14">
        <v>42.246899999999997</v>
      </c>
      <c r="F116" s="14">
        <v>15.216700000000001</v>
      </c>
      <c r="G116" s="14">
        <v>11.238299999999999</v>
      </c>
      <c r="H116" s="14">
        <v>-39.68</v>
      </c>
      <c r="I116" s="14">
        <v>-7.88</v>
      </c>
      <c r="J116" s="14">
        <v>-18.82</v>
      </c>
      <c r="K116" s="14">
        <v>-3.13</v>
      </c>
      <c r="L116" s="14">
        <v>-26.14</v>
      </c>
      <c r="M116" s="14">
        <v>0.02</v>
      </c>
      <c r="N116" s="14">
        <v>0.02</v>
      </c>
      <c r="O116" s="14">
        <v>0.02</v>
      </c>
      <c r="P116" s="14">
        <v>0.02</v>
      </c>
      <c r="Q116" s="14">
        <v>0.02</v>
      </c>
      <c r="S116" t="s">
        <v>317</v>
      </c>
    </row>
    <row r="117" spans="1:19">
      <c r="A117" s="13">
        <v>114</v>
      </c>
      <c r="B117" s="11" t="s">
        <v>125</v>
      </c>
      <c r="C117" s="14">
        <v>56.155500000000004</v>
      </c>
      <c r="D117" s="14">
        <v>76.050399999999996</v>
      </c>
      <c r="E117" s="14">
        <v>36.678699999999999</v>
      </c>
      <c r="F117" s="14">
        <v>11.3758</v>
      </c>
      <c r="G117" s="14">
        <v>10.889900000000001</v>
      </c>
      <c r="H117" s="14">
        <v>83.66</v>
      </c>
      <c r="I117" s="14">
        <v>35.43</v>
      </c>
      <c r="J117" s="14">
        <v>-51.77</v>
      </c>
      <c r="K117" s="14">
        <v>-66.78</v>
      </c>
      <c r="L117" s="14">
        <v>-4.2700000000000005</v>
      </c>
      <c r="M117" s="14">
        <v>0.02</v>
      </c>
      <c r="N117" s="14">
        <v>0.03</v>
      </c>
      <c r="O117" s="14">
        <v>0.02</v>
      </c>
      <c r="P117" s="14">
        <v>0.02</v>
      </c>
      <c r="Q117" s="14">
        <v>0.02</v>
      </c>
      <c r="S117" t="s">
        <v>313</v>
      </c>
    </row>
    <row r="118" spans="1:19">
      <c r="A118" s="13">
        <v>115</v>
      </c>
      <c r="B118" s="11" t="s">
        <v>126</v>
      </c>
      <c r="C118" s="14">
        <v>68.194800000000001</v>
      </c>
      <c r="D118" s="14">
        <v>56.598900000000008</v>
      </c>
      <c r="E118" s="14">
        <v>33.1753</v>
      </c>
      <c r="F118" s="14">
        <v>8.4853000000000005</v>
      </c>
      <c r="G118" s="14">
        <v>10.2342</v>
      </c>
      <c r="H118" s="14">
        <v>151.91</v>
      </c>
      <c r="I118" s="14">
        <v>-17</v>
      </c>
      <c r="J118" s="14">
        <v>-41.39</v>
      </c>
      <c r="K118" s="14">
        <v>-7.2700000000000005</v>
      </c>
      <c r="L118" s="14">
        <v>20.61</v>
      </c>
      <c r="M118" s="14">
        <v>0.03</v>
      </c>
      <c r="N118" s="14">
        <v>0.02</v>
      </c>
      <c r="O118" s="14">
        <v>0.02</v>
      </c>
      <c r="P118" s="14">
        <v>0.01</v>
      </c>
      <c r="Q118" s="14">
        <v>0.01</v>
      </c>
      <c r="S118" t="s">
        <v>316</v>
      </c>
    </row>
    <row r="119" spans="1:19">
      <c r="A119" s="13">
        <v>116</v>
      </c>
      <c r="B119" s="11" t="s">
        <v>132</v>
      </c>
      <c r="C119" s="14">
        <v>27.856300000000001</v>
      </c>
      <c r="D119" s="14">
        <v>27.528700000000001</v>
      </c>
      <c r="E119" s="14">
        <v>22.399100000000001</v>
      </c>
      <c r="F119" s="14">
        <v>7.7996000000000008</v>
      </c>
      <c r="G119" s="14">
        <v>9.4415999999999993</v>
      </c>
      <c r="H119" s="14">
        <v>-15.98</v>
      </c>
      <c r="I119" s="14">
        <v>-1.18</v>
      </c>
      <c r="J119" s="14">
        <v>-18.63</v>
      </c>
      <c r="K119" s="14">
        <v>-19.240000000000002</v>
      </c>
      <c r="L119" s="14">
        <v>21.05</v>
      </c>
      <c r="M119" s="14">
        <v>0.01</v>
      </c>
      <c r="N119" s="14">
        <v>0.01</v>
      </c>
      <c r="O119" s="14">
        <v>0.01</v>
      </c>
      <c r="P119" s="14">
        <v>0.01</v>
      </c>
      <c r="Q119" s="14">
        <v>0.01</v>
      </c>
      <c r="S119" t="s">
        <v>314</v>
      </c>
    </row>
    <row r="120" spans="1:19">
      <c r="A120" s="13">
        <v>117</v>
      </c>
      <c r="B120" s="11" t="s">
        <v>129</v>
      </c>
      <c r="C120" s="14">
        <v>31.198400000000003</v>
      </c>
      <c r="D120" s="14">
        <v>37.316500000000005</v>
      </c>
      <c r="E120" s="14">
        <v>37.072899999999997</v>
      </c>
      <c r="F120" s="14">
        <v>10.3649</v>
      </c>
      <c r="G120" s="14">
        <v>9.2119</v>
      </c>
      <c r="H120" s="14">
        <v>-15.67</v>
      </c>
      <c r="I120" s="14">
        <v>19.61</v>
      </c>
      <c r="J120" s="14">
        <v>-0.65</v>
      </c>
      <c r="K120" s="14">
        <v>0.3</v>
      </c>
      <c r="L120" s="14">
        <v>-11.120000000000001</v>
      </c>
      <c r="M120" s="14">
        <v>0.01</v>
      </c>
      <c r="N120" s="14">
        <v>0.02</v>
      </c>
      <c r="O120" s="14">
        <v>0.02</v>
      </c>
      <c r="P120" s="14">
        <v>0.01</v>
      </c>
      <c r="Q120" s="14">
        <v>0.01</v>
      </c>
      <c r="S120" t="s">
        <v>315</v>
      </c>
    </row>
    <row r="121" spans="1:19">
      <c r="A121" s="13">
        <v>118</v>
      </c>
      <c r="B121" s="11" t="s">
        <v>128</v>
      </c>
      <c r="C121" s="14">
        <v>39.822200000000002</v>
      </c>
      <c r="D121" s="14">
        <v>54.4711</v>
      </c>
      <c r="E121" s="14">
        <v>25.447199999999999</v>
      </c>
      <c r="F121" s="14">
        <v>7.7402999999999995</v>
      </c>
      <c r="G121" s="14">
        <v>9.0789000000000009</v>
      </c>
      <c r="H121" s="14">
        <v>-60.49</v>
      </c>
      <c r="I121" s="14">
        <v>36.79</v>
      </c>
      <c r="J121" s="14">
        <v>-53.28</v>
      </c>
      <c r="K121" s="14">
        <v>-61.51</v>
      </c>
      <c r="L121" s="14">
        <v>17.29</v>
      </c>
      <c r="M121" s="14">
        <v>0.02</v>
      </c>
      <c r="N121" s="14">
        <v>0.02</v>
      </c>
      <c r="O121" s="14">
        <v>0.01</v>
      </c>
      <c r="P121" s="14">
        <v>0.01</v>
      </c>
      <c r="Q121" s="14">
        <v>0.01</v>
      </c>
      <c r="S121" t="s">
        <v>315</v>
      </c>
    </row>
    <row r="122" spans="1:19">
      <c r="A122" s="13">
        <v>119</v>
      </c>
      <c r="B122" s="11" t="s">
        <v>127</v>
      </c>
      <c r="C122" s="14">
        <v>59.085100000000004</v>
      </c>
      <c r="D122" s="14">
        <v>79.093699999999998</v>
      </c>
      <c r="E122" s="14">
        <v>45.2744</v>
      </c>
      <c r="F122" s="14">
        <v>12.5631</v>
      </c>
      <c r="G122" s="14">
        <v>8.9935000000000009</v>
      </c>
      <c r="H122" s="14">
        <v>-61.88</v>
      </c>
      <c r="I122" s="14">
        <v>33.86</v>
      </c>
      <c r="J122" s="14">
        <v>-42.76</v>
      </c>
      <c r="K122" s="14">
        <v>-57.4</v>
      </c>
      <c r="L122" s="14">
        <v>-28.41</v>
      </c>
      <c r="M122" s="14">
        <v>0.03</v>
      </c>
      <c r="N122" s="14">
        <v>0.03</v>
      </c>
      <c r="O122" s="14">
        <v>0.02</v>
      </c>
      <c r="P122" s="14">
        <v>0.02</v>
      </c>
      <c r="Q122" s="14">
        <v>0.01</v>
      </c>
      <c r="S122" t="s">
        <v>314</v>
      </c>
    </row>
    <row r="123" spans="1:19">
      <c r="A123" s="13">
        <v>120</v>
      </c>
      <c r="B123" s="11" t="s">
        <v>130</v>
      </c>
      <c r="C123" s="14">
        <v>32.132399999999997</v>
      </c>
      <c r="D123" s="14">
        <v>31.217399999999998</v>
      </c>
      <c r="E123" s="14">
        <v>22.767099999999999</v>
      </c>
      <c r="F123" s="14">
        <v>6.024</v>
      </c>
      <c r="G123" s="14">
        <v>8.6492000000000004</v>
      </c>
      <c r="H123" s="14">
        <v>-12.38</v>
      </c>
      <c r="I123" s="14">
        <v>-2.85</v>
      </c>
      <c r="J123" s="14">
        <v>-27.07</v>
      </c>
      <c r="K123" s="14">
        <v>-51.52</v>
      </c>
      <c r="L123" s="14">
        <v>43.58</v>
      </c>
      <c r="M123" s="14">
        <v>0.01</v>
      </c>
      <c r="N123" s="14">
        <v>0.01</v>
      </c>
      <c r="O123" s="14">
        <v>0.01</v>
      </c>
      <c r="P123" s="14">
        <v>0.01</v>
      </c>
      <c r="Q123" s="14">
        <v>0.01</v>
      </c>
      <c r="S123" t="s">
        <v>315</v>
      </c>
    </row>
    <row r="124" spans="1:19">
      <c r="A124" s="13">
        <v>121</v>
      </c>
      <c r="B124" s="11" t="s">
        <v>131</v>
      </c>
      <c r="C124" s="14">
        <v>33.562899999999999</v>
      </c>
      <c r="D124" s="14">
        <v>34.0167</v>
      </c>
      <c r="E124" s="14">
        <v>14.949300000000001</v>
      </c>
      <c r="F124" s="14">
        <v>5.3161000000000005</v>
      </c>
      <c r="G124" s="14">
        <v>8.1402000000000001</v>
      </c>
      <c r="H124" s="14">
        <v>0.75</v>
      </c>
      <c r="I124" s="14">
        <v>1.35</v>
      </c>
      <c r="J124" s="14">
        <v>-56.050000000000004</v>
      </c>
      <c r="K124" s="14">
        <v>-70.63</v>
      </c>
      <c r="L124" s="14">
        <v>53.120000000000005</v>
      </c>
      <c r="M124" s="14">
        <v>0.01</v>
      </c>
      <c r="N124" s="14">
        <v>0.01</v>
      </c>
      <c r="O124" s="14">
        <v>0.01</v>
      </c>
      <c r="P124" s="14">
        <v>0.01</v>
      </c>
      <c r="Q124" s="14">
        <v>0.01</v>
      </c>
      <c r="S124" t="s">
        <v>316</v>
      </c>
    </row>
    <row r="125" spans="1:19">
      <c r="A125" s="13">
        <v>122</v>
      </c>
      <c r="B125" s="11" t="s">
        <v>140</v>
      </c>
      <c r="C125" s="14">
        <v>58.911400000000008</v>
      </c>
      <c r="D125" s="14">
        <v>58.343500000000006</v>
      </c>
      <c r="E125" s="14">
        <v>36.278300000000002</v>
      </c>
      <c r="F125" s="14">
        <v>14.290100000000001</v>
      </c>
      <c r="G125" s="14">
        <v>7.1245000000000003</v>
      </c>
      <c r="H125" s="14">
        <v>15.59</v>
      </c>
      <c r="I125" s="14">
        <v>-0.96</v>
      </c>
      <c r="J125" s="14">
        <v>-37.82</v>
      </c>
      <c r="K125" s="14">
        <v>-28.060000000000002</v>
      </c>
      <c r="L125" s="14">
        <v>-50.14</v>
      </c>
      <c r="M125" s="14">
        <v>0.03</v>
      </c>
      <c r="N125" s="14">
        <v>0.03</v>
      </c>
      <c r="O125" s="14">
        <v>0.02</v>
      </c>
      <c r="P125" s="14">
        <v>0.02</v>
      </c>
      <c r="Q125" s="14">
        <v>0.01</v>
      </c>
      <c r="S125" t="s">
        <v>314</v>
      </c>
    </row>
    <row r="126" spans="1:19">
      <c r="A126" s="13">
        <v>123</v>
      </c>
      <c r="B126" s="11" t="s">
        <v>143</v>
      </c>
      <c r="C126" s="14">
        <v>40.127299999999998</v>
      </c>
      <c r="D126" s="14">
        <v>35.627600000000001</v>
      </c>
      <c r="E126" s="14">
        <v>23.252399999999998</v>
      </c>
      <c r="F126" s="14">
        <v>10.5581</v>
      </c>
      <c r="G126" s="14">
        <v>6.7601000000000004</v>
      </c>
      <c r="H126" s="14">
        <v>9.61</v>
      </c>
      <c r="I126" s="14">
        <v>-11.21</v>
      </c>
      <c r="J126" s="14">
        <v>-34.730000000000004</v>
      </c>
      <c r="K126" s="14">
        <v>-33.630000000000003</v>
      </c>
      <c r="L126" s="14">
        <v>-35.97</v>
      </c>
      <c r="M126" s="14">
        <v>0.02</v>
      </c>
      <c r="N126" s="14">
        <v>0.02</v>
      </c>
      <c r="O126" s="14">
        <v>0.01</v>
      </c>
      <c r="P126" s="14">
        <v>0.02</v>
      </c>
      <c r="Q126" s="14">
        <v>0.01</v>
      </c>
      <c r="S126" t="s">
        <v>314</v>
      </c>
    </row>
    <row r="127" spans="1:19">
      <c r="A127" s="13">
        <v>124</v>
      </c>
      <c r="B127" s="11" t="s">
        <v>135</v>
      </c>
      <c r="C127" s="14">
        <v>50.407299999999999</v>
      </c>
      <c r="D127" s="14">
        <v>58.775800000000004</v>
      </c>
      <c r="E127" s="14">
        <v>34.684200000000004</v>
      </c>
      <c r="F127" s="14">
        <v>12.1746</v>
      </c>
      <c r="G127" s="14">
        <v>6.7197000000000005</v>
      </c>
      <c r="H127" s="14">
        <v>-9.75</v>
      </c>
      <c r="I127" s="14">
        <v>16.600000000000001</v>
      </c>
      <c r="J127" s="14">
        <v>-40.99</v>
      </c>
      <c r="K127" s="14">
        <v>-47.32</v>
      </c>
      <c r="L127" s="14">
        <v>-44.81</v>
      </c>
      <c r="M127" s="14">
        <v>0.02</v>
      </c>
      <c r="N127" s="14">
        <v>0.03</v>
      </c>
      <c r="O127" s="14">
        <v>0.02</v>
      </c>
      <c r="P127" s="14">
        <v>0.02</v>
      </c>
      <c r="Q127" s="14">
        <v>0.01</v>
      </c>
      <c r="S127" t="s">
        <v>316</v>
      </c>
    </row>
    <row r="128" spans="1:19">
      <c r="A128" s="13">
        <v>125</v>
      </c>
      <c r="B128" s="11" t="s">
        <v>134</v>
      </c>
      <c r="C128" s="14">
        <v>23.132899999999999</v>
      </c>
      <c r="D128" s="14">
        <v>21.214600000000001</v>
      </c>
      <c r="E128" s="14">
        <v>24.602499999999999</v>
      </c>
      <c r="F128" s="14">
        <v>8.9547000000000008</v>
      </c>
      <c r="G128" s="14">
        <v>6.6512000000000002</v>
      </c>
      <c r="H128" s="14">
        <v>40.11</v>
      </c>
      <c r="I128" s="14">
        <v>-8.2900000000000009</v>
      </c>
      <c r="J128" s="14">
        <v>15.97</v>
      </c>
      <c r="K128" s="14">
        <v>34.700000000000003</v>
      </c>
      <c r="L128" s="14">
        <v>-25.72</v>
      </c>
      <c r="M128" s="14">
        <v>0.01</v>
      </c>
      <c r="N128" s="14">
        <v>0.01</v>
      </c>
      <c r="O128" s="14">
        <v>0.01</v>
      </c>
      <c r="P128" s="14">
        <v>0.01</v>
      </c>
      <c r="Q128" s="14">
        <v>0.01</v>
      </c>
      <c r="S128" t="s">
        <v>314</v>
      </c>
    </row>
    <row r="129" spans="1:19">
      <c r="A129" s="13">
        <v>126</v>
      </c>
      <c r="B129" s="11" t="s">
        <v>133</v>
      </c>
      <c r="C129" s="14">
        <v>23.244499999999999</v>
      </c>
      <c r="D129" s="14">
        <v>31.6981</v>
      </c>
      <c r="E129" s="14">
        <v>28.5441</v>
      </c>
      <c r="F129" s="14">
        <v>9.8945000000000007</v>
      </c>
      <c r="G129" s="14">
        <v>6.5020000000000007</v>
      </c>
      <c r="H129" s="14">
        <v>28.09</v>
      </c>
      <c r="I129" s="14">
        <v>36.369999999999997</v>
      </c>
      <c r="J129" s="14">
        <v>-9.9500000000000011</v>
      </c>
      <c r="K129" s="14">
        <v>37.79</v>
      </c>
      <c r="L129" s="14">
        <v>-34.29</v>
      </c>
      <c r="M129" s="14">
        <v>0.01</v>
      </c>
      <c r="N129" s="14">
        <v>0.01</v>
      </c>
      <c r="O129" s="14">
        <v>0.01</v>
      </c>
      <c r="P129" s="14">
        <v>0.01</v>
      </c>
      <c r="Q129" s="14">
        <v>0.01</v>
      </c>
      <c r="S129" t="s">
        <v>316</v>
      </c>
    </row>
    <row r="130" spans="1:19">
      <c r="A130" s="13">
        <v>127</v>
      </c>
      <c r="B130" s="11" t="s">
        <v>138</v>
      </c>
      <c r="C130" s="14">
        <v>25.796300000000002</v>
      </c>
      <c r="D130" s="14">
        <v>4.0135000000000005</v>
      </c>
      <c r="E130" s="14">
        <v>11.521199999999999</v>
      </c>
      <c r="F130" s="14">
        <v>3.3491000000000004</v>
      </c>
      <c r="G130" s="14">
        <v>6.4633000000000003</v>
      </c>
      <c r="H130" s="14">
        <v>70.070000000000007</v>
      </c>
      <c r="I130" s="14">
        <v>-84.44</v>
      </c>
      <c r="J130" s="14">
        <v>187.06</v>
      </c>
      <c r="K130" s="14">
        <v>114.23</v>
      </c>
      <c r="L130" s="14">
        <v>92.99</v>
      </c>
      <c r="M130" s="14">
        <v>0.01</v>
      </c>
      <c r="N130" s="14">
        <v>0</v>
      </c>
      <c r="O130" s="14">
        <v>0.01</v>
      </c>
      <c r="P130" s="14">
        <v>0</v>
      </c>
      <c r="Q130" s="14">
        <v>0.01</v>
      </c>
      <c r="S130" t="s">
        <v>314</v>
      </c>
    </row>
    <row r="131" spans="1:19">
      <c r="A131" s="13">
        <v>128</v>
      </c>
      <c r="B131" s="11" t="s">
        <v>139</v>
      </c>
      <c r="C131" s="14">
        <v>68.072900000000004</v>
      </c>
      <c r="D131" s="14">
        <v>33.712600000000002</v>
      </c>
      <c r="E131" s="14">
        <v>34.947499999999998</v>
      </c>
      <c r="F131" s="14">
        <v>11.353599999999998</v>
      </c>
      <c r="G131" s="14">
        <v>6.3325000000000005</v>
      </c>
      <c r="H131" s="14">
        <v>3.6</v>
      </c>
      <c r="I131" s="14">
        <v>-50.480000000000004</v>
      </c>
      <c r="J131" s="14">
        <v>3.66</v>
      </c>
      <c r="K131" s="14">
        <v>-16.91</v>
      </c>
      <c r="L131" s="14">
        <v>-44.22</v>
      </c>
      <c r="M131" s="14">
        <v>0.03</v>
      </c>
      <c r="N131" s="14">
        <v>0.01</v>
      </c>
      <c r="O131" s="14">
        <v>0.02</v>
      </c>
      <c r="P131" s="14">
        <v>0.02</v>
      </c>
      <c r="Q131" s="14">
        <v>0.01</v>
      </c>
      <c r="S131" t="s">
        <v>317</v>
      </c>
    </row>
    <row r="132" spans="1:19">
      <c r="A132" s="13">
        <v>129</v>
      </c>
      <c r="B132" s="11" t="s">
        <v>136</v>
      </c>
      <c r="C132" s="14">
        <v>12.908299999999999</v>
      </c>
      <c r="D132" s="14">
        <v>18.196099999999998</v>
      </c>
      <c r="E132" s="14">
        <v>14.6549</v>
      </c>
      <c r="F132" s="14">
        <v>5.1791</v>
      </c>
      <c r="G132" s="14">
        <v>6.2176</v>
      </c>
      <c r="H132" s="14">
        <v>-1.59</v>
      </c>
      <c r="I132" s="14">
        <v>40.96</v>
      </c>
      <c r="J132" s="14">
        <v>-19.46</v>
      </c>
      <c r="K132" s="14">
        <v>-9.74</v>
      </c>
      <c r="L132" s="14">
        <v>20.05</v>
      </c>
      <c r="M132" s="14">
        <v>0.01</v>
      </c>
      <c r="N132" s="14">
        <v>0.01</v>
      </c>
      <c r="O132" s="14">
        <v>0.01</v>
      </c>
      <c r="P132" s="14">
        <v>0.01</v>
      </c>
      <c r="Q132" s="14">
        <v>0.01</v>
      </c>
      <c r="S132" t="s">
        <v>313</v>
      </c>
    </row>
    <row r="133" spans="1:19">
      <c r="A133" s="13">
        <v>130</v>
      </c>
      <c r="B133" s="11" t="s">
        <v>141</v>
      </c>
      <c r="C133" s="14">
        <v>19.3462</v>
      </c>
      <c r="D133" s="14">
        <v>19.3432</v>
      </c>
      <c r="E133" s="14">
        <v>19.3827</v>
      </c>
      <c r="F133" s="14">
        <v>5.8873000000000006</v>
      </c>
      <c r="G133" s="14">
        <v>6.0663999999999998</v>
      </c>
      <c r="H133" s="14">
        <v>-24.27</v>
      </c>
      <c r="I133" s="14">
        <v>-0.02</v>
      </c>
      <c r="J133" s="14">
        <v>0.2</v>
      </c>
      <c r="K133" s="14">
        <v>-25.400000000000002</v>
      </c>
      <c r="L133" s="14">
        <v>3.04</v>
      </c>
      <c r="M133" s="14">
        <v>0.01</v>
      </c>
      <c r="N133" s="14">
        <v>0.01</v>
      </c>
      <c r="O133" s="14">
        <v>0.01</v>
      </c>
      <c r="P133" s="14">
        <v>0.01</v>
      </c>
      <c r="Q133" s="14">
        <v>0.01</v>
      </c>
      <c r="S133" t="s">
        <v>315</v>
      </c>
    </row>
    <row r="134" spans="1:19">
      <c r="A134" s="13">
        <v>131</v>
      </c>
      <c r="B134" s="11" t="s">
        <v>137</v>
      </c>
      <c r="C134" s="14">
        <v>54.355800000000002</v>
      </c>
      <c r="D134" s="14">
        <v>37.459800000000001</v>
      </c>
      <c r="E134" s="14">
        <v>34.365600000000001</v>
      </c>
      <c r="F134" s="14">
        <v>7.1717999999999993</v>
      </c>
      <c r="G134" s="14">
        <v>5.4984000000000002</v>
      </c>
      <c r="H134" s="14">
        <v>34.630000000000003</v>
      </c>
      <c r="I134" s="14">
        <v>-31.080000000000002</v>
      </c>
      <c r="J134" s="14">
        <v>-8.26</v>
      </c>
      <c r="K134" s="14">
        <v>-38.800000000000004</v>
      </c>
      <c r="L134" s="14">
        <v>-23.330000000000002</v>
      </c>
      <c r="M134" s="14">
        <v>0.02</v>
      </c>
      <c r="N134" s="14">
        <v>0.02</v>
      </c>
      <c r="O134" s="14">
        <v>0.02</v>
      </c>
      <c r="P134" s="14">
        <v>0.01</v>
      </c>
      <c r="Q134" s="14">
        <v>0.01</v>
      </c>
      <c r="S134" t="s">
        <v>316</v>
      </c>
    </row>
    <row r="135" spans="1:19">
      <c r="A135" s="13">
        <v>132</v>
      </c>
      <c r="B135" s="11" t="s">
        <v>144</v>
      </c>
      <c r="C135" s="14">
        <v>24.006900000000002</v>
      </c>
      <c r="D135" s="14">
        <v>23.532</v>
      </c>
      <c r="E135" s="14">
        <v>17.6601</v>
      </c>
      <c r="F135" s="14">
        <v>7.0838000000000001</v>
      </c>
      <c r="G135" s="14">
        <v>4.8239999999999998</v>
      </c>
      <c r="H135" s="14">
        <v>151.99</v>
      </c>
      <c r="I135" s="14">
        <v>-1.98</v>
      </c>
      <c r="J135" s="14">
        <v>-24.95</v>
      </c>
      <c r="K135" s="14">
        <v>26.8</v>
      </c>
      <c r="L135" s="14">
        <v>-31.900000000000002</v>
      </c>
      <c r="M135" s="14">
        <v>0.01</v>
      </c>
      <c r="N135" s="14">
        <v>0.01</v>
      </c>
      <c r="O135" s="14">
        <v>0.01</v>
      </c>
      <c r="P135" s="14">
        <v>0.01</v>
      </c>
      <c r="Q135" s="14">
        <v>0.01</v>
      </c>
      <c r="S135" t="s">
        <v>316</v>
      </c>
    </row>
    <row r="136" spans="1:19">
      <c r="A136" s="13">
        <v>133</v>
      </c>
      <c r="B136" s="11" t="s">
        <v>147</v>
      </c>
      <c r="C136" s="14">
        <v>24.2437</v>
      </c>
      <c r="D136" s="14">
        <v>22.403200000000002</v>
      </c>
      <c r="E136" s="14">
        <v>20.5337</v>
      </c>
      <c r="F136" s="14">
        <v>8.4901</v>
      </c>
      <c r="G136" s="14">
        <v>4.7164000000000001</v>
      </c>
      <c r="H136" s="14">
        <v>0.74</v>
      </c>
      <c r="I136" s="14">
        <v>-7.59</v>
      </c>
      <c r="J136" s="14">
        <v>-8.34</v>
      </c>
      <c r="K136" s="14">
        <v>42.62</v>
      </c>
      <c r="L136" s="14">
        <v>-44.45</v>
      </c>
      <c r="M136" s="14">
        <v>0.01</v>
      </c>
      <c r="N136" s="14">
        <v>0.01</v>
      </c>
      <c r="O136" s="14">
        <v>0.01</v>
      </c>
      <c r="P136" s="14">
        <v>0.01</v>
      </c>
      <c r="Q136" s="14">
        <v>0.01</v>
      </c>
      <c r="S136" t="s">
        <v>16</v>
      </c>
    </row>
    <row r="137" spans="1:19">
      <c r="A137" s="13">
        <v>134</v>
      </c>
      <c r="B137" s="11" t="s">
        <v>148</v>
      </c>
      <c r="C137" s="14">
        <v>14.648299999999999</v>
      </c>
      <c r="D137" s="14">
        <v>15.456300000000001</v>
      </c>
      <c r="E137" s="14">
        <v>13.811</v>
      </c>
      <c r="F137" s="14">
        <v>5.0614999999999997</v>
      </c>
      <c r="G137" s="14">
        <v>4.5924000000000005</v>
      </c>
      <c r="H137" s="14">
        <v>34.130000000000003</v>
      </c>
      <c r="I137" s="14">
        <v>5.5200000000000005</v>
      </c>
      <c r="J137" s="14">
        <v>-10.64</v>
      </c>
      <c r="K137" s="14">
        <v>-9.64</v>
      </c>
      <c r="L137" s="14">
        <v>-9.27</v>
      </c>
      <c r="M137" s="14">
        <v>0.01</v>
      </c>
      <c r="N137" s="14">
        <v>0.01</v>
      </c>
      <c r="O137" s="14">
        <v>0.01</v>
      </c>
      <c r="P137" s="14">
        <v>0.01</v>
      </c>
      <c r="Q137" s="14">
        <v>0.01</v>
      </c>
    </row>
    <row r="138" spans="1:19">
      <c r="A138" s="13">
        <v>135</v>
      </c>
      <c r="B138" s="11" t="s">
        <v>157</v>
      </c>
      <c r="C138" s="14">
        <v>149.4144</v>
      </c>
      <c r="D138" s="14">
        <v>65.716099999999997</v>
      </c>
      <c r="E138" s="14">
        <v>38.176600000000001</v>
      </c>
      <c r="F138" s="14">
        <v>8.4505999999999997</v>
      </c>
      <c r="G138" s="14">
        <v>4.476</v>
      </c>
      <c r="H138" s="14">
        <v>-22.88</v>
      </c>
      <c r="I138" s="14">
        <v>-56.02</v>
      </c>
      <c r="J138" s="14">
        <v>-41.910000000000004</v>
      </c>
      <c r="K138" s="14">
        <v>-48.52</v>
      </c>
      <c r="L138" s="14">
        <v>-47.03</v>
      </c>
      <c r="M138" s="14">
        <v>7.0000000000000007E-2</v>
      </c>
      <c r="N138" s="14">
        <v>0.03</v>
      </c>
      <c r="O138" s="14">
        <v>0.02</v>
      </c>
      <c r="P138" s="14">
        <v>0.01</v>
      </c>
      <c r="Q138" s="14">
        <v>0.01</v>
      </c>
      <c r="S138" t="s">
        <v>317</v>
      </c>
    </row>
    <row r="139" spans="1:19">
      <c r="A139" s="13">
        <v>136</v>
      </c>
      <c r="B139" s="11" t="s">
        <v>151</v>
      </c>
      <c r="C139" s="14">
        <v>33.828699999999998</v>
      </c>
      <c r="D139" s="14">
        <v>24.114599999999999</v>
      </c>
      <c r="E139" s="14">
        <v>22.096</v>
      </c>
      <c r="F139" s="14">
        <v>9.5265000000000004</v>
      </c>
      <c r="G139" s="14">
        <v>4.3464999999999998</v>
      </c>
      <c r="H139" s="14">
        <v>-20.95</v>
      </c>
      <c r="I139" s="14">
        <v>-28.72</v>
      </c>
      <c r="J139" s="14">
        <v>-8.370000000000001</v>
      </c>
      <c r="K139" s="14">
        <v>9.3800000000000008</v>
      </c>
      <c r="L139" s="14">
        <v>-54.370000000000005</v>
      </c>
      <c r="M139" s="14">
        <v>0.01</v>
      </c>
      <c r="N139" s="14">
        <v>0.01</v>
      </c>
      <c r="O139" s="14">
        <v>0.01</v>
      </c>
      <c r="P139" s="14">
        <v>0.01</v>
      </c>
      <c r="Q139" s="14">
        <v>0.01</v>
      </c>
    </row>
    <row r="140" spans="1:19">
      <c r="A140" s="13">
        <v>137</v>
      </c>
      <c r="B140" s="11" t="s">
        <v>146</v>
      </c>
      <c r="C140" s="14">
        <v>7.1829999999999998</v>
      </c>
      <c r="D140" s="14">
        <v>7.394400000000001</v>
      </c>
      <c r="E140" s="14">
        <v>7.2857000000000003</v>
      </c>
      <c r="F140" s="14">
        <v>3.8138000000000001</v>
      </c>
      <c r="G140" s="14">
        <v>4.319</v>
      </c>
      <c r="H140" s="14">
        <v>-9.2799999999999994</v>
      </c>
      <c r="I140" s="14">
        <v>2.94</v>
      </c>
      <c r="J140" s="14">
        <v>-1.47</v>
      </c>
      <c r="K140" s="14">
        <v>45.17</v>
      </c>
      <c r="L140" s="14">
        <v>13.25</v>
      </c>
      <c r="M140" s="14">
        <v>0</v>
      </c>
      <c r="N140" s="14">
        <v>0</v>
      </c>
      <c r="O140" s="14">
        <v>0</v>
      </c>
      <c r="P140" s="14">
        <v>0.01</v>
      </c>
      <c r="Q140" s="14">
        <v>0.01</v>
      </c>
      <c r="S140" t="s">
        <v>315</v>
      </c>
    </row>
    <row r="141" spans="1:19">
      <c r="A141" s="13">
        <v>138</v>
      </c>
      <c r="B141" s="11" t="s">
        <v>142</v>
      </c>
      <c r="C141" s="14">
        <v>6.1514999999999995</v>
      </c>
      <c r="D141" s="14">
        <v>9.3440999999999992</v>
      </c>
      <c r="E141" s="14">
        <v>7.5384000000000002</v>
      </c>
      <c r="F141" s="14">
        <v>1.8461000000000001</v>
      </c>
      <c r="G141" s="14">
        <v>4.1505999999999998</v>
      </c>
      <c r="H141" s="14">
        <v>36.11</v>
      </c>
      <c r="I141" s="14">
        <v>51.9</v>
      </c>
      <c r="J141" s="14">
        <v>-19.32</v>
      </c>
      <c r="K141" s="14">
        <v>-42.43</v>
      </c>
      <c r="L141" s="14">
        <v>124.83</v>
      </c>
      <c r="M141" s="14">
        <v>0</v>
      </c>
      <c r="N141" s="14">
        <v>0</v>
      </c>
      <c r="O141" s="14">
        <v>0</v>
      </c>
      <c r="P141" s="14">
        <v>0</v>
      </c>
      <c r="Q141" s="14">
        <v>0.01</v>
      </c>
      <c r="S141" t="s">
        <v>316</v>
      </c>
    </row>
    <row r="142" spans="1:19">
      <c r="A142" s="13">
        <v>139</v>
      </c>
      <c r="B142" s="11" t="s">
        <v>145</v>
      </c>
      <c r="C142" s="14">
        <v>1.3700999999999999</v>
      </c>
      <c r="D142" s="14">
        <v>1.7901</v>
      </c>
      <c r="E142" s="14">
        <v>10.668800000000001</v>
      </c>
      <c r="F142" s="14">
        <v>0.73370000000000002</v>
      </c>
      <c r="G142" s="14">
        <v>4.1269999999999998</v>
      </c>
      <c r="H142" s="14">
        <v>-4.83</v>
      </c>
      <c r="I142" s="14">
        <v>30.650000000000002</v>
      </c>
      <c r="J142" s="14">
        <v>495.99</v>
      </c>
      <c r="K142" s="14">
        <v>14.59</v>
      </c>
      <c r="L142" s="14">
        <v>462.49</v>
      </c>
      <c r="M142" s="14">
        <v>0</v>
      </c>
      <c r="N142" s="14">
        <v>0</v>
      </c>
      <c r="O142" s="14">
        <v>0</v>
      </c>
      <c r="P142" s="14">
        <v>0</v>
      </c>
      <c r="Q142" s="14">
        <v>0.01</v>
      </c>
      <c r="S142" t="s">
        <v>313</v>
      </c>
    </row>
    <row r="143" spans="1:19">
      <c r="A143" s="13">
        <v>140</v>
      </c>
      <c r="B143" s="11" t="s">
        <v>150</v>
      </c>
      <c r="C143" s="14">
        <v>10.968499999999999</v>
      </c>
      <c r="D143" s="14">
        <v>10.2652</v>
      </c>
      <c r="E143" s="14">
        <v>10.7906</v>
      </c>
      <c r="F143" s="14">
        <v>3.1183999999999998</v>
      </c>
      <c r="G143" s="14">
        <v>4.1220999999999997</v>
      </c>
      <c r="H143" s="14">
        <v>-5.53</v>
      </c>
      <c r="I143" s="14">
        <v>-6.41</v>
      </c>
      <c r="J143" s="14">
        <v>5.12</v>
      </c>
      <c r="K143" s="14">
        <v>-12.84</v>
      </c>
      <c r="L143" s="14">
        <v>32.19</v>
      </c>
      <c r="M143" s="14">
        <v>0</v>
      </c>
      <c r="N143" s="14">
        <v>0</v>
      </c>
      <c r="O143" s="14">
        <v>0.01</v>
      </c>
      <c r="P143" s="14">
        <v>0</v>
      </c>
      <c r="Q143" s="14">
        <v>0.01</v>
      </c>
      <c r="S143" t="s">
        <v>16</v>
      </c>
    </row>
    <row r="144" spans="1:19">
      <c r="A144" s="13">
        <v>141</v>
      </c>
      <c r="B144" s="11" t="s">
        <v>149</v>
      </c>
      <c r="C144" s="14">
        <v>10.235700000000001</v>
      </c>
      <c r="D144" s="14">
        <v>13.1957</v>
      </c>
      <c r="E144" s="14">
        <v>13.4556</v>
      </c>
      <c r="F144" s="14">
        <v>4.8119000000000005</v>
      </c>
      <c r="G144" s="14">
        <v>4.0472000000000001</v>
      </c>
      <c r="H144" s="14">
        <v>-0.63</v>
      </c>
      <c r="I144" s="14">
        <v>28.92</v>
      </c>
      <c r="J144" s="14">
        <v>1.97</v>
      </c>
      <c r="K144" s="14">
        <v>31.77</v>
      </c>
      <c r="L144" s="14">
        <v>-15.89</v>
      </c>
      <c r="M144" s="14">
        <v>0</v>
      </c>
      <c r="N144" s="14">
        <v>0.01</v>
      </c>
      <c r="O144" s="14">
        <v>0.01</v>
      </c>
      <c r="P144" s="14">
        <v>0.01</v>
      </c>
      <c r="Q144" s="14">
        <v>0.01</v>
      </c>
      <c r="S144" t="s">
        <v>313</v>
      </c>
    </row>
    <row r="145" spans="1:19">
      <c r="A145" s="13">
        <v>142</v>
      </c>
      <c r="B145" s="11" t="s">
        <v>153</v>
      </c>
      <c r="C145" s="14">
        <v>8.1234999999999999</v>
      </c>
      <c r="D145" s="14">
        <v>11.4679</v>
      </c>
      <c r="E145" s="14">
        <v>7.2721000000000009</v>
      </c>
      <c r="F145" s="14">
        <v>2.6425999999999998</v>
      </c>
      <c r="G145" s="14">
        <v>3.9037999999999999</v>
      </c>
      <c r="H145" s="14">
        <v>-17.100000000000001</v>
      </c>
      <c r="I145" s="14">
        <v>41.17</v>
      </c>
      <c r="J145" s="14">
        <v>-36.590000000000003</v>
      </c>
      <c r="K145" s="14">
        <v>3.02</v>
      </c>
      <c r="L145" s="14">
        <v>47.730000000000004</v>
      </c>
      <c r="M145" s="14">
        <v>0</v>
      </c>
      <c r="N145" s="14">
        <v>0.01</v>
      </c>
      <c r="O145" s="14">
        <v>0</v>
      </c>
      <c r="P145" s="14">
        <v>0</v>
      </c>
      <c r="Q145" s="14">
        <v>0.01</v>
      </c>
      <c r="S145" t="s">
        <v>316</v>
      </c>
    </row>
    <row r="146" spans="1:19">
      <c r="A146" s="13">
        <v>143</v>
      </c>
      <c r="B146" s="11" t="s">
        <v>152</v>
      </c>
      <c r="C146" s="14">
        <v>11.137600000000001</v>
      </c>
      <c r="D146" s="14">
        <v>22.505100000000002</v>
      </c>
      <c r="E146" s="14">
        <v>23.345700000000001</v>
      </c>
      <c r="F146" s="14">
        <v>5.9512</v>
      </c>
      <c r="G146" s="14">
        <v>3.8388</v>
      </c>
      <c r="H146" s="14">
        <v>3.59</v>
      </c>
      <c r="I146" s="14">
        <v>102.06</v>
      </c>
      <c r="J146" s="14">
        <v>3.74</v>
      </c>
      <c r="K146" s="14">
        <v>-15.120000000000001</v>
      </c>
      <c r="L146" s="14">
        <v>-35.5</v>
      </c>
      <c r="M146" s="14">
        <v>0</v>
      </c>
      <c r="N146" s="14">
        <v>0.01</v>
      </c>
      <c r="O146" s="14">
        <v>0.01</v>
      </c>
      <c r="P146" s="14">
        <v>0.01</v>
      </c>
      <c r="Q146" s="14">
        <v>0.01</v>
      </c>
      <c r="S146" t="s">
        <v>316</v>
      </c>
    </row>
    <row r="147" spans="1:19">
      <c r="A147" s="13">
        <v>144</v>
      </c>
      <c r="B147" s="11" t="s">
        <v>154</v>
      </c>
      <c r="C147" s="14">
        <v>7.9976000000000003</v>
      </c>
      <c r="D147" s="14">
        <v>25.340100000000003</v>
      </c>
      <c r="E147" s="14">
        <v>10.9209</v>
      </c>
      <c r="F147" s="14">
        <v>2.6006999999999998</v>
      </c>
      <c r="G147" s="14">
        <v>3.3237999999999999</v>
      </c>
      <c r="H147" s="14">
        <v>-49.54</v>
      </c>
      <c r="I147" s="14">
        <v>216.85</v>
      </c>
      <c r="J147" s="14">
        <v>-56.9</v>
      </c>
      <c r="K147" s="14">
        <v>-51.68</v>
      </c>
      <c r="L147" s="14">
        <v>27.8</v>
      </c>
      <c r="M147" s="14">
        <v>0</v>
      </c>
      <c r="N147" s="14">
        <v>0.01</v>
      </c>
      <c r="O147" s="14">
        <v>0.01</v>
      </c>
      <c r="P147" s="14">
        <v>0</v>
      </c>
      <c r="Q147" s="14">
        <v>0</v>
      </c>
      <c r="S147" t="s">
        <v>314</v>
      </c>
    </row>
    <row r="148" spans="1:19">
      <c r="A148" s="13">
        <v>145</v>
      </c>
      <c r="B148" s="11" t="s">
        <v>155</v>
      </c>
      <c r="C148" s="14">
        <v>24.740700000000004</v>
      </c>
      <c r="D148" s="14">
        <v>21.729400000000002</v>
      </c>
      <c r="E148" s="14">
        <v>17.223199999999999</v>
      </c>
      <c r="F148" s="14">
        <v>6.6839000000000004</v>
      </c>
      <c r="G148" s="14">
        <v>3.2159</v>
      </c>
      <c r="H148" s="14">
        <v>-0.56000000000000005</v>
      </c>
      <c r="I148" s="14">
        <v>-12.17</v>
      </c>
      <c r="J148" s="14">
        <v>-20.740000000000002</v>
      </c>
      <c r="K148" s="14">
        <v>2.41</v>
      </c>
      <c r="L148" s="14">
        <v>-51.89</v>
      </c>
      <c r="M148" s="14">
        <v>0.01</v>
      </c>
      <c r="N148" s="14">
        <v>0.01</v>
      </c>
      <c r="O148" s="14">
        <v>0.01</v>
      </c>
      <c r="P148" s="14">
        <v>0.01</v>
      </c>
      <c r="Q148" s="14">
        <v>0</v>
      </c>
      <c r="S148" t="s">
        <v>317</v>
      </c>
    </row>
    <row r="149" spans="1:19">
      <c r="A149" s="13">
        <v>146</v>
      </c>
      <c r="B149" s="11" t="s">
        <v>156</v>
      </c>
      <c r="C149" s="14">
        <v>11.997300000000001</v>
      </c>
      <c r="D149" s="14">
        <v>10.027799999999999</v>
      </c>
      <c r="E149" s="14">
        <v>16.448399999999999</v>
      </c>
      <c r="F149" s="14">
        <v>3.2582999999999998</v>
      </c>
      <c r="G149" s="14">
        <v>3.2124000000000001</v>
      </c>
      <c r="H149" s="14">
        <v>1.85</v>
      </c>
      <c r="I149" s="14">
        <v>-16.420000000000002</v>
      </c>
      <c r="J149" s="14">
        <v>64.03</v>
      </c>
      <c r="K149" s="14">
        <v>51.71</v>
      </c>
      <c r="L149" s="14">
        <v>-1.41</v>
      </c>
      <c r="M149" s="14">
        <v>0.01</v>
      </c>
      <c r="N149" s="14">
        <v>0</v>
      </c>
      <c r="O149" s="14">
        <v>0.01</v>
      </c>
      <c r="P149" s="14">
        <v>0</v>
      </c>
      <c r="Q149" s="14">
        <v>0</v>
      </c>
      <c r="S149" t="s">
        <v>16</v>
      </c>
    </row>
    <row r="150" spans="1:19">
      <c r="A150" s="13">
        <v>147</v>
      </c>
      <c r="B150" s="11" t="s">
        <v>158</v>
      </c>
      <c r="C150" s="14">
        <v>11.523099999999999</v>
      </c>
      <c r="D150" s="14">
        <v>9.4556000000000004</v>
      </c>
      <c r="E150" s="14">
        <v>11.9803</v>
      </c>
      <c r="F150" s="14">
        <v>3.2567000000000004</v>
      </c>
      <c r="G150" s="14">
        <v>3.0660000000000003</v>
      </c>
      <c r="H150" s="14">
        <v>-2.94</v>
      </c>
      <c r="I150" s="14">
        <v>-17.940000000000001</v>
      </c>
      <c r="J150" s="14">
        <v>26.7</v>
      </c>
      <c r="K150" s="14">
        <v>9.91</v>
      </c>
      <c r="L150" s="14">
        <v>-5.86</v>
      </c>
      <c r="M150" s="14">
        <v>0.01</v>
      </c>
      <c r="N150" s="14">
        <v>0</v>
      </c>
      <c r="O150" s="14">
        <v>0.01</v>
      </c>
      <c r="P150" s="14">
        <v>0</v>
      </c>
      <c r="Q150" s="14">
        <v>0</v>
      </c>
      <c r="S150" t="s">
        <v>16</v>
      </c>
    </row>
    <row r="151" spans="1:19">
      <c r="A151" s="13">
        <v>148</v>
      </c>
      <c r="B151" s="11" t="s">
        <v>163</v>
      </c>
      <c r="C151" s="14">
        <v>18.607400000000002</v>
      </c>
      <c r="D151" s="14">
        <v>8.1636000000000006</v>
      </c>
      <c r="E151" s="14">
        <v>11.801300000000001</v>
      </c>
      <c r="F151" s="14">
        <v>2.859</v>
      </c>
      <c r="G151" s="14">
        <v>2.9836</v>
      </c>
      <c r="H151" s="14">
        <v>41.35</v>
      </c>
      <c r="I151" s="14">
        <v>-56.13</v>
      </c>
      <c r="J151" s="14">
        <v>44.56</v>
      </c>
      <c r="K151" s="14">
        <v>68.45</v>
      </c>
      <c r="L151" s="14">
        <v>4.3600000000000003</v>
      </c>
      <c r="M151" s="14">
        <v>0.01</v>
      </c>
      <c r="N151" s="14">
        <v>0</v>
      </c>
      <c r="O151" s="14">
        <v>0.01</v>
      </c>
      <c r="P151" s="14">
        <v>0</v>
      </c>
      <c r="Q151" s="14">
        <v>0</v>
      </c>
      <c r="S151" t="s">
        <v>316</v>
      </c>
    </row>
    <row r="152" spans="1:19">
      <c r="A152" s="13">
        <v>149</v>
      </c>
      <c r="B152" s="11" t="s">
        <v>160</v>
      </c>
      <c r="C152" s="14">
        <v>7.1871000000000009</v>
      </c>
      <c r="D152" s="14">
        <v>8.2271999999999998</v>
      </c>
      <c r="E152" s="14">
        <v>10.038300000000001</v>
      </c>
      <c r="F152" s="14">
        <v>3.1326000000000001</v>
      </c>
      <c r="G152" s="14">
        <v>2.9648000000000003</v>
      </c>
      <c r="H152" s="14">
        <v>-7.24</v>
      </c>
      <c r="I152" s="14">
        <v>14.47</v>
      </c>
      <c r="J152" s="14">
        <v>22.01</v>
      </c>
      <c r="K152" s="14">
        <v>101.34</v>
      </c>
      <c r="L152" s="14">
        <v>-5.36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S152" t="s">
        <v>315</v>
      </c>
    </row>
    <row r="153" spans="1:19">
      <c r="A153" s="13">
        <v>150</v>
      </c>
      <c r="B153" s="11" t="s">
        <v>162</v>
      </c>
      <c r="C153" s="14">
        <v>15.1395</v>
      </c>
      <c r="D153" s="14">
        <v>12.6972</v>
      </c>
      <c r="E153" s="14">
        <v>12.569600000000001</v>
      </c>
      <c r="F153" s="14">
        <v>3.0743</v>
      </c>
      <c r="G153" s="14">
        <v>2.8426999999999998</v>
      </c>
      <c r="H153" s="14">
        <v>14.450000000000001</v>
      </c>
      <c r="I153" s="14">
        <v>-16.13</v>
      </c>
      <c r="J153" s="14">
        <v>-1</v>
      </c>
      <c r="K153" s="14">
        <v>-34.660000000000004</v>
      </c>
      <c r="L153" s="14">
        <v>-7.53</v>
      </c>
      <c r="M153" s="14">
        <v>0.01</v>
      </c>
      <c r="N153" s="14">
        <v>0.01</v>
      </c>
      <c r="O153" s="14">
        <v>0.01</v>
      </c>
      <c r="P153" s="14">
        <v>0</v>
      </c>
      <c r="Q153" s="14">
        <v>0</v>
      </c>
      <c r="S153" t="s">
        <v>314</v>
      </c>
    </row>
    <row r="154" spans="1:19">
      <c r="A154" s="13">
        <v>151</v>
      </c>
      <c r="B154" s="11" t="s">
        <v>159</v>
      </c>
      <c r="C154" s="14">
        <v>17.451400000000003</v>
      </c>
      <c r="D154" s="14">
        <v>23.0322</v>
      </c>
      <c r="E154" s="14">
        <v>17.604600000000001</v>
      </c>
      <c r="F154" s="14">
        <v>4.5423</v>
      </c>
      <c r="G154" s="14">
        <v>2.7001999999999997</v>
      </c>
      <c r="H154" s="14">
        <v>19.77</v>
      </c>
      <c r="I154" s="14">
        <v>31.98</v>
      </c>
      <c r="J154" s="14">
        <v>-23.57</v>
      </c>
      <c r="K154" s="14">
        <v>-26.330000000000002</v>
      </c>
      <c r="L154" s="14">
        <v>-40.550000000000004</v>
      </c>
      <c r="M154" s="14">
        <v>0.01</v>
      </c>
      <c r="N154" s="14">
        <v>0.01</v>
      </c>
      <c r="O154" s="14">
        <v>0.01</v>
      </c>
      <c r="P154" s="14">
        <v>0.01</v>
      </c>
      <c r="Q154" s="14">
        <v>0</v>
      </c>
      <c r="S154" t="s">
        <v>316</v>
      </c>
    </row>
    <row r="155" spans="1:19">
      <c r="A155" s="13">
        <v>152</v>
      </c>
      <c r="B155" s="11" t="s">
        <v>167</v>
      </c>
      <c r="C155" s="14">
        <v>10.637</v>
      </c>
      <c r="D155" s="14">
        <v>9.3714999999999993</v>
      </c>
      <c r="E155" s="14">
        <v>9.6082999999999998</v>
      </c>
      <c r="F155" s="14">
        <v>2.6323000000000003</v>
      </c>
      <c r="G155" s="14">
        <v>2.4302999999999999</v>
      </c>
      <c r="H155" s="14">
        <v>-75.27</v>
      </c>
      <c r="I155" s="14">
        <v>-11.9</v>
      </c>
      <c r="J155" s="14">
        <v>2.5300000000000002</v>
      </c>
      <c r="K155" s="14">
        <v>18.420000000000002</v>
      </c>
      <c r="L155" s="14">
        <v>-7.67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S155" t="s">
        <v>16</v>
      </c>
    </row>
    <row r="156" spans="1:19">
      <c r="A156" s="13">
        <v>153</v>
      </c>
      <c r="B156" s="11" t="s">
        <v>161</v>
      </c>
      <c r="C156" s="14">
        <v>4.8497000000000003</v>
      </c>
      <c r="D156" s="14">
        <v>4.5363999999999995</v>
      </c>
      <c r="E156" s="14">
        <v>5.4138000000000002</v>
      </c>
      <c r="F156" s="14">
        <v>2.5762</v>
      </c>
      <c r="G156" s="14">
        <v>2.3900999999999999</v>
      </c>
      <c r="H156" s="14">
        <v>8.01</v>
      </c>
      <c r="I156" s="14">
        <v>-6.46</v>
      </c>
      <c r="J156" s="14">
        <v>19.34</v>
      </c>
      <c r="K156" s="14">
        <v>94.47</v>
      </c>
      <c r="L156" s="14">
        <v>-7.22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S156" t="s">
        <v>313</v>
      </c>
    </row>
    <row r="157" spans="1:19">
      <c r="A157" s="13">
        <v>154</v>
      </c>
      <c r="B157" s="11" t="s">
        <v>171</v>
      </c>
      <c r="C157" s="14">
        <v>6.2565</v>
      </c>
      <c r="D157" s="14">
        <v>3.7031999999999998</v>
      </c>
      <c r="E157" s="14">
        <v>4.8802000000000003</v>
      </c>
      <c r="F157" s="14">
        <v>1.5150999999999999</v>
      </c>
      <c r="G157" s="14">
        <v>2.2496</v>
      </c>
      <c r="H157" s="14">
        <v>4.55</v>
      </c>
      <c r="I157" s="14">
        <v>-40.81</v>
      </c>
      <c r="J157" s="14">
        <v>31.78</v>
      </c>
      <c r="K157" s="14">
        <v>12.05</v>
      </c>
      <c r="L157" s="14">
        <v>48.480000000000004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S157" t="s">
        <v>316</v>
      </c>
    </row>
    <row r="158" spans="1:19">
      <c r="A158" s="13">
        <v>155</v>
      </c>
      <c r="B158" s="11" t="s">
        <v>175</v>
      </c>
      <c r="C158" s="14">
        <v>10.7173</v>
      </c>
      <c r="D158" s="14">
        <v>8.4522000000000013</v>
      </c>
      <c r="E158" s="14">
        <v>6.7792999999999992</v>
      </c>
      <c r="F158" s="14">
        <v>2.6783999999999999</v>
      </c>
      <c r="G158" s="14">
        <v>2.1097000000000001</v>
      </c>
      <c r="H158" s="14">
        <v>123.58</v>
      </c>
      <c r="I158" s="14">
        <v>-21.13</v>
      </c>
      <c r="J158" s="14">
        <v>-19.79</v>
      </c>
      <c r="K158" s="14">
        <v>20.53</v>
      </c>
      <c r="L158" s="14">
        <v>-21.23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S158" t="s">
        <v>315</v>
      </c>
    </row>
    <row r="159" spans="1:19">
      <c r="A159" s="13">
        <v>156</v>
      </c>
      <c r="B159" s="11" t="s">
        <v>166</v>
      </c>
      <c r="C159" s="14">
        <v>7.3907000000000007</v>
      </c>
      <c r="D159" s="14">
        <v>7.8426999999999998</v>
      </c>
      <c r="E159" s="14">
        <v>6.694</v>
      </c>
      <c r="F159" s="14">
        <v>2.5528</v>
      </c>
      <c r="G159" s="14">
        <v>2.0903999999999998</v>
      </c>
      <c r="H159" s="14">
        <v>-9.25</v>
      </c>
      <c r="I159" s="14">
        <v>6.12</v>
      </c>
      <c r="J159" s="14">
        <v>-14.65</v>
      </c>
      <c r="K159" s="14">
        <v>-44.28</v>
      </c>
      <c r="L159" s="14">
        <v>-18.11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S159" t="s">
        <v>314</v>
      </c>
    </row>
    <row r="160" spans="1:19">
      <c r="A160" s="13">
        <v>157</v>
      </c>
      <c r="B160" s="11" t="s">
        <v>165</v>
      </c>
      <c r="C160" s="14">
        <v>1.9119999999999999</v>
      </c>
      <c r="D160" s="14">
        <v>3.0411000000000001</v>
      </c>
      <c r="E160" s="14">
        <v>6.0442</v>
      </c>
      <c r="F160" s="14">
        <v>1.3050999999999999</v>
      </c>
      <c r="G160" s="14">
        <v>2.0720000000000001</v>
      </c>
      <c r="H160" s="14">
        <v>185.33</v>
      </c>
      <c r="I160" s="14">
        <v>59.050000000000004</v>
      </c>
      <c r="J160" s="14">
        <v>98.75</v>
      </c>
      <c r="K160" s="14">
        <v>130.34</v>
      </c>
      <c r="L160" s="14">
        <v>58.76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S160" t="s">
        <v>16</v>
      </c>
    </row>
    <row r="161" spans="1:19">
      <c r="A161" s="13">
        <v>158</v>
      </c>
      <c r="B161" s="11" t="s">
        <v>170</v>
      </c>
      <c r="C161" s="14">
        <v>4.3939000000000004</v>
      </c>
      <c r="D161" s="14">
        <v>4.1420000000000003</v>
      </c>
      <c r="E161" s="14">
        <v>5.5110999999999999</v>
      </c>
      <c r="F161" s="14">
        <v>1.9443000000000001</v>
      </c>
      <c r="G161" s="14">
        <v>2.0605000000000002</v>
      </c>
      <c r="H161" s="14">
        <v>-15.14</v>
      </c>
      <c r="I161" s="14">
        <v>-5.73</v>
      </c>
      <c r="J161" s="14">
        <v>33.049999999999997</v>
      </c>
      <c r="K161" s="14">
        <v>38.130000000000003</v>
      </c>
      <c r="L161" s="14">
        <v>5.98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S161" t="s">
        <v>313</v>
      </c>
    </row>
    <row r="162" spans="1:19">
      <c r="A162" s="13">
        <v>159</v>
      </c>
      <c r="B162" s="11" t="s">
        <v>164</v>
      </c>
      <c r="C162" s="14">
        <v>10.963900000000001</v>
      </c>
      <c r="D162" s="14">
        <v>6.7086000000000006</v>
      </c>
      <c r="E162" s="14">
        <v>2.9729000000000001</v>
      </c>
      <c r="F162" s="14">
        <v>1.07</v>
      </c>
      <c r="G162" s="14">
        <v>2.0556000000000001</v>
      </c>
      <c r="H162" s="14">
        <v>56.95</v>
      </c>
      <c r="I162" s="14">
        <v>-38.81</v>
      </c>
      <c r="J162" s="14">
        <v>-55.69</v>
      </c>
      <c r="K162" s="14">
        <v>-47.07</v>
      </c>
      <c r="L162" s="14">
        <v>92.11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S162" t="s">
        <v>316</v>
      </c>
    </row>
    <row r="163" spans="1:19">
      <c r="A163" s="13">
        <v>160</v>
      </c>
      <c r="B163" s="11" t="s">
        <v>172</v>
      </c>
      <c r="C163" s="14">
        <v>6.4035000000000002</v>
      </c>
      <c r="D163" s="14">
        <v>6.5782000000000007</v>
      </c>
      <c r="E163" s="14">
        <v>5.9455999999999998</v>
      </c>
      <c r="F163" s="14">
        <v>1.5172999999999999</v>
      </c>
      <c r="G163" s="14">
        <v>1.9483000000000001</v>
      </c>
      <c r="H163" s="14">
        <v>-9.44</v>
      </c>
      <c r="I163" s="14">
        <v>2.73</v>
      </c>
      <c r="J163" s="14">
        <v>-9.620000000000001</v>
      </c>
      <c r="K163" s="14">
        <v>-41.14</v>
      </c>
      <c r="L163" s="14">
        <v>28.41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S163" t="s">
        <v>315</v>
      </c>
    </row>
    <row r="164" spans="1:19">
      <c r="A164" s="13">
        <v>161</v>
      </c>
      <c r="B164" s="11" t="s">
        <v>168</v>
      </c>
      <c r="C164" s="14">
        <v>10.708499999999999</v>
      </c>
      <c r="D164" s="14">
        <v>15.9483</v>
      </c>
      <c r="E164" s="14">
        <v>14.332100000000001</v>
      </c>
      <c r="F164" s="14">
        <v>8.3747000000000007</v>
      </c>
      <c r="G164" s="14">
        <v>1.9318000000000002</v>
      </c>
      <c r="H164" s="14">
        <v>-5.8</v>
      </c>
      <c r="I164" s="14">
        <v>48.93</v>
      </c>
      <c r="J164" s="14">
        <v>-10.130000000000001</v>
      </c>
      <c r="K164" s="14">
        <v>48.96</v>
      </c>
      <c r="L164" s="14">
        <v>-76.930000000000007</v>
      </c>
      <c r="M164" s="14">
        <v>0</v>
      </c>
      <c r="N164" s="14">
        <v>0.01</v>
      </c>
      <c r="O164" s="14">
        <v>0.01</v>
      </c>
      <c r="P164" s="14">
        <v>0.01</v>
      </c>
      <c r="Q164" s="14">
        <v>0</v>
      </c>
      <c r="S164" t="s">
        <v>316</v>
      </c>
    </row>
    <row r="165" spans="1:19">
      <c r="A165" s="13">
        <v>162</v>
      </c>
      <c r="B165" s="11" t="s">
        <v>177</v>
      </c>
      <c r="C165" s="14">
        <v>2.2508000000000004</v>
      </c>
      <c r="D165" s="14">
        <v>4.9214000000000002</v>
      </c>
      <c r="E165" s="14">
        <v>5.7342999999999993</v>
      </c>
      <c r="F165" s="14">
        <v>1.9428000000000001</v>
      </c>
      <c r="G165" s="14">
        <v>1.9224000000000001</v>
      </c>
      <c r="H165" s="14">
        <v>30.22</v>
      </c>
      <c r="I165" s="14">
        <v>118.65</v>
      </c>
      <c r="J165" s="14">
        <v>16.52</v>
      </c>
      <c r="K165" s="14">
        <v>13.51</v>
      </c>
      <c r="L165" s="14">
        <v>-1.05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S165" t="s">
        <v>316</v>
      </c>
    </row>
    <row r="166" spans="1:19">
      <c r="A166" s="13">
        <v>163</v>
      </c>
      <c r="B166" s="11" t="s">
        <v>169</v>
      </c>
      <c r="C166" s="14">
        <v>9.2287999999999997</v>
      </c>
      <c r="D166" s="14">
        <v>6.2497000000000007</v>
      </c>
      <c r="E166" s="14">
        <v>6.5711000000000004</v>
      </c>
      <c r="F166" s="14">
        <v>1.9409000000000001</v>
      </c>
      <c r="G166" s="14">
        <v>1.9173</v>
      </c>
      <c r="H166" s="14">
        <v>5.04</v>
      </c>
      <c r="I166" s="14">
        <v>-32.28</v>
      </c>
      <c r="J166" s="14">
        <v>5.14</v>
      </c>
      <c r="K166" s="14">
        <v>-23.25</v>
      </c>
      <c r="L166" s="14">
        <v>-1.22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S166" t="s">
        <v>313</v>
      </c>
    </row>
    <row r="167" spans="1:19">
      <c r="A167" s="13">
        <v>164</v>
      </c>
      <c r="B167" s="11" t="s">
        <v>176</v>
      </c>
      <c r="C167" s="14">
        <v>3.7563</v>
      </c>
      <c r="D167" s="14">
        <v>6.4167999999999994</v>
      </c>
      <c r="E167" s="14">
        <v>5.0026000000000002</v>
      </c>
      <c r="F167" s="14">
        <v>1.6163000000000001</v>
      </c>
      <c r="G167" s="14">
        <v>1.8297999999999999</v>
      </c>
      <c r="H167" s="14">
        <v>-7.67</v>
      </c>
      <c r="I167" s="14">
        <v>70.83</v>
      </c>
      <c r="J167" s="14">
        <v>-22.04</v>
      </c>
      <c r="K167" s="14">
        <v>24.8</v>
      </c>
      <c r="L167" s="14">
        <v>13.21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S167" t="s">
        <v>315</v>
      </c>
    </row>
    <row r="168" spans="1:19">
      <c r="A168" s="13">
        <v>165</v>
      </c>
      <c r="B168" s="11" t="s">
        <v>319</v>
      </c>
      <c r="C168" s="14">
        <v>2.7543000000000002</v>
      </c>
      <c r="D168" s="14">
        <v>7.8097000000000003</v>
      </c>
      <c r="E168" s="14">
        <v>8.8962000000000003</v>
      </c>
      <c r="F168" s="14">
        <v>3.4243999999999999</v>
      </c>
      <c r="G168" s="14">
        <v>1.5966</v>
      </c>
      <c r="H168" s="14">
        <v>0</v>
      </c>
      <c r="I168" s="14">
        <v>183.55</v>
      </c>
      <c r="J168" s="14">
        <v>13.91</v>
      </c>
      <c r="K168" s="14">
        <v>111</v>
      </c>
      <c r="L168" s="14">
        <v>-53.38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S168" t="s">
        <v>316</v>
      </c>
    </row>
    <row r="169" spans="1:19">
      <c r="A169" s="13">
        <v>166</v>
      </c>
      <c r="B169" s="11" t="s">
        <v>181</v>
      </c>
      <c r="C169" s="14">
        <v>20.221500000000002</v>
      </c>
      <c r="D169" s="14">
        <v>14.208800000000002</v>
      </c>
      <c r="E169" s="14">
        <v>9.0670999999999999</v>
      </c>
      <c r="F169" s="14">
        <v>2.9089</v>
      </c>
      <c r="G169" s="14">
        <v>1.5384</v>
      </c>
      <c r="H169" s="14">
        <v>158.52000000000001</v>
      </c>
      <c r="I169" s="14">
        <v>-29.73</v>
      </c>
      <c r="J169" s="14">
        <v>-36.19</v>
      </c>
      <c r="K169" s="14">
        <v>-42.160000000000004</v>
      </c>
      <c r="L169" s="14">
        <v>-47.11</v>
      </c>
      <c r="M169" s="14">
        <v>0.01</v>
      </c>
      <c r="N169" s="14">
        <v>0.01</v>
      </c>
      <c r="O169" s="14">
        <v>0</v>
      </c>
      <c r="P169" s="14">
        <v>0</v>
      </c>
      <c r="Q169" s="14">
        <v>0</v>
      </c>
      <c r="S169" t="s">
        <v>314</v>
      </c>
    </row>
    <row r="170" spans="1:19">
      <c r="A170" s="13">
        <v>167</v>
      </c>
      <c r="B170" s="11" t="s">
        <v>173</v>
      </c>
      <c r="C170" s="14">
        <v>3.8913000000000002</v>
      </c>
      <c r="D170" s="14">
        <v>4.8285</v>
      </c>
      <c r="E170" s="14">
        <v>4.4309000000000003</v>
      </c>
      <c r="F170" s="14">
        <v>1.2257</v>
      </c>
      <c r="G170" s="14">
        <v>1.5350000000000001</v>
      </c>
      <c r="H170" s="14">
        <v>8.0299999999999994</v>
      </c>
      <c r="I170" s="14">
        <v>24.080000000000002</v>
      </c>
      <c r="J170" s="14">
        <v>-8.23</v>
      </c>
      <c r="K170" s="14">
        <v>-27.54</v>
      </c>
      <c r="L170" s="14">
        <v>25.23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S170" t="s">
        <v>317</v>
      </c>
    </row>
    <row r="171" spans="1:19">
      <c r="A171" s="13">
        <v>168</v>
      </c>
      <c r="B171" s="11" t="s">
        <v>179</v>
      </c>
      <c r="C171" s="14">
        <v>3.7311000000000001</v>
      </c>
      <c r="D171" s="14">
        <v>4.7519</v>
      </c>
      <c r="E171" s="14">
        <v>4.4413</v>
      </c>
      <c r="F171" s="14">
        <v>1.6440000000000001</v>
      </c>
      <c r="G171" s="14">
        <v>1.5158000000000003</v>
      </c>
      <c r="H171" s="14">
        <v>-6.88</v>
      </c>
      <c r="I171" s="14">
        <v>27.36</v>
      </c>
      <c r="J171" s="14">
        <v>-6.54</v>
      </c>
      <c r="K171" s="14">
        <v>40.840000000000003</v>
      </c>
      <c r="L171" s="14">
        <v>-7.8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S171" t="s">
        <v>315</v>
      </c>
    </row>
    <row r="172" spans="1:19">
      <c r="A172" s="13">
        <v>169</v>
      </c>
      <c r="B172" s="11" t="s">
        <v>178</v>
      </c>
      <c r="C172" s="14">
        <v>29.231400000000001</v>
      </c>
      <c r="D172" s="14">
        <v>18.089100000000002</v>
      </c>
      <c r="E172" s="14">
        <v>3.7587000000000002</v>
      </c>
      <c r="F172" s="14">
        <v>1.8827</v>
      </c>
      <c r="G172" s="14">
        <v>1.4441999999999999</v>
      </c>
      <c r="H172" s="14">
        <v>-47.51</v>
      </c>
      <c r="I172" s="14">
        <v>-38.119999999999997</v>
      </c>
      <c r="J172" s="14">
        <v>-79.22</v>
      </c>
      <c r="K172" s="14">
        <v>-82.37</v>
      </c>
      <c r="L172" s="14">
        <v>-23.29</v>
      </c>
      <c r="M172" s="14">
        <v>0.01</v>
      </c>
      <c r="N172" s="14">
        <v>0.01</v>
      </c>
      <c r="O172" s="14">
        <v>0</v>
      </c>
      <c r="P172" s="14">
        <v>0</v>
      </c>
      <c r="Q172" s="14">
        <v>0</v>
      </c>
      <c r="S172" t="s">
        <v>315</v>
      </c>
    </row>
    <row r="173" spans="1:19">
      <c r="A173" s="13">
        <v>170</v>
      </c>
      <c r="B173" s="11" t="s">
        <v>183</v>
      </c>
      <c r="C173" s="14">
        <v>11.341199999999999</v>
      </c>
      <c r="D173" s="14">
        <v>8.5141999999999989</v>
      </c>
      <c r="E173" s="14">
        <v>13.24</v>
      </c>
      <c r="F173" s="14">
        <v>2.9391000000000003</v>
      </c>
      <c r="G173" s="14">
        <v>1.389</v>
      </c>
      <c r="H173" s="14">
        <v>55.07</v>
      </c>
      <c r="I173" s="14">
        <v>-24.93</v>
      </c>
      <c r="J173" s="14">
        <v>55.5</v>
      </c>
      <c r="K173" s="14">
        <v>9.16</v>
      </c>
      <c r="L173" s="14">
        <v>-52.74</v>
      </c>
      <c r="M173" s="14">
        <v>0</v>
      </c>
      <c r="N173" s="14">
        <v>0</v>
      </c>
      <c r="O173" s="14">
        <v>0.01</v>
      </c>
      <c r="P173" s="14">
        <v>0</v>
      </c>
      <c r="Q173" s="14">
        <v>0</v>
      </c>
      <c r="S173" t="s">
        <v>316</v>
      </c>
    </row>
    <row r="174" spans="1:19">
      <c r="A174" s="13">
        <v>171</v>
      </c>
      <c r="B174" s="11" t="s">
        <v>187</v>
      </c>
      <c r="C174" s="14">
        <v>7.4705999999999992</v>
      </c>
      <c r="D174" s="14">
        <v>8.0937000000000001</v>
      </c>
      <c r="E174" s="14">
        <v>7.8956</v>
      </c>
      <c r="F174" s="14">
        <v>1.6949000000000001</v>
      </c>
      <c r="G174" s="14">
        <v>1.3809</v>
      </c>
      <c r="H174" s="14">
        <v>-18.580000000000002</v>
      </c>
      <c r="I174" s="14">
        <v>8.34</v>
      </c>
      <c r="J174" s="14">
        <v>-2.4500000000000002</v>
      </c>
      <c r="K174" s="14">
        <v>-12.14</v>
      </c>
      <c r="L174" s="14">
        <v>-18.53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</row>
    <row r="175" spans="1:19">
      <c r="A175" s="13">
        <v>172</v>
      </c>
      <c r="B175" s="11" t="s">
        <v>184</v>
      </c>
      <c r="C175" s="14">
        <v>1.796</v>
      </c>
      <c r="D175" s="14">
        <v>2.4438</v>
      </c>
      <c r="E175" s="14">
        <v>2.9845000000000002</v>
      </c>
      <c r="F175" s="14">
        <v>1.0763</v>
      </c>
      <c r="G175" s="14">
        <v>1.3527000000000002</v>
      </c>
      <c r="H175" s="14">
        <v>-6.3900000000000006</v>
      </c>
      <c r="I175" s="14">
        <v>36.07</v>
      </c>
      <c r="J175" s="14">
        <v>22.13</v>
      </c>
      <c r="K175" s="14">
        <v>37.56</v>
      </c>
      <c r="L175" s="14">
        <v>25.68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S175" t="s">
        <v>313</v>
      </c>
    </row>
    <row r="176" spans="1:19">
      <c r="A176" s="13">
        <v>173</v>
      </c>
      <c r="B176" s="11" t="s">
        <v>182</v>
      </c>
      <c r="C176" s="14">
        <v>8.786900000000001</v>
      </c>
      <c r="D176" s="14">
        <v>6.3628999999999998</v>
      </c>
      <c r="E176" s="14">
        <v>7.4316999999999993</v>
      </c>
      <c r="F176" s="14">
        <v>2.6643000000000003</v>
      </c>
      <c r="G176" s="14">
        <v>1.2819999999999998</v>
      </c>
      <c r="H176" s="14">
        <v>-30.6</v>
      </c>
      <c r="I176" s="14">
        <v>-27.59</v>
      </c>
      <c r="J176" s="14">
        <v>16.8</v>
      </c>
      <c r="K176" s="14">
        <v>28.41</v>
      </c>
      <c r="L176" s="14">
        <v>-51.88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S176" t="s">
        <v>316</v>
      </c>
    </row>
    <row r="177" spans="1:19">
      <c r="A177" s="13">
        <v>174</v>
      </c>
      <c r="B177" s="11" t="s">
        <v>320</v>
      </c>
      <c r="C177" s="14">
        <v>0.97450000000000003</v>
      </c>
      <c r="D177" s="14">
        <v>2.3218000000000001</v>
      </c>
      <c r="E177" s="14">
        <v>1.8128</v>
      </c>
      <c r="F177" s="14">
        <v>0.30260000000000004</v>
      </c>
      <c r="G177" s="14">
        <v>1.2626999999999999</v>
      </c>
      <c r="H177" s="14">
        <v>0</v>
      </c>
      <c r="I177" s="14">
        <v>138.26</v>
      </c>
      <c r="J177" s="14">
        <v>-21.92</v>
      </c>
      <c r="K177" s="14">
        <v>9.48</v>
      </c>
      <c r="L177" s="14">
        <v>317.28000000000003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S177" t="s">
        <v>317</v>
      </c>
    </row>
    <row r="178" spans="1:19">
      <c r="A178" s="13">
        <v>175</v>
      </c>
      <c r="B178" s="11" t="s">
        <v>186</v>
      </c>
      <c r="C178" s="14">
        <v>5.2451999999999996</v>
      </c>
      <c r="D178" s="14">
        <v>7.4358000000000004</v>
      </c>
      <c r="E178" s="14">
        <v>5.7552000000000003</v>
      </c>
      <c r="F178" s="14">
        <v>1.7381</v>
      </c>
      <c r="G178" s="14">
        <v>1.1929000000000001</v>
      </c>
      <c r="H178" s="14">
        <v>-56.85</v>
      </c>
      <c r="I178" s="14">
        <v>41.76</v>
      </c>
      <c r="J178" s="14">
        <v>-22.6</v>
      </c>
      <c r="K178" s="14">
        <v>11.88</v>
      </c>
      <c r="L178" s="14">
        <v>-31.37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S178" t="s">
        <v>316</v>
      </c>
    </row>
    <row r="179" spans="1:19">
      <c r="A179" s="13">
        <v>176</v>
      </c>
      <c r="B179" s="11" t="s">
        <v>321</v>
      </c>
      <c r="C179" s="14">
        <v>4.8320999999999996</v>
      </c>
      <c r="D179" s="14">
        <v>40.706499999999998</v>
      </c>
      <c r="E179" s="14">
        <v>16.4681</v>
      </c>
      <c r="F179" s="14">
        <v>10.3133</v>
      </c>
      <c r="G179" s="14">
        <v>1.1164000000000001</v>
      </c>
      <c r="H179" s="14">
        <v>0</v>
      </c>
      <c r="I179" s="14">
        <v>742.42</v>
      </c>
      <c r="J179" s="14">
        <v>-59.54</v>
      </c>
      <c r="K179" s="14">
        <v>34.31</v>
      </c>
      <c r="L179" s="14">
        <v>-89.18</v>
      </c>
      <c r="M179" s="14">
        <v>0</v>
      </c>
      <c r="N179" s="14">
        <v>0.02</v>
      </c>
      <c r="O179" s="14">
        <v>0.01</v>
      </c>
      <c r="P179" s="14">
        <v>0.01</v>
      </c>
      <c r="Q179" s="14">
        <v>0</v>
      </c>
      <c r="S179" t="s">
        <v>314</v>
      </c>
    </row>
    <row r="180" spans="1:19">
      <c r="A180" s="13">
        <v>177</v>
      </c>
      <c r="B180" s="11" t="s">
        <v>185</v>
      </c>
      <c r="C180" s="14">
        <v>1.6184000000000001</v>
      </c>
      <c r="D180" s="14">
        <v>4.1366000000000005</v>
      </c>
      <c r="E180" s="14">
        <v>4.3349000000000002</v>
      </c>
      <c r="F180" s="14">
        <v>1.2108000000000001</v>
      </c>
      <c r="G180" s="14">
        <v>1.1059999999999999</v>
      </c>
      <c r="H180" s="14">
        <v>80.67</v>
      </c>
      <c r="I180" s="14">
        <v>155.6</v>
      </c>
      <c r="J180" s="14">
        <v>4.79</v>
      </c>
      <c r="K180" s="14">
        <v>18.23</v>
      </c>
      <c r="L180" s="14">
        <v>-8.66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S180" t="s">
        <v>313</v>
      </c>
    </row>
    <row r="181" spans="1:19">
      <c r="A181" s="13">
        <v>178</v>
      </c>
      <c r="B181" s="11" t="s">
        <v>190</v>
      </c>
      <c r="C181" s="14">
        <v>1.0780000000000001</v>
      </c>
      <c r="D181" s="14">
        <v>1.4135</v>
      </c>
      <c r="E181" s="14">
        <v>1.4843000000000002</v>
      </c>
      <c r="F181" s="14">
        <v>0.49880000000000002</v>
      </c>
      <c r="G181" s="14">
        <v>1.0445</v>
      </c>
      <c r="H181" s="14">
        <v>-10.41</v>
      </c>
      <c r="I181" s="14">
        <v>31.12</v>
      </c>
      <c r="J181" s="14">
        <v>5.01</v>
      </c>
      <c r="K181" s="14">
        <v>9.27</v>
      </c>
      <c r="L181" s="14">
        <v>109.4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S181" t="s">
        <v>16</v>
      </c>
    </row>
    <row r="182" spans="1:19">
      <c r="A182" s="13">
        <v>179</v>
      </c>
      <c r="B182" s="11" t="s">
        <v>188</v>
      </c>
      <c r="C182" s="14">
        <v>3.0537999999999998</v>
      </c>
      <c r="D182" s="14">
        <v>2.8998000000000004</v>
      </c>
      <c r="E182" s="14">
        <v>3.7168000000000001</v>
      </c>
      <c r="F182" s="14">
        <v>1.3300999999999998</v>
      </c>
      <c r="G182" s="14">
        <v>1.0081</v>
      </c>
      <c r="H182" s="14">
        <v>-34.03</v>
      </c>
      <c r="I182" s="14">
        <v>-5.04</v>
      </c>
      <c r="J182" s="14">
        <v>28.17</v>
      </c>
      <c r="K182" s="14">
        <v>98.850000000000009</v>
      </c>
      <c r="L182" s="14">
        <v>-24.21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S182" t="s">
        <v>313</v>
      </c>
    </row>
    <row r="183" spans="1:19">
      <c r="A183" s="13">
        <v>180</v>
      </c>
      <c r="B183" s="11" t="s">
        <v>191</v>
      </c>
      <c r="C183" s="14">
        <v>1.5024000000000002</v>
      </c>
      <c r="D183" s="14">
        <v>1.6721000000000001</v>
      </c>
      <c r="E183" s="14">
        <v>2.9491000000000005</v>
      </c>
      <c r="F183" s="14">
        <v>0.74450000000000005</v>
      </c>
      <c r="G183" s="14">
        <v>0.99650000000000005</v>
      </c>
      <c r="H183" s="14">
        <v>-8.7000000000000011</v>
      </c>
      <c r="I183" s="14">
        <v>11.3</v>
      </c>
      <c r="J183" s="14">
        <v>76.37</v>
      </c>
      <c r="K183" s="14">
        <v>59.050000000000004</v>
      </c>
      <c r="L183" s="14">
        <v>33.85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</row>
    <row r="184" spans="1:19">
      <c r="A184" s="13">
        <v>181</v>
      </c>
      <c r="B184" s="11" t="s">
        <v>189</v>
      </c>
      <c r="C184" s="14">
        <v>0.81150000000000011</v>
      </c>
      <c r="D184" s="14">
        <v>1.6680000000000001</v>
      </c>
      <c r="E184" s="14">
        <v>1.5245</v>
      </c>
      <c r="F184" s="14">
        <v>0.55770000000000008</v>
      </c>
      <c r="G184" s="14">
        <v>0.98109999999999997</v>
      </c>
      <c r="H184" s="14">
        <v>-73.960000000000008</v>
      </c>
      <c r="I184" s="14">
        <v>105.55</v>
      </c>
      <c r="J184" s="14">
        <v>-8.6</v>
      </c>
      <c r="K184" s="14">
        <v>21.05</v>
      </c>
      <c r="L184" s="14">
        <v>75.92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S184" t="s">
        <v>316</v>
      </c>
    </row>
    <row r="185" spans="1:19">
      <c r="A185" s="13">
        <v>182</v>
      </c>
      <c r="B185" s="11" t="s">
        <v>193</v>
      </c>
      <c r="C185" s="14">
        <v>0.90849999999999997</v>
      </c>
      <c r="D185" s="14">
        <v>0.97180000000000011</v>
      </c>
      <c r="E185" s="14">
        <v>1.9677000000000002</v>
      </c>
      <c r="F185" s="14">
        <v>0.71590000000000009</v>
      </c>
      <c r="G185" s="14">
        <v>0.89980000000000004</v>
      </c>
      <c r="H185" s="14">
        <v>-4.63</v>
      </c>
      <c r="I185" s="14">
        <v>6.97</v>
      </c>
      <c r="J185" s="14">
        <v>102.48</v>
      </c>
      <c r="K185" s="14">
        <v>172.31</v>
      </c>
      <c r="L185" s="14">
        <v>25.69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S185" t="s">
        <v>313</v>
      </c>
    </row>
    <row r="186" spans="1:19">
      <c r="A186" s="13">
        <v>183</v>
      </c>
      <c r="B186" s="11" t="s">
        <v>196</v>
      </c>
      <c r="C186" s="14">
        <v>3.9051</v>
      </c>
      <c r="D186" s="14">
        <v>8.7524999999999995</v>
      </c>
      <c r="E186" s="14">
        <v>5.7505999999999995</v>
      </c>
      <c r="F186" s="14">
        <v>1.7747999999999999</v>
      </c>
      <c r="G186" s="14">
        <v>0.7863</v>
      </c>
      <c r="H186" s="14">
        <v>16.21</v>
      </c>
      <c r="I186" s="14">
        <v>124.13000000000001</v>
      </c>
      <c r="J186" s="14">
        <v>-34.300000000000004</v>
      </c>
      <c r="K186" s="14">
        <v>-40.14</v>
      </c>
      <c r="L186" s="14">
        <v>-55.7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S186" t="s">
        <v>316</v>
      </c>
    </row>
    <row r="187" spans="1:19">
      <c r="A187" s="13">
        <v>184</v>
      </c>
      <c r="B187" s="11" t="s">
        <v>197</v>
      </c>
      <c r="C187" s="14">
        <v>12.724300000000001</v>
      </c>
      <c r="D187" s="14">
        <v>23.956700000000001</v>
      </c>
      <c r="E187" s="14">
        <v>13.4955</v>
      </c>
      <c r="F187" s="14">
        <v>5.7549000000000001</v>
      </c>
      <c r="G187" s="14">
        <v>0.72900000000000009</v>
      </c>
      <c r="H187" s="14">
        <v>6.99</v>
      </c>
      <c r="I187" s="14">
        <v>88.28</v>
      </c>
      <c r="J187" s="14">
        <v>-43.67</v>
      </c>
      <c r="K187" s="14">
        <v>-40.94</v>
      </c>
      <c r="L187" s="14">
        <v>-87.33</v>
      </c>
      <c r="M187" s="14">
        <v>0.01</v>
      </c>
      <c r="N187" s="14">
        <v>0.01</v>
      </c>
      <c r="O187" s="14">
        <v>0.01</v>
      </c>
      <c r="P187" s="14">
        <v>0.01</v>
      </c>
      <c r="Q187" s="14">
        <v>0</v>
      </c>
      <c r="S187" t="s">
        <v>314</v>
      </c>
    </row>
    <row r="188" spans="1:19">
      <c r="A188" s="13">
        <v>185</v>
      </c>
      <c r="B188" s="11" t="s">
        <v>198</v>
      </c>
      <c r="C188" s="14">
        <v>3.2793000000000001</v>
      </c>
      <c r="D188" s="14">
        <v>3.1122000000000005</v>
      </c>
      <c r="E188" s="14">
        <v>2.7254</v>
      </c>
      <c r="F188" s="14">
        <v>0.63939999999999997</v>
      </c>
      <c r="G188" s="14">
        <v>0.71209999999999996</v>
      </c>
      <c r="H188" s="14">
        <v>-8.0299999999999994</v>
      </c>
      <c r="I188" s="14">
        <v>-5.1000000000000005</v>
      </c>
      <c r="J188" s="14">
        <v>-12.43</v>
      </c>
      <c r="K188" s="14">
        <v>-26.12</v>
      </c>
      <c r="L188" s="14">
        <v>11.370000000000001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S188" t="s">
        <v>16</v>
      </c>
    </row>
    <row r="189" spans="1:19">
      <c r="A189" s="13">
        <v>186</v>
      </c>
      <c r="B189" s="11" t="s">
        <v>194</v>
      </c>
      <c r="C189" s="14">
        <v>1.2365999999999999</v>
      </c>
      <c r="D189" s="14">
        <v>2.1686000000000001</v>
      </c>
      <c r="E189" s="14">
        <v>2.1516999999999999</v>
      </c>
      <c r="F189" s="14">
        <v>0.7612000000000001</v>
      </c>
      <c r="G189" s="14">
        <v>0.68299999999999994</v>
      </c>
      <c r="H189" s="14">
        <v>0.24</v>
      </c>
      <c r="I189" s="14">
        <v>75.37</v>
      </c>
      <c r="J189" s="14">
        <v>-0.78</v>
      </c>
      <c r="K189" s="14">
        <v>-16.990000000000002</v>
      </c>
      <c r="L189" s="14">
        <v>-10.27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S189" t="s">
        <v>313</v>
      </c>
    </row>
    <row r="190" spans="1:19">
      <c r="A190" s="13">
        <v>187</v>
      </c>
      <c r="B190" s="11" t="s">
        <v>318</v>
      </c>
      <c r="C190" s="14">
        <v>1.6115000000000002</v>
      </c>
      <c r="D190" s="14">
        <v>1.5872999999999999</v>
      </c>
      <c r="E190" s="14">
        <v>1.9884999999999999</v>
      </c>
      <c r="F190" s="14">
        <v>0.67620000000000002</v>
      </c>
      <c r="G190" s="14">
        <v>0.66760000000000008</v>
      </c>
      <c r="H190" s="14">
        <v>18.45</v>
      </c>
      <c r="I190" s="14">
        <v>-1.5</v>
      </c>
      <c r="J190" s="14">
        <v>25.28</v>
      </c>
      <c r="K190" s="14">
        <v>31.740000000000002</v>
      </c>
      <c r="L190" s="14">
        <v>-1.27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S190" t="s">
        <v>16</v>
      </c>
    </row>
    <row r="191" spans="1:19">
      <c r="A191" s="13">
        <v>188</v>
      </c>
      <c r="B191" s="11" t="s">
        <v>200</v>
      </c>
      <c r="C191" s="14">
        <v>5.0709</v>
      </c>
      <c r="D191" s="14">
        <v>25.298300000000001</v>
      </c>
      <c r="E191" s="14">
        <v>1.4791000000000001</v>
      </c>
      <c r="F191" s="14">
        <v>0.54310000000000003</v>
      </c>
      <c r="G191" s="14">
        <v>0.6493000000000001</v>
      </c>
      <c r="H191" s="14">
        <v>-52.24</v>
      </c>
      <c r="I191" s="14">
        <v>398.89</v>
      </c>
      <c r="J191" s="14">
        <v>-94.15</v>
      </c>
      <c r="K191" s="14">
        <v>-96.92</v>
      </c>
      <c r="L191" s="14">
        <v>19.55</v>
      </c>
      <c r="M191" s="14">
        <v>0</v>
      </c>
      <c r="N191" s="14">
        <v>0.01</v>
      </c>
      <c r="O191" s="14">
        <v>0</v>
      </c>
      <c r="P191" s="14">
        <v>0</v>
      </c>
      <c r="Q191" s="14">
        <v>0</v>
      </c>
      <c r="S191" t="s">
        <v>314</v>
      </c>
    </row>
    <row r="192" spans="1:19">
      <c r="A192" s="13">
        <v>189</v>
      </c>
      <c r="B192" s="11" t="s">
        <v>203</v>
      </c>
      <c r="C192" s="14">
        <v>2.8635000000000002</v>
      </c>
      <c r="D192" s="14">
        <v>3.4939</v>
      </c>
      <c r="E192" s="14">
        <v>2.0798000000000001</v>
      </c>
      <c r="F192" s="14">
        <v>0.51019999999999999</v>
      </c>
      <c r="G192" s="14">
        <v>0.59909999999999997</v>
      </c>
      <c r="H192" s="14">
        <v>-19.22</v>
      </c>
      <c r="I192" s="14">
        <v>22.02</v>
      </c>
      <c r="J192" s="14">
        <v>-40.47</v>
      </c>
      <c r="K192" s="14">
        <v>-34.950000000000003</v>
      </c>
      <c r="L192" s="14">
        <v>17.420000000000002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S192" t="s">
        <v>315</v>
      </c>
    </row>
    <row r="193" spans="1:19">
      <c r="A193" s="13">
        <v>190</v>
      </c>
      <c r="B193" s="11" t="s">
        <v>211</v>
      </c>
      <c r="C193" s="14">
        <v>2.8902999999999999</v>
      </c>
      <c r="D193" s="14">
        <v>5.5315000000000003</v>
      </c>
      <c r="E193" s="14">
        <v>1.9544999999999999</v>
      </c>
      <c r="F193" s="14">
        <v>0.4012</v>
      </c>
      <c r="G193" s="14">
        <v>0.59409999999999996</v>
      </c>
      <c r="H193" s="14">
        <v>24.95</v>
      </c>
      <c r="I193" s="14">
        <v>91.38</v>
      </c>
      <c r="J193" s="14">
        <v>-64.67</v>
      </c>
      <c r="K193" s="14">
        <v>-0.77</v>
      </c>
      <c r="L193" s="14">
        <v>48.08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S193" t="s">
        <v>316</v>
      </c>
    </row>
    <row r="194" spans="1:19">
      <c r="A194" s="13">
        <v>191</v>
      </c>
      <c r="B194" s="11" t="s">
        <v>201</v>
      </c>
      <c r="C194" s="14">
        <v>1.637</v>
      </c>
      <c r="D194" s="14">
        <v>1.9847999999999999</v>
      </c>
      <c r="E194" s="14">
        <v>2.1825999999999999</v>
      </c>
      <c r="F194" s="14">
        <v>1.0245</v>
      </c>
      <c r="G194" s="14">
        <v>0.57579999999999998</v>
      </c>
      <c r="H194" s="14">
        <v>-18.98</v>
      </c>
      <c r="I194" s="14">
        <v>21.25</v>
      </c>
      <c r="J194" s="14">
        <v>9.9700000000000006</v>
      </c>
      <c r="K194" s="14">
        <v>79.86</v>
      </c>
      <c r="L194" s="14">
        <v>-43.800000000000004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S194" t="s">
        <v>16</v>
      </c>
    </row>
    <row r="195" spans="1:19">
      <c r="A195" s="13">
        <v>192</v>
      </c>
      <c r="B195" s="11" t="s">
        <v>205</v>
      </c>
      <c r="C195" s="14">
        <v>13.270099999999999</v>
      </c>
      <c r="D195" s="14">
        <v>12.031300000000002</v>
      </c>
      <c r="E195" s="14">
        <v>3.7022000000000004</v>
      </c>
      <c r="F195" s="14">
        <v>0.60140000000000005</v>
      </c>
      <c r="G195" s="14">
        <v>0.56789999999999996</v>
      </c>
      <c r="H195" s="14">
        <v>480.7</v>
      </c>
      <c r="I195" s="14">
        <v>-9.34</v>
      </c>
      <c r="J195" s="14">
        <v>-69.23</v>
      </c>
      <c r="K195" s="14">
        <v>-94.12</v>
      </c>
      <c r="L195" s="14">
        <v>-5.57</v>
      </c>
      <c r="M195" s="14">
        <v>0.01</v>
      </c>
      <c r="N195" s="14">
        <v>0.01</v>
      </c>
      <c r="O195" s="14">
        <v>0</v>
      </c>
      <c r="P195" s="14">
        <v>0</v>
      </c>
      <c r="Q195" s="14">
        <v>0</v>
      </c>
      <c r="S195" t="s">
        <v>316</v>
      </c>
    </row>
    <row r="196" spans="1:19">
      <c r="A196" s="13">
        <v>193</v>
      </c>
      <c r="B196" s="11" t="s">
        <v>204</v>
      </c>
      <c r="C196" s="14">
        <v>4.5815000000000001</v>
      </c>
      <c r="D196" s="14">
        <v>4.5053000000000001</v>
      </c>
      <c r="E196" s="14">
        <v>4.8799000000000001</v>
      </c>
      <c r="F196" s="14">
        <v>2.8302</v>
      </c>
      <c r="G196" s="14">
        <v>0.56270000000000009</v>
      </c>
      <c r="H196" s="14">
        <v>-19.79</v>
      </c>
      <c r="I196" s="14">
        <v>-1.6600000000000001</v>
      </c>
      <c r="J196" s="14">
        <v>8.31</v>
      </c>
      <c r="K196" s="14">
        <v>133.55000000000001</v>
      </c>
      <c r="L196" s="14">
        <v>-80.12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S196" t="s">
        <v>313</v>
      </c>
    </row>
    <row r="197" spans="1:19">
      <c r="A197" s="13">
        <v>194</v>
      </c>
      <c r="B197" s="11" t="s">
        <v>199</v>
      </c>
      <c r="C197" s="14">
        <v>1.6388</v>
      </c>
      <c r="D197" s="14">
        <v>1.3090000000000002</v>
      </c>
      <c r="E197" s="14">
        <v>0.9385</v>
      </c>
      <c r="F197" s="14">
        <v>0.27079999999999999</v>
      </c>
      <c r="G197" s="14">
        <v>0.52960000000000007</v>
      </c>
      <c r="H197" s="14">
        <v>-11.88</v>
      </c>
      <c r="I197" s="14">
        <v>-20.12</v>
      </c>
      <c r="J197" s="14">
        <v>-28.3</v>
      </c>
      <c r="K197" s="14">
        <v>-48.88</v>
      </c>
      <c r="L197" s="14">
        <v>95.570000000000007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S197" t="s">
        <v>317</v>
      </c>
    </row>
    <row r="198" spans="1:19">
      <c r="A198" s="13">
        <v>195</v>
      </c>
      <c r="B198" s="11" t="s">
        <v>202</v>
      </c>
      <c r="C198" s="14">
        <v>3.7919999999999998</v>
      </c>
      <c r="D198" s="14">
        <v>4.9254000000000007</v>
      </c>
      <c r="E198" s="14">
        <v>4.7541000000000002</v>
      </c>
      <c r="F198" s="14">
        <v>2.0455000000000001</v>
      </c>
      <c r="G198" s="14">
        <v>0.52570000000000006</v>
      </c>
      <c r="H198" s="14">
        <v>-38.11</v>
      </c>
      <c r="I198" s="14">
        <v>29.89</v>
      </c>
      <c r="J198" s="14">
        <v>-3.48</v>
      </c>
      <c r="K198" s="14">
        <v>32.049999999999997</v>
      </c>
      <c r="L198" s="14">
        <v>-74.3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S198" t="s">
        <v>313</v>
      </c>
    </row>
    <row r="199" spans="1:19">
      <c r="A199" s="13">
        <v>196</v>
      </c>
      <c r="B199" s="11" t="s">
        <v>206</v>
      </c>
      <c r="C199" s="14">
        <v>3.6246</v>
      </c>
      <c r="D199" s="14">
        <v>4.7681000000000004</v>
      </c>
      <c r="E199" s="14">
        <v>1.8729</v>
      </c>
      <c r="F199" s="14">
        <v>0.91849999999999998</v>
      </c>
      <c r="G199" s="14">
        <v>0.48060000000000003</v>
      </c>
      <c r="H199" s="14">
        <v>-23.25</v>
      </c>
      <c r="I199" s="14">
        <v>31.55</v>
      </c>
      <c r="J199" s="14">
        <v>-60.72</v>
      </c>
      <c r="K199" s="14">
        <v>-25.25</v>
      </c>
      <c r="L199" s="14">
        <v>-47.68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S199" t="s">
        <v>313</v>
      </c>
    </row>
    <row r="200" spans="1:19">
      <c r="A200" s="13">
        <v>197</v>
      </c>
      <c r="B200" s="11" t="s">
        <v>208</v>
      </c>
      <c r="C200" s="14">
        <v>0.37460000000000004</v>
      </c>
      <c r="D200" s="14">
        <v>1.3038999999999998</v>
      </c>
      <c r="E200" s="14">
        <v>3.8373000000000004</v>
      </c>
      <c r="F200" s="14">
        <v>0.1037</v>
      </c>
      <c r="G200" s="14">
        <v>0.45619999999999999</v>
      </c>
      <c r="H200" s="14">
        <v>-60.57</v>
      </c>
      <c r="I200" s="14">
        <v>248.08</v>
      </c>
      <c r="J200" s="14">
        <v>194.29</v>
      </c>
      <c r="K200" s="14">
        <v>-64.320000000000007</v>
      </c>
      <c r="L200" s="14">
        <v>339.92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S200" t="s">
        <v>316</v>
      </c>
    </row>
    <row r="201" spans="1:19">
      <c r="A201" s="13">
        <v>198</v>
      </c>
      <c r="B201" s="11" t="s">
        <v>210</v>
      </c>
      <c r="C201" s="14">
        <v>2.1184000000000003</v>
      </c>
      <c r="D201" s="14">
        <v>2.3757000000000001</v>
      </c>
      <c r="E201" s="14">
        <v>2.0954000000000002</v>
      </c>
      <c r="F201" s="14">
        <v>0.49969999999999998</v>
      </c>
      <c r="G201" s="14">
        <v>0.44340000000000002</v>
      </c>
      <c r="H201" s="14">
        <v>-57.57</v>
      </c>
      <c r="I201" s="14">
        <v>12.15</v>
      </c>
      <c r="J201" s="14">
        <v>-11.8</v>
      </c>
      <c r="K201" s="14">
        <v>-22.77</v>
      </c>
      <c r="L201" s="14">
        <v>-11.27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S201" t="s">
        <v>315</v>
      </c>
    </row>
    <row r="202" spans="1:19">
      <c r="A202" s="13">
        <v>199</v>
      </c>
      <c r="B202" s="11" t="s">
        <v>209</v>
      </c>
      <c r="C202" s="14">
        <v>3.1302999999999996</v>
      </c>
      <c r="D202" s="14">
        <v>4.1099000000000006</v>
      </c>
      <c r="E202" s="14">
        <v>1.7474000000000001</v>
      </c>
      <c r="F202" s="14">
        <v>0.70319999999999994</v>
      </c>
      <c r="G202" s="14">
        <v>0.41409999999999997</v>
      </c>
      <c r="H202" s="14">
        <v>15.76</v>
      </c>
      <c r="I202" s="14">
        <v>31.29</v>
      </c>
      <c r="J202" s="14">
        <v>-57.480000000000004</v>
      </c>
      <c r="K202" s="14">
        <v>-25.1</v>
      </c>
      <c r="L202" s="14">
        <v>-41.11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S202" t="s">
        <v>16</v>
      </c>
    </row>
    <row r="203" spans="1:19">
      <c r="A203" s="13">
        <v>200</v>
      </c>
      <c r="B203" s="11" t="s">
        <v>207</v>
      </c>
      <c r="C203" s="14">
        <v>1.2119</v>
      </c>
      <c r="D203" s="14">
        <v>0.71879999999999999</v>
      </c>
      <c r="E203" s="14">
        <v>0.7913</v>
      </c>
      <c r="F203" s="14">
        <v>3.3599999999999998E-2</v>
      </c>
      <c r="G203" s="14">
        <v>0.39060000000000006</v>
      </c>
      <c r="H203" s="14">
        <v>117.34</v>
      </c>
      <c r="I203" s="14">
        <v>-40.69</v>
      </c>
      <c r="J203" s="14">
        <v>10.09</v>
      </c>
      <c r="K203" s="14">
        <v>-90.69</v>
      </c>
      <c r="L203" s="14">
        <v>1062.5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</row>
    <row r="204" spans="1:19">
      <c r="A204" s="13">
        <v>201</v>
      </c>
      <c r="B204" s="11" t="s">
        <v>212</v>
      </c>
      <c r="C204" s="14">
        <v>4.5307000000000004</v>
      </c>
      <c r="D204" s="14">
        <v>0.80640000000000001</v>
      </c>
      <c r="E204" s="14">
        <v>1.1620999999999999</v>
      </c>
      <c r="F204" s="14">
        <v>0.21170000000000003</v>
      </c>
      <c r="G204" s="14">
        <v>0.29609999999999997</v>
      </c>
      <c r="H204" s="14">
        <v>386.18</v>
      </c>
      <c r="I204" s="14">
        <v>-82.2</v>
      </c>
      <c r="J204" s="14">
        <v>44.11</v>
      </c>
      <c r="K204" s="14">
        <v>4.59</v>
      </c>
      <c r="L204" s="14">
        <v>39.869999999999997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S204" t="s">
        <v>316</v>
      </c>
    </row>
    <row r="205" spans="1:19">
      <c r="A205" s="13">
        <v>202</v>
      </c>
      <c r="B205" s="11" t="s">
        <v>214</v>
      </c>
      <c r="C205" s="14">
        <v>0.37460000000000004</v>
      </c>
      <c r="D205" s="14">
        <v>0.92520000000000002</v>
      </c>
      <c r="E205" s="14">
        <v>0.68430000000000013</v>
      </c>
      <c r="F205" s="14">
        <v>0.21910000000000002</v>
      </c>
      <c r="G205" s="14">
        <v>0.26239999999999997</v>
      </c>
      <c r="H205" s="14">
        <v>-27.400000000000002</v>
      </c>
      <c r="I205" s="14">
        <v>146.97999999999999</v>
      </c>
      <c r="J205" s="14">
        <v>-26.04</v>
      </c>
      <c r="K205" s="14">
        <v>0</v>
      </c>
      <c r="L205" s="14">
        <v>19.760000000000002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S205" t="s">
        <v>313</v>
      </c>
    </row>
    <row r="206" spans="1:19">
      <c r="A206" s="13">
        <v>203</v>
      </c>
      <c r="B206" s="11" t="s">
        <v>322</v>
      </c>
      <c r="C206" s="14">
        <v>0.49659999999999999</v>
      </c>
      <c r="D206" s="14">
        <v>1.1183000000000001</v>
      </c>
      <c r="E206" s="14">
        <v>2.9630000000000001</v>
      </c>
      <c r="F206" s="14">
        <v>2.5192000000000001</v>
      </c>
      <c r="G206" s="14">
        <v>0.25890000000000002</v>
      </c>
      <c r="H206" s="14">
        <v>0</v>
      </c>
      <c r="I206" s="14">
        <v>125.19</v>
      </c>
      <c r="J206" s="14">
        <v>164.96</v>
      </c>
      <c r="K206" s="14">
        <v>1999.3300000000002</v>
      </c>
      <c r="L206" s="14">
        <v>-89.72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S206" t="s">
        <v>316</v>
      </c>
    </row>
    <row r="207" spans="1:19">
      <c r="A207" s="13">
        <v>204</v>
      </c>
      <c r="B207" s="11" t="s">
        <v>215</v>
      </c>
      <c r="C207" s="14">
        <v>1.2009000000000001</v>
      </c>
      <c r="D207" s="14">
        <v>0.85489999999999999</v>
      </c>
      <c r="E207" s="14">
        <v>0.84810000000000008</v>
      </c>
      <c r="F207" s="14">
        <v>0.48549999999999999</v>
      </c>
      <c r="G207" s="14">
        <v>0.25109999999999999</v>
      </c>
      <c r="H207" s="14">
        <v>-22.22</v>
      </c>
      <c r="I207" s="14">
        <v>-28.810000000000002</v>
      </c>
      <c r="J207" s="14">
        <v>-0.8</v>
      </c>
      <c r="K207" s="14">
        <v>40.03</v>
      </c>
      <c r="L207" s="14">
        <v>-48.28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</row>
    <row r="208" spans="1:19">
      <c r="A208" s="13">
        <v>205</v>
      </c>
      <c r="B208" s="11" t="s">
        <v>323</v>
      </c>
      <c r="C208" s="14">
        <v>0.22989999999999999</v>
      </c>
      <c r="D208" s="14">
        <v>0.43340000000000006</v>
      </c>
      <c r="E208" s="14">
        <v>0.2535</v>
      </c>
      <c r="F208" s="14">
        <v>6.2300000000000008E-2</v>
      </c>
      <c r="G208" s="14">
        <v>0.24</v>
      </c>
      <c r="H208" s="14">
        <v>0</v>
      </c>
      <c r="I208" s="14">
        <v>88.52</v>
      </c>
      <c r="J208" s="14">
        <v>-41.51</v>
      </c>
      <c r="K208" s="14">
        <v>-63.59</v>
      </c>
      <c r="L208" s="14">
        <v>285.23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</row>
    <row r="209" spans="1:19">
      <c r="A209" s="13">
        <v>206</v>
      </c>
      <c r="B209" s="11" t="s">
        <v>217</v>
      </c>
      <c r="C209" s="14">
        <v>1.9254</v>
      </c>
      <c r="D209" s="14">
        <v>2.1541999999999999</v>
      </c>
      <c r="E209" s="14">
        <v>0.9627</v>
      </c>
      <c r="F209" s="14">
        <v>0.2162</v>
      </c>
      <c r="G209" s="14">
        <v>0.20620000000000002</v>
      </c>
      <c r="H209" s="14">
        <v>25.830000000000002</v>
      </c>
      <c r="I209" s="14">
        <v>11.88</v>
      </c>
      <c r="J209" s="14">
        <v>-55.31</v>
      </c>
      <c r="K209" s="14">
        <v>-77.960000000000008</v>
      </c>
      <c r="L209" s="14">
        <v>-4.63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S209" t="s">
        <v>314</v>
      </c>
    </row>
    <row r="210" spans="1:19">
      <c r="A210" s="13">
        <v>207</v>
      </c>
      <c r="B210" s="11" t="s">
        <v>213</v>
      </c>
      <c r="C210" s="14">
        <v>0</v>
      </c>
      <c r="D210" s="14">
        <v>0.1469</v>
      </c>
      <c r="E210" s="14">
        <v>2.9500000000000002E-2</v>
      </c>
      <c r="F210" s="14">
        <v>1.1999999999999999E-3</v>
      </c>
      <c r="G210" s="14">
        <v>0.20610000000000001</v>
      </c>
      <c r="H210" s="14">
        <v>0</v>
      </c>
      <c r="I210" s="14">
        <v>0</v>
      </c>
      <c r="J210" s="14">
        <v>-79.92</v>
      </c>
      <c r="K210" s="14">
        <v>0</v>
      </c>
      <c r="L210" s="14">
        <v>17075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</row>
    <row r="211" spans="1:19">
      <c r="A211" s="13">
        <v>208</v>
      </c>
      <c r="B211" s="11" t="s">
        <v>220</v>
      </c>
      <c r="C211" s="14">
        <v>7.980000000000001E-2</v>
      </c>
      <c r="D211" s="14">
        <v>1.4147000000000001</v>
      </c>
      <c r="E211" s="14">
        <v>0.54149999999999998</v>
      </c>
      <c r="F211" s="14">
        <v>0.23039999999999999</v>
      </c>
      <c r="G211" s="14">
        <v>0.17699999999999999</v>
      </c>
      <c r="H211" s="14">
        <v>-81.22</v>
      </c>
      <c r="I211" s="14">
        <v>1672.81</v>
      </c>
      <c r="J211" s="14">
        <v>-61.72</v>
      </c>
      <c r="K211" s="14">
        <v>108.51</v>
      </c>
      <c r="L211" s="14">
        <v>-23.18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S211" t="s">
        <v>316</v>
      </c>
    </row>
    <row r="212" spans="1:19">
      <c r="A212" s="13">
        <v>209</v>
      </c>
      <c r="B212" s="11" t="s">
        <v>324</v>
      </c>
      <c r="C212" s="14">
        <v>1.9975000000000001</v>
      </c>
      <c r="D212" s="14">
        <v>5.3529</v>
      </c>
      <c r="E212" s="14">
        <v>0.66510000000000002</v>
      </c>
      <c r="F212" s="14">
        <v>0.64639999999999997</v>
      </c>
      <c r="G212" s="14">
        <v>0.1618</v>
      </c>
      <c r="H212" s="14">
        <v>0</v>
      </c>
      <c r="I212" s="14">
        <v>167.98</v>
      </c>
      <c r="J212" s="14">
        <v>-87.570000000000007</v>
      </c>
      <c r="K212" s="14">
        <v>-80.61</v>
      </c>
      <c r="L212" s="14">
        <v>-74.97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</row>
    <row r="213" spans="1:19">
      <c r="A213" s="13">
        <v>210</v>
      </c>
      <c r="B213" s="11" t="s">
        <v>218</v>
      </c>
      <c r="C213" s="14">
        <v>4.1999999999999997E-3</v>
      </c>
      <c r="D213" s="14">
        <v>1.26E-2</v>
      </c>
      <c r="E213" s="14">
        <v>1.8700000000000001E-2</v>
      </c>
      <c r="F213" s="14">
        <v>2E-3</v>
      </c>
      <c r="G213" s="14">
        <v>0.154</v>
      </c>
      <c r="H213" s="14">
        <v>-75.86</v>
      </c>
      <c r="I213" s="14">
        <v>200</v>
      </c>
      <c r="J213" s="14">
        <v>48.410000000000004</v>
      </c>
      <c r="K213" s="14">
        <v>33.33</v>
      </c>
      <c r="L213" s="14">
        <v>7600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</row>
    <row r="214" spans="1:19">
      <c r="A214" s="13">
        <v>211</v>
      </c>
      <c r="B214" s="11" t="s">
        <v>225</v>
      </c>
      <c r="C214" s="14">
        <v>0.36609999999999998</v>
      </c>
      <c r="D214" s="14">
        <v>0.34179999999999999</v>
      </c>
      <c r="E214" s="14">
        <v>7.7300000000000008E-2</v>
      </c>
      <c r="F214" s="14">
        <v>1.06E-2</v>
      </c>
      <c r="G214" s="14">
        <v>0.1464</v>
      </c>
      <c r="H214" s="14">
        <v>234.34</v>
      </c>
      <c r="I214" s="14">
        <v>-6.6400000000000006</v>
      </c>
      <c r="J214" s="14">
        <v>-77.38</v>
      </c>
      <c r="K214" s="14">
        <v>-89.02</v>
      </c>
      <c r="L214" s="14">
        <v>1281.1300000000001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</row>
    <row r="215" spans="1:19">
      <c r="A215" s="13">
        <v>212</v>
      </c>
      <c r="B215" s="11" t="s">
        <v>219</v>
      </c>
      <c r="C215" s="14">
        <v>0.9486</v>
      </c>
      <c r="D215" s="14">
        <v>2.6156999999999999</v>
      </c>
      <c r="E215" s="14">
        <v>2.3288000000000002</v>
      </c>
      <c r="F215" s="14">
        <v>0.51729999999999998</v>
      </c>
      <c r="G215" s="14">
        <v>0.13880000000000001</v>
      </c>
      <c r="H215" s="14">
        <v>-15.780000000000001</v>
      </c>
      <c r="I215" s="14">
        <v>175.74</v>
      </c>
      <c r="J215" s="14">
        <v>-10.97</v>
      </c>
      <c r="K215" s="14">
        <v>-1.77</v>
      </c>
      <c r="L215" s="14">
        <v>-73.17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S215" t="s">
        <v>316</v>
      </c>
    </row>
    <row r="216" spans="1:19">
      <c r="A216" s="13">
        <v>213</v>
      </c>
      <c r="B216" s="11" t="s">
        <v>222</v>
      </c>
      <c r="C216" s="14">
        <v>0.2152</v>
      </c>
      <c r="D216" s="14">
        <v>0.4904</v>
      </c>
      <c r="E216" s="14">
        <v>0.58030000000000004</v>
      </c>
      <c r="F216" s="14">
        <v>7.7899999999999997E-2</v>
      </c>
      <c r="G216" s="14">
        <v>0.12820000000000001</v>
      </c>
      <c r="H216" s="14">
        <v>-63.410000000000004</v>
      </c>
      <c r="I216" s="14">
        <v>127.88000000000001</v>
      </c>
      <c r="J216" s="14">
        <v>18.330000000000002</v>
      </c>
      <c r="K216" s="14">
        <v>41.64</v>
      </c>
      <c r="L216" s="14">
        <v>64.570000000000007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S216" t="s">
        <v>316</v>
      </c>
    </row>
    <row r="217" spans="1:19">
      <c r="A217" s="13">
        <v>214</v>
      </c>
      <c r="B217" s="11" t="s">
        <v>224</v>
      </c>
      <c r="C217" s="14">
        <v>2.3395000000000001</v>
      </c>
      <c r="D217" s="14">
        <v>2.5247000000000002</v>
      </c>
      <c r="E217" s="14">
        <v>1.4727000000000001</v>
      </c>
      <c r="F217" s="14">
        <v>0.23910000000000001</v>
      </c>
      <c r="G217" s="14">
        <v>0.12689999999999999</v>
      </c>
      <c r="H217" s="14">
        <v>68.7</v>
      </c>
      <c r="I217" s="14">
        <v>7.92</v>
      </c>
      <c r="J217" s="14">
        <v>-41.67</v>
      </c>
      <c r="K217" s="14">
        <v>-66.87</v>
      </c>
      <c r="L217" s="14">
        <v>-46.93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</row>
    <row r="218" spans="1:19">
      <c r="A218" s="13">
        <v>215</v>
      </c>
      <c r="B218" s="11" t="s">
        <v>223</v>
      </c>
      <c r="C218" s="14">
        <v>0.8216</v>
      </c>
      <c r="D218" s="14">
        <v>0.5887</v>
      </c>
      <c r="E218" s="14">
        <v>0.81500000000000006</v>
      </c>
      <c r="F218" s="14">
        <v>0.31190000000000001</v>
      </c>
      <c r="G218" s="14">
        <v>0.12470000000000001</v>
      </c>
      <c r="H218" s="14">
        <v>3.69</v>
      </c>
      <c r="I218" s="14">
        <v>-28.35</v>
      </c>
      <c r="J218" s="14">
        <v>38.44</v>
      </c>
      <c r="K218" s="14">
        <v>16.73</v>
      </c>
      <c r="L218" s="14">
        <v>-60.02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</row>
    <row r="219" spans="1:19">
      <c r="A219" s="13">
        <v>216</v>
      </c>
      <c r="B219" s="11" t="s">
        <v>221</v>
      </c>
      <c r="C219" s="14">
        <v>8.2401999999999997</v>
      </c>
      <c r="D219" s="14">
        <v>13.393599999999999</v>
      </c>
      <c r="E219" s="14">
        <v>6.8978999999999999</v>
      </c>
      <c r="F219" s="14">
        <v>6.2808000000000002</v>
      </c>
      <c r="G219" s="14">
        <v>0.1201</v>
      </c>
      <c r="H219" s="14">
        <v>-33.230000000000004</v>
      </c>
      <c r="I219" s="14">
        <v>62.54</v>
      </c>
      <c r="J219" s="14">
        <v>-48.5</v>
      </c>
      <c r="K219" s="14">
        <v>11932.18</v>
      </c>
      <c r="L219" s="14">
        <v>-98.09</v>
      </c>
      <c r="M219" s="14">
        <v>0</v>
      </c>
      <c r="N219" s="14">
        <v>0.01</v>
      </c>
      <c r="O219" s="14">
        <v>0</v>
      </c>
      <c r="P219" s="14">
        <v>0.01</v>
      </c>
      <c r="Q219" s="14">
        <v>0</v>
      </c>
      <c r="S219" t="s">
        <v>316</v>
      </c>
    </row>
    <row r="220" spans="1:19">
      <c r="A220" s="13">
        <v>217</v>
      </c>
      <c r="B220" s="11" t="s">
        <v>226</v>
      </c>
      <c r="C220" s="14">
        <v>0.88629999999999998</v>
      </c>
      <c r="D220" s="14">
        <v>0.95610000000000006</v>
      </c>
      <c r="E220" s="14">
        <v>0.56059999999999999</v>
      </c>
      <c r="F220" s="14">
        <v>0.20800000000000002</v>
      </c>
      <c r="G220" s="14">
        <v>9.1700000000000004E-2</v>
      </c>
      <c r="H220" s="14">
        <v>-18.84</v>
      </c>
      <c r="I220" s="14">
        <v>7.88</v>
      </c>
      <c r="J220" s="14">
        <v>-41.37</v>
      </c>
      <c r="K220" s="14">
        <v>6.5600000000000005</v>
      </c>
      <c r="L220" s="14">
        <v>-55.910000000000004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S220" t="s">
        <v>316</v>
      </c>
    </row>
    <row r="221" spans="1:19">
      <c r="A221" s="13">
        <v>218</v>
      </c>
      <c r="B221" s="11" t="s">
        <v>231</v>
      </c>
      <c r="C221" s="14">
        <v>2.3386</v>
      </c>
      <c r="D221" s="14">
        <v>0.24679999999999999</v>
      </c>
      <c r="E221" s="14">
        <v>0.22950000000000001</v>
      </c>
      <c r="F221" s="14">
        <v>4.7300000000000009E-2</v>
      </c>
      <c r="G221" s="14">
        <v>8.3800000000000013E-2</v>
      </c>
      <c r="H221" s="14">
        <v>90.38</v>
      </c>
      <c r="I221" s="14">
        <v>-89.45</v>
      </c>
      <c r="J221" s="14">
        <v>-7.01</v>
      </c>
      <c r="K221" s="14">
        <v>307.76</v>
      </c>
      <c r="L221" s="14">
        <v>77.17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</row>
    <row r="222" spans="1:19">
      <c r="A222" s="13">
        <v>219</v>
      </c>
      <c r="B222" s="11" t="s">
        <v>228</v>
      </c>
      <c r="C222" s="14">
        <v>0.75739999999999996</v>
      </c>
      <c r="D222" s="14">
        <v>1.2827000000000002</v>
      </c>
      <c r="E222" s="14">
        <v>0.2306</v>
      </c>
      <c r="F222" s="14">
        <v>0.13240000000000002</v>
      </c>
      <c r="G222" s="14">
        <v>8.0799999999999997E-2</v>
      </c>
      <c r="H222" s="14">
        <v>802.74</v>
      </c>
      <c r="I222" s="14">
        <v>69.36</v>
      </c>
      <c r="J222" s="14">
        <v>-82.02</v>
      </c>
      <c r="K222" s="14">
        <v>-65.960000000000008</v>
      </c>
      <c r="L222" s="14">
        <v>-38.97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S222" t="s">
        <v>316</v>
      </c>
    </row>
    <row r="223" spans="1:19">
      <c r="A223" s="13">
        <v>220</v>
      </c>
      <c r="B223" s="11" t="s">
        <v>233</v>
      </c>
      <c r="C223" s="14">
        <v>0.57920000000000005</v>
      </c>
      <c r="D223" s="14">
        <v>0.6470999999999999</v>
      </c>
      <c r="E223" s="14">
        <v>0.44619999999999999</v>
      </c>
      <c r="F223" s="14">
        <v>0.26940000000000003</v>
      </c>
      <c r="G223" s="14">
        <v>7.7600000000000002E-2</v>
      </c>
      <c r="H223" s="14">
        <v>37.119999999999997</v>
      </c>
      <c r="I223" s="14">
        <v>11.72</v>
      </c>
      <c r="J223" s="14">
        <v>-31.05</v>
      </c>
      <c r="K223" s="14">
        <v>47.29</v>
      </c>
      <c r="L223" s="14">
        <v>-71.2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S223" t="s">
        <v>315</v>
      </c>
    </row>
    <row r="224" spans="1:19">
      <c r="A224" s="13">
        <v>221</v>
      </c>
      <c r="B224" s="11" t="s">
        <v>243</v>
      </c>
      <c r="C224" s="14">
        <v>1.3500000000000002E-2</v>
      </c>
      <c r="D224" s="14">
        <v>4.4000000000000003E-3</v>
      </c>
      <c r="E224" s="14">
        <v>3.3100000000000004E-2</v>
      </c>
      <c r="F224" s="14">
        <v>1.06E-2</v>
      </c>
      <c r="G224" s="14">
        <v>6.6100000000000006E-2</v>
      </c>
      <c r="H224" s="14">
        <v>1025</v>
      </c>
      <c r="I224" s="14">
        <v>-67.41</v>
      </c>
      <c r="J224" s="14">
        <v>652.27</v>
      </c>
      <c r="K224" s="14">
        <v>0</v>
      </c>
      <c r="L224" s="14">
        <v>523.58000000000004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</row>
    <row r="225" spans="1:19">
      <c r="A225" s="13">
        <v>222</v>
      </c>
      <c r="B225" s="11" t="s">
        <v>232</v>
      </c>
      <c r="C225" s="14">
        <v>0.13769999999999999</v>
      </c>
      <c r="D225" s="14">
        <v>0.17190000000000003</v>
      </c>
      <c r="E225" s="14">
        <v>0.14080000000000001</v>
      </c>
      <c r="F225" s="14">
        <v>1.1200000000000002E-2</v>
      </c>
      <c r="G225" s="14">
        <v>6.2800000000000009E-2</v>
      </c>
      <c r="H225" s="14">
        <v>212.95000000000002</v>
      </c>
      <c r="I225" s="14">
        <v>24.84</v>
      </c>
      <c r="J225" s="14">
        <v>-18.09</v>
      </c>
      <c r="K225" s="14">
        <v>-12.5</v>
      </c>
      <c r="L225" s="14">
        <v>460.71000000000004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S225" t="s">
        <v>16</v>
      </c>
    </row>
    <row r="226" spans="1:19">
      <c r="A226" s="13">
        <v>223</v>
      </c>
      <c r="B226" s="11" t="s">
        <v>235</v>
      </c>
      <c r="C226" s="14">
        <v>2.5600000000000001E-2</v>
      </c>
      <c r="D226" s="14">
        <v>0.1532</v>
      </c>
      <c r="E226" s="14">
        <v>0.2286</v>
      </c>
      <c r="F226" s="14">
        <v>1.01E-2</v>
      </c>
      <c r="G226" s="14">
        <v>6.1600000000000002E-2</v>
      </c>
      <c r="H226" s="14">
        <v>0</v>
      </c>
      <c r="I226" s="14">
        <v>498.44</v>
      </c>
      <c r="J226" s="14">
        <v>49.22</v>
      </c>
      <c r="K226" s="14">
        <v>-85.91</v>
      </c>
      <c r="L226" s="14">
        <v>509.90000000000003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</row>
    <row r="227" spans="1:19">
      <c r="A227" s="13">
        <v>224</v>
      </c>
      <c r="B227" s="11" t="s">
        <v>227</v>
      </c>
      <c r="C227" s="14">
        <v>0.16930000000000001</v>
      </c>
      <c r="D227" s="14">
        <v>0.19690000000000002</v>
      </c>
      <c r="E227" s="14">
        <v>0.19</v>
      </c>
      <c r="F227" s="14">
        <v>2.8399999999999998E-2</v>
      </c>
      <c r="G227" s="14">
        <v>5.7000000000000002E-2</v>
      </c>
      <c r="H227" s="14">
        <v>-30.39</v>
      </c>
      <c r="I227" s="14">
        <v>16.3</v>
      </c>
      <c r="J227" s="14">
        <v>-3.5</v>
      </c>
      <c r="K227" s="14">
        <v>17.84</v>
      </c>
      <c r="L227" s="14">
        <v>100.7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S227" t="s">
        <v>315</v>
      </c>
    </row>
    <row r="228" spans="1:19">
      <c r="A228" s="13">
        <v>225</v>
      </c>
      <c r="B228" s="11" t="s">
        <v>230</v>
      </c>
      <c r="C228" s="14">
        <v>0.215</v>
      </c>
      <c r="D228" s="14">
        <v>0.1497</v>
      </c>
      <c r="E228" s="14">
        <v>0.2772</v>
      </c>
      <c r="F228" s="14">
        <v>0.11849999999999999</v>
      </c>
      <c r="G228" s="14">
        <v>5.4000000000000006E-2</v>
      </c>
      <c r="H228" s="14">
        <v>-54.21</v>
      </c>
      <c r="I228" s="14">
        <v>-30.37</v>
      </c>
      <c r="J228" s="14">
        <v>85.17</v>
      </c>
      <c r="K228" s="14">
        <v>59150</v>
      </c>
      <c r="L228" s="14">
        <v>-54.43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</row>
    <row r="229" spans="1:19">
      <c r="A229" s="13">
        <v>226</v>
      </c>
      <c r="B229" s="11" t="s">
        <v>256</v>
      </c>
      <c r="C229" s="14">
        <v>0.1507</v>
      </c>
      <c r="D229" s="14">
        <v>5.9699999999999996E-2</v>
      </c>
      <c r="E229" s="14">
        <v>0.23829999999999998</v>
      </c>
      <c r="F229" s="14">
        <v>1.1299999999999999E-2</v>
      </c>
      <c r="G229" s="14">
        <v>3.9700000000000006E-2</v>
      </c>
      <c r="H229" s="14">
        <v>126.28</v>
      </c>
      <c r="I229" s="14">
        <v>-60.38</v>
      </c>
      <c r="J229" s="14">
        <v>299.16000000000003</v>
      </c>
      <c r="K229" s="14">
        <v>37.800000000000004</v>
      </c>
      <c r="L229" s="14">
        <v>251.33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</row>
    <row r="230" spans="1:19">
      <c r="A230" s="13">
        <v>227</v>
      </c>
      <c r="B230" s="11" t="s">
        <v>234</v>
      </c>
      <c r="C230" s="14">
        <v>0</v>
      </c>
      <c r="D230" s="14">
        <v>7.5600000000000001E-2</v>
      </c>
      <c r="E230" s="14">
        <v>5.5500000000000001E-2</v>
      </c>
      <c r="F230" s="14">
        <v>5.5500000000000001E-2</v>
      </c>
      <c r="G230" s="14">
        <v>3.7400000000000003E-2</v>
      </c>
      <c r="H230" s="14">
        <v>0</v>
      </c>
      <c r="I230" s="14">
        <v>0</v>
      </c>
      <c r="J230" s="14">
        <v>-26.59</v>
      </c>
      <c r="K230" s="14">
        <v>18400</v>
      </c>
      <c r="L230" s="14">
        <v>-32.61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</row>
    <row r="231" spans="1:19">
      <c r="A231" s="13">
        <v>228</v>
      </c>
      <c r="B231" s="11" t="s">
        <v>237</v>
      </c>
      <c r="C231" s="14">
        <v>0.13210000000000002</v>
      </c>
      <c r="D231" s="14">
        <v>0.2414</v>
      </c>
      <c r="E231" s="14">
        <v>0.17469999999999999</v>
      </c>
      <c r="F231" s="14">
        <v>7.7100000000000002E-2</v>
      </c>
      <c r="G231" s="14">
        <v>2.76E-2</v>
      </c>
      <c r="H231" s="14">
        <v>-54.120000000000005</v>
      </c>
      <c r="I231" s="14">
        <v>82.74</v>
      </c>
      <c r="J231" s="14">
        <v>-27.63</v>
      </c>
      <c r="K231" s="14">
        <v>3.91</v>
      </c>
      <c r="L231" s="14">
        <v>-64.2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S231" t="s">
        <v>16</v>
      </c>
    </row>
    <row r="232" spans="1:19">
      <c r="A232" s="13">
        <v>229</v>
      </c>
      <c r="B232" s="11" t="s">
        <v>236</v>
      </c>
      <c r="C232" s="14">
        <v>0.17829999999999999</v>
      </c>
      <c r="D232" s="14">
        <v>3.32E-2</v>
      </c>
      <c r="E232" s="14">
        <v>2.1100000000000001E-2</v>
      </c>
      <c r="F232" s="14">
        <v>0</v>
      </c>
      <c r="G232" s="14">
        <v>2.2100000000000002E-2</v>
      </c>
      <c r="H232" s="14">
        <v>250.98000000000002</v>
      </c>
      <c r="I232" s="14">
        <v>-81.38</v>
      </c>
      <c r="J232" s="14">
        <v>-36.450000000000003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</row>
    <row r="233" spans="1:19">
      <c r="A233" s="13">
        <v>230</v>
      </c>
      <c r="B233" s="11" t="s">
        <v>238</v>
      </c>
      <c r="C233" s="14">
        <v>0</v>
      </c>
      <c r="D233" s="14">
        <v>0.10199999999999999</v>
      </c>
      <c r="E233" s="14">
        <v>5.3099999999999994E-2</v>
      </c>
      <c r="F233" s="14">
        <v>6.1999999999999998E-3</v>
      </c>
      <c r="G233" s="14">
        <v>1.67E-2</v>
      </c>
      <c r="H233" s="14">
        <v>0</v>
      </c>
      <c r="I233" s="14">
        <v>0</v>
      </c>
      <c r="J233" s="14">
        <v>-47.94</v>
      </c>
      <c r="K233" s="14">
        <v>-91.76</v>
      </c>
      <c r="L233" s="14">
        <v>169.35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</row>
    <row r="234" spans="1:19">
      <c r="A234" s="13">
        <v>231</v>
      </c>
      <c r="B234" s="11" t="s">
        <v>239</v>
      </c>
      <c r="C234" s="14">
        <v>12.599300000000001</v>
      </c>
      <c r="D234" s="14">
        <v>11.304200000000002</v>
      </c>
      <c r="E234" s="14">
        <v>0.75959999999999994</v>
      </c>
      <c r="F234" s="14">
        <v>0.69510000000000005</v>
      </c>
      <c r="G234" s="14">
        <v>6.4000000000000003E-3</v>
      </c>
      <c r="H234" s="14">
        <v>11.13</v>
      </c>
      <c r="I234" s="14">
        <v>-10.28</v>
      </c>
      <c r="J234" s="14">
        <v>-93.28</v>
      </c>
      <c r="K234" s="14">
        <v>-79.16</v>
      </c>
      <c r="L234" s="14">
        <v>-99.08</v>
      </c>
      <c r="M234" s="14">
        <v>0.01</v>
      </c>
      <c r="N234" s="14">
        <v>0</v>
      </c>
      <c r="O234" s="14">
        <v>0</v>
      </c>
      <c r="P234" s="14">
        <v>0</v>
      </c>
      <c r="Q234" s="14">
        <v>0</v>
      </c>
    </row>
    <row r="235" spans="1:19">
      <c r="A235" s="13">
        <v>232</v>
      </c>
      <c r="B235" s="11" t="s">
        <v>325</v>
      </c>
      <c r="C235" s="14">
        <v>6.0599999999999994E-2</v>
      </c>
      <c r="D235" s="14">
        <v>4.6200000000000005E-2</v>
      </c>
      <c r="E235" s="14">
        <v>2.0000000000000001E-4</v>
      </c>
      <c r="F235" s="14">
        <v>0</v>
      </c>
      <c r="G235" s="14">
        <v>5.3E-3</v>
      </c>
      <c r="H235" s="14">
        <v>0</v>
      </c>
      <c r="I235" s="14">
        <v>-23.76</v>
      </c>
      <c r="J235" s="14">
        <v>-99.570000000000007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</row>
    <row r="236" spans="1:19">
      <c r="A236" s="13">
        <v>233</v>
      </c>
      <c r="B236" s="11" t="s">
        <v>326</v>
      </c>
      <c r="C236" s="14">
        <v>7.3000000000000001E-3</v>
      </c>
      <c r="D236" s="14">
        <v>1.72E-2</v>
      </c>
      <c r="E236" s="14">
        <v>2.1600000000000001E-2</v>
      </c>
      <c r="F236" s="14">
        <v>8.6999999999999994E-3</v>
      </c>
      <c r="G236" s="14">
        <v>4.5999999999999999E-3</v>
      </c>
      <c r="H236" s="14">
        <v>0</v>
      </c>
      <c r="I236" s="14">
        <v>135.62</v>
      </c>
      <c r="J236" s="14">
        <v>25.580000000000002</v>
      </c>
      <c r="K236" s="14">
        <v>12.99</v>
      </c>
      <c r="L236" s="14">
        <v>-47.13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</row>
    <row r="237" spans="1:19">
      <c r="A237">
        <v>234</v>
      </c>
      <c r="B237" t="s">
        <v>242</v>
      </c>
      <c r="C237">
        <v>2.98E-2</v>
      </c>
      <c r="D237">
        <v>0</v>
      </c>
      <c r="E237">
        <v>0</v>
      </c>
      <c r="F237">
        <v>0</v>
      </c>
      <c r="G237">
        <v>3.3000000000000004E-3</v>
      </c>
      <c r="H237">
        <v>52.04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9">
      <c r="A238">
        <v>235</v>
      </c>
      <c r="B238" t="s">
        <v>327</v>
      </c>
      <c r="C238">
        <v>0.1118</v>
      </c>
      <c r="D238">
        <v>4.7000000000000002E-3</v>
      </c>
      <c r="E238">
        <v>8.0299999999999996E-2</v>
      </c>
      <c r="F238">
        <v>6.9199999999999998E-2</v>
      </c>
      <c r="G238">
        <v>2.5000000000000001E-3</v>
      </c>
      <c r="H238">
        <v>0</v>
      </c>
      <c r="I238">
        <v>-95.8</v>
      </c>
      <c r="J238">
        <v>1608.51</v>
      </c>
      <c r="K238">
        <v>0</v>
      </c>
      <c r="L238">
        <v>-96.39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9">
      <c r="A239">
        <v>236</v>
      </c>
      <c r="B239" t="s">
        <v>249</v>
      </c>
      <c r="C239">
        <v>4.3099999999999999E-2</v>
      </c>
      <c r="D239">
        <v>3.27E-2</v>
      </c>
      <c r="E239">
        <v>8.9999999999999998E-4</v>
      </c>
      <c r="F239">
        <v>0</v>
      </c>
      <c r="G239">
        <v>1.4000000000000002E-3</v>
      </c>
      <c r="H239">
        <v>66.41</v>
      </c>
      <c r="I239">
        <v>-24.13</v>
      </c>
      <c r="J239">
        <v>-97.25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9">
      <c r="A240">
        <v>237</v>
      </c>
      <c r="B240" t="s">
        <v>244</v>
      </c>
      <c r="C240">
        <v>4.2699999999999995E-2</v>
      </c>
      <c r="D240">
        <v>0.15770000000000001</v>
      </c>
      <c r="E240">
        <v>1E-3</v>
      </c>
      <c r="F240">
        <v>8.0000000000000004E-4</v>
      </c>
      <c r="G240">
        <v>8.0000000000000004E-4</v>
      </c>
      <c r="H240">
        <v>-99.48</v>
      </c>
      <c r="I240">
        <v>269.32</v>
      </c>
      <c r="J240">
        <v>-99.37</v>
      </c>
      <c r="K240">
        <v>-98.68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>
        <v>238</v>
      </c>
      <c r="B241" t="s">
        <v>263</v>
      </c>
      <c r="C241">
        <v>2.06E-2</v>
      </c>
      <c r="D241">
        <v>3.85E-2</v>
      </c>
      <c r="E241">
        <v>8.3999999999999995E-3</v>
      </c>
      <c r="F241">
        <v>5.0000000000000001E-4</v>
      </c>
      <c r="G241">
        <v>1E-4</v>
      </c>
      <c r="H241">
        <v>1044.44</v>
      </c>
      <c r="I241">
        <v>86.89</v>
      </c>
      <c r="J241">
        <v>-78.180000000000007</v>
      </c>
      <c r="K241">
        <v>0</v>
      </c>
      <c r="L241">
        <v>-80</v>
      </c>
      <c r="M241">
        <v>0</v>
      </c>
      <c r="N241">
        <v>0</v>
      </c>
      <c r="O241">
        <v>0</v>
      </c>
      <c r="P241">
        <v>0</v>
      </c>
      <c r="Q241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opLeftCell="A218" zoomScale="90" zoomScaleNormal="90" workbookViewId="0">
      <selection activeCell="B172" sqref="B172"/>
    </sheetView>
  </sheetViews>
  <sheetFormatPr defaultRowHeight="14.25"/>
  <cols>
    <col min="2" max="2" width="15.375" customWidth="1"/>
    <col min="3" max="5" width="10.25" customWidth="1"/>
    <col min="9" max="9" width="10.5" customWidth="1"/>
    <col min="10" max="10" width="10.625" customWidth="1"/>
  </cols>
  <sheetData>
    <row r="1" spans="1:19">
      <c r="A1" s="91" t="s">
        <v>2</v>
      </c>
    </row>
    <row r="2" spans="1:19">
      <c r="A2" s="11" t="s">
        <v>246</v>
      </c>
      <c r="B2" s="11" t="s">
        <v>247</v>
      </c>
      <c r="C2" s="12">
        <v>2556</v>
      </c>
      <c r="D2" s="12">
        <v>2557</v>
      </c>
      <c r="E2" s="12">
        <v>2558</v>
      </c>
      <c r="F2" s="11" t="s">
        <v>300</v>
      </c>
      <c r="G2" s="11" t="s">
        <v>301</v>
      </c>
      <c r="H2" s="11"/>
      <c r="I2" s="12">
        <v>2557</v>
      </c>
      <c r="J2" s="12">
        <v>2558</v>
      </c>
      <c r="K2" s="11" t="s">
        <v>300</v>
      </c>
      <c r="L2" s="11" t="s">
        <v>301</v>
      </c>
      <c r="M2" s="11"/>
      <c r="N2" s="12">
        <v>2557</v>
      </c>
      <c r="O2" s="12">
        <v>2558</v>
      </c>
      <c r="P2" s="11" t="s">
        <v>300</v>
      </c>
      <c r="Q2" s="11" t="s">
        <v>301</v>
      </c>
      <c r="R2" s="11"/>
    </row>
    <row r="3" spans="1:19">
      <c r="A3" s="11"/>
      <c r="B3" s="11" t="s">
        <v>245</v>
      </c>
      <c r="C3" s="14">
        <v>250406.7965</v>
      </c>
      <c r="D3" s="14">
        <v>227748.3841</v>
      </c>
      <c r="E3" s="14">
        <v>202654.13570000001</v>
      </c>
      <c r="F3" s="14">
        <v>69284.427899999995</v>
      </c>
      <c r="G3" s="14">
        <v>60463.970800000003</v>
      </c>
      <c r="H3" s="14">
        <v>0.51855258744786881</v>
      </c>
      <c r="I3" s="14">
        <v>-9.048641137821507</v>
      </c>
      <c r="J3" s="14">
        <v>-11.018408977594147</v>
      </c>
      <c r="K3" s="14">
        <v>-6.633443332357686</v>
      </c>
      <c r="L3" s="14">
        <v>-12.730793004065493</v>
      </c>
      <c r="M3" s="14">
        <v>100</v>
      </c>
      <c r="N3" s="14">
        <v>100</v>
      </c>
      <c r="O3" s="14">
        <v>100</v>
      </c>
      <c r="P3" s="14">
        <v>100</v>
      </c>
      <c r="Q3" s="14">
        <v>100</v>
      </c>
      <c r="S3" t="s">
        <v>312</v>
      </c>
    </row>
    <row r="4" spans="1:19">
      <c r="A4" s="13">
        <v>1</v>
      </c>
      <c r="B4" s="11" t="s">
        <v>14</v>
      </c>
      <c r="C4" s="14">
        <v>37727.170899999997</v>
      </c>
      <c r="D4" s="14">
        <v>38498.344700000001</v>
      </c>
      <c r="E4" s="14">
        <v>41065.769800000002</v>
      </c>
      <c r="F4" s="14">
        <v>12983.8223</v>
      </c>
      <c r="G4" s="14">
        <v>13094.923799999999</v>
      </c>
      <c r="H4" s="14">
        <v>1.6300000000000001</v>
      </c>
      <c r="I4" s="14">
        <v>2.04</v>
      </c>
      <c r="J4" s="14">
        <v>6.67</v>
      </c>
      <c r="K4" s="14">
        <v>10.700000000000001</v>
      </c>
      <c r="L4" s="14">
        <v>0.86</v>
      </c>
      <c r="M4" s="14">
        <v>15.07</v>
      </c>
      <c r="N4" s="14">
        <v>16.899999999999999</v>
      </c>
      <c r="O4" s="14">
        <v>20.260000000000002</v>
      </c>
      <c r="P4" s="14">
        <v>18.740000000000002</v>
      </c>
      <c r="Q4" s="14">
        <v>21.66</v>
      </c>
      <c r="S4" t="s">
        <v>314</v>
      </c>
    </row>
    <row r="5" spans="1:19">
      <c r="A5" s="13">
        <v>2</v>
      </c>
      <c r="B5" s="11" t="s">
        <v>13</v>
      </c>
      <c r="C5" s="14">
        <v>41083.001100000001</v>
      </c>
      <c r="D5" s="14">
        <v>35506.611299999997</v>
      </c>
      <c r="E5" s="14">
        <v>31235.862099999998</v>
      </c>
      <c r="F5" s="14">
        <v>11137.120900000002</v>
      </c>
      <c r="G5" s="14">
        <v>10229.361999999999</v>
      </c>
      <c r="H5" s="14">
        <v>-15.71</v>
      </c>
      <c r="I5" s="14">
        <v>-13.57</v>
      </c>
      <c r="J5" s="14">
        <v>-12.030000000000001</v>
      </c>
      <c r="K5" s="14">
        <v>-5.74</v>
      </c>
      <c r="L5" s="14">
        <v>-8.15</v>
      </c>
      <c r="M5" s="14">
        <v>16.41</v>
      </c>
      <c r="N5" s="14">
        <v>15.59</v>
      </c>
      <c r="O5" s="14">
        <v>15.41</v>
      </c>
      <c r="P5" s="14">
        <v>16.07</v>
      </c>
      <c r="Q5" s="14">
        <v>16.920000000000002</v>
      </c>
      <c r="S5" t="s">
        <v>314</v>
      </c>
    </row>
    <row r="6" spans="1:19">
      <c r="A6" s="13">
        <v>3</v>
      </c>
      <c r="B6" s="11" t="s">
        <v>12</v>
      </c>
      <c r="C6" s="14">
        <v>14629.090700000001</v>
      </c>
      <c r="D6" s="14">
        <v>14579.598500000002</v>
      </c>
      <c r="E6" s="14">
        <v>13863.5869</v>
      </c>
      <c r="F6" s="14">
        <v>4742.0434999999998</v>
      </c>
      <c r="G6" s="14">
        <v>3946.2815000000005</v>
      </c>
      <c r="H6" s="14">
        <v>16.84</v>
      </c>
      <c r="I6" s="14">
        <v>-0.34</v>
      </c>
      <c r="J6" s="14">
        <v>-4.91</v>
      </c>
      <c r="K6" s="14">
        <v>3.06</v>
      </c>
      <c r="L6" s="14">
        <v>-16.78</v>
      </c>
      <c r="M6" s="14">
        <v>5.84</v>
      </c>
      <c r="N6" s="14">
        <v>6.4</v>
      </c>
      <c r="O6" s="14">
        <v>6.84</v>
      </c>
      <c r="P6" s="14">
        <v>6.84</v>
      </c>
      <c r="Q6" s="14">
        <v>6.53</v>
      </c>
      <c r="S6" s="97" t="s">
        <v>313</v>
      </c>
    </row>
    <row r="7" spans="1:19">
      <c r="A7" s="13">
        <v>4</v>
      </c>
      <c r="B7" s="11" t="s">
        <v>17</v>
      </c>
      <c r="C7" s="14">
        <v>13282.201999999999</v>
      </c>
      <c r="D7" s="14">
        <v>12745.9226</v>
      </c>
      <c r="E7" s="14">
        <v>11917.253999999999</v>
      </c>
      <c r="F7" s="14">
        <v>4067.6460999999999</v>
      </c>
      <c r="G7" s="14">
        <v>3401.1977000000002</v>
      </c>
      <c r="H7" s="14">
        <v>1.34</v>
      </c>
      <c r="I7" s="14">
        <v>-4.04</v>
      </c>
      <c r="J7" s="14">
        <v>-6.5</v>
      </c>
      <c r="K7" s="14">
        <v>-4.75</v>
      </c>
      <c r="L7" s="14">
        <v>-16.38</v>
      </c>
      <c r="M7" s="14">
        <v>5.3</v>
      </c>
      <c r="N7" s="14">
        <v>5.6000000000000005</v>
      </c>
      <c r="O7" s="14">
        <v>5.88</v>
      </c>
      <c r="P7" s="14">
        <v>5.87</v>
      </c>
      <c r="Q7" s="14">
        <v>5.63</v>
      </c>
      <c r="S7" t="s">
        <v>314</v>
      </c>
    </row>
    <row r="8" spans="1:19">
      <c r="A8" s="13">
        <v>5</v>
      </c>
      <c r="B8" s="11" t="s">
        <v>29</v>
      </c>
      <c r="C8" s="14">
        <v>9067.5452000000005</v>
      </c>
      <c r="D8" s="14">
        <v>8547.455899999999</v>
      </c>
      <c r="E8" s="14">
        <v>7039.2449999999999</v>
      </c>
      <c r="F8" s="14">
        <v>2515.9087</v>
      </c>
      <c r="G8" s="14">
        <v>2279.6238000000003</v>
      </c>
      <c r="H8" s="14">
        <v>0.70000000000000007</v>
      </c>
      <c r="I8" s="14">
        <v>-5.74</v>
      </c>
      <c r="J8" s="14">
        <v>-17.650000000000002</v>
      </c>
      <c r="K8" s="14">
        <v>-15.77</v>
      </c>
      <c r="L8" s="14">
        <v>-9.39</v>
      </c>
      <c r="M8" s="14">
        <v>3.62</v>
      </c>
      <c r="N8" s="14">
        <v>3.75</v>
      </c>
      <c r="O8" s="14">
        <v>3.47</v>
      </c>
      <c r="P8" s="14">
        <v>3.63</v>
      </c>
      <c r="Q8" s="14">
        <v>3.77</v>
      </c>
      <c r="S8" t="s">
        <v>314</v>
      </c>
    </row>
    <row r="9" spans="1:19">
      <c r="A9" s="13">
        <v>6</v>
      </c>
      <c r="B9" s="11" t="s">
        <v>31</v>
      </c>
      <c r="C9" s="14">
        <v>7599.9117000000006</v>
      </c>
      <c r="D9" s="14">
        <v>7537.460500000001</v>
      </c>
      <c r="E9" s="14">
        <v>7529.9696999999996</v>
      </c>
      <c r="F9" s="14">
        <v>2629.8224</v>
      </c>
      <c r="G9" s="14">
        <v>2179.7871</v>
      </c>
      <c r="H9" s="14">
        <v>-7.5</v>
      </c>
      <c r="I9" s="14">
        <v>-0.82000000000000006</v>
      </c>
      <c r="J9" s="14">
        <v>-0.1</v>
      </c>
      <c r="K9" s="14">
        <v>10.51</v>
      </c>
      <c r="L9" s="14">
        <v>-17.11</v>
      </c>
      <c r="M9" s="14">
        <v>3.04</v>
      </c>
      <c r="N9" s="14">
        <v>3.31</v>
      </c>
      <c r="O9" s="14">
        <v>3.72</v>
      </c>
      <c r="P9" s="14">
        <v>3.8000000000000003</v>
      </c>
      <c r="Q9" s="14">
        <v>3.61</v>
      </c>
      <c r="S9" t="s">
        <v>314</v>
      </c>
    </row>
    <row r="10" spans="1:19">
      <c r="A10" s="13">
        <v>7</v>
      </c>
      <c r="B10" s="11" t="s">
        <v>18</v>
      </c>
      <c r="C10" s="14">
        <v>8226.5817000000006</v>
      </c>
      <c r="D10" s="14">
        <v>7884.0824000000002</v>
      </c>
      <c r="E10" s="14">
        <v>7164.3559999999998</v>
      </c>
      <c r="F10" s="14">
        <v>2845.2172999999998</v>
      </c>
      <c r="G10" s="14">
        <v>2133.7689999999998</v>
      </c>
      <c r="H10" s="14">
        <v>5.01</v>
      </c>
      <c r="I10" s="14">
        <v>-4.16</v>
      </c>
      <c r="J10" s="14">
        <v>-9.1300000000000008</v>
      </c>
      <c r="K10" s="14">
        <v>14.9</v>
      </c>
      <c r="L10" s="14">
        <v>-25.01</v>
      </c>
      <c r="M10" s="14">
        <v>3.29</v>
      </c>
      <c r="N10" s="14">
        <v>3.46</v>
      </c>
      <c r="O10" s="14">
        <v>3.54</v>
      </c>
      <c r="P10" s="14">
        <v>4.1100000000000003</v>
      </c>
      <c r="Q10" s="14">
        <v>3.5300000000000002</v>
      </c>
      <c r="S10" t="s">
        <v>314</v>
      </c>
    </row>
    <row r="11" spans="1:19">
      <c r="A11" s="13">
        <v>8</v>
      </c>
      <c r="B11" s="11" t="s">
        <v>19</v>
      </c>
      <c r="C11" s="14">
        <v>8091.7048000000004</v>
      </c>
      <c r="D11" s="14">
        <v>7278.6736000000001</v>
      </c>
      <c r="E11" s="14">
        <v>6563.9875000000002</v>
      </c>
      <c r="F11" s="14">
        <v>2149.3951000000002</v>
      </c>
      <c r="G11" s="14">
        <v>1935.5856000000001</v>
      </c>
      <c r="H11" s="14">
        <v>-0.04</v>
      </c>
      <c r="I11" s="14">
        <v>-10.050000000000001</v>
      </c>
      <c r="J11" s="14">
        <v>-9.82</v>
      </c>
      <c r="K11" s="14">
        <v>-7.54</v>
      </c>
      <c r="L11" s="14">
        <v>-9.9500000000000011</v>
      </c>
      <c r="M11" s="14">
        <v>3.23</v>
      </c>
      <c r="N11" s="14">
        <v>3.2</v>
      </c>
      <c r="O11" s="14">
        <v>3.24</v>
      </c>
      <c r="P11" s="14">
        <v>3.1</v>
      </c>
      <c r="Q11" s="14">
        <v>3.2</v>
      </c>
      <c r="S11" t="s">
        <v>314</v>
      </c>
    </row>
    <row r="12" spans="1:19">
      <c r="A12" s="13">
        <v>9</v>
      </c>
      <c r="B12" s="11" t="s">
        <v>24</v>
      </c>
      <c r="C12" s="14">
        <v>6113.2340000000004</v>
      </c>
      <c r="D12" s="14">
        <v>5915.6005000000005</v>
      </c>
      <c r="E12" s="14">
        <v>5546.9757</v>
      </c>
      <c r="F12" s="14">
        <v>1795.5391</v>
      </c>
      <c r="G12" s="14">
        <v>1754.5323000000001</v>
      </c>
      <c r="H12" s="14">
        <v>2.21</v>
      </c>
      <c r="I12" s="14">
        <v>-3.23</v>
      </c>
      <c r="J12" s="14">
        <v>-6.23</v>
      </c>
      <c r="K12" s="14">
        <v>-3.3200000000000003</v>
      </c>
      <c r="L12" s="14">
        <v>-2.2800000000000002</v>
      </c>
      <c r="M12" s="14">
        <v>2.44</v>
      </c>
      <c r="N12" s="14">
        <v>2.6</v>
      </c>
      <c r="O12" s="14">
        <v>2.74</v>
      </c>
      <c r="P12" s="14">
        <v>2.59</v>
      </c>
      <c r="Q12" s="14">
        <v>2.9</v>
      </c>
      <c r="S12" t="s">
        <v>315</v>
      </c>
    </row>
    <row r="13" spans="1:19">
      <c r="A13" s="13">
        <v>10</v>
      </c>
      <c r="B13" s="11" t="s">
        <v>32</v>
      </c>
      <c r="C13" s="14">
        <v>17428.432099999998</v>
      </c>
      <c r="D13" s="14">
        <v>12718.491399999999</v>
      </c>
      <c r="E13" s="14">
        <v>8164.9937</v>
      </c>
      <c r="F13" s="14">
        <v>2934.8471000000004</v>
      </c>
      <c r="G13" s="14">
        <v>1618.8595000000003</v>
      </c>
      <c r="H13" s="14">
        <v>11.27</v>
      </c>
      <c r="I13" s="14">
        <v>-27.02</v>
      </c>
      <c r="J13" s="14">
        <v>-35.800000000000004</v>
      </c>
      <c r="K13" s="14">
        <v>-33.92</v>
      </c>
      <c r="L13" s="14">
        <v>-44.84</v>
      </c>
      <c r="M13" s="14">
        <v>6.96</v>
      </c>
      <c r="N13" s="14">
        <v>5.58</v>
      </c>
      <c r="O13" s="14">
        <v>4.03</v>
      </c>
      <c r="P13" s="14">
        <v>4.24</v>
      </c>
      <c r="Q13" s="14">
        <v>2.68</v>
      </c>
      <c r="S13" t="s">
        <v>314</v>
      </c>
    </row>
    <row r="14" spans="1:19">
      <c r="A14" s="13">
        <v>11</v>
      </c>
      <c r="B14" s="11" t="s">
        <v>20</v>
      </c>
      <c r="C14" s="14">
        <v>3268.9552000000003</v>
      </c>
      <c r="D14" s="14">
        <v>3937.6214000000004</v>
      </c>
      <c r="E14" s="14">
        <v>4050.3850000000002</v>
      </c>
      <c r="F14" s="14">
        <v>1410.8148999999999</v>
      </c>
      <c r="G14" s="14">
        <v>1390.0595000000001</v>
      </c>
      <c r="H14" s="14">
        <v>9.4600000000000009</v>
      </c>
      <c r="I14" s="14">
        <v>20.46</v>
      </c>
      <c r="J14" s="14">
        <v>2.86</v>
      </c>
      <c r="K14" s="14">
        <v>21.52</v>
      </c>
      <c r="L14" s="14">
        <v>-1.47</v>
      </c>
      <c r="M14" s="14">
        <v>1.31</v>
      </c>
      <c r="N14" s="14">
        <v>1.73</v>
      </c>
      <c r="O14" s="14">
        <v>2</v>
      </c>
      <c r="P14" s="14">
        <v>2.04</v>
      </c>
      <c r="Q14" s="14">
        <v>2.3000000000000003</v>
      </c>
      <c r="S14" t="s">
        <v>314</v>
      </c>
    </row>
    <row r="15" spans="1:19">
      <c r="A15" s="13">
        <v>12</v>
      </c>
      <c r="B15" s="11" t="s">
        <v>22</v>
      </c>
      <c r="C15" s="14">
        <v>9269.3137999999999</v>
      </c>
      <c r="D15" s="14">
        <v>4193.2809000000007</v>
      </c>
      <c r="E15" s="14">
        <v>4657.9018999999998</v>
      </c>
      <c r="F15" s="14">
        <v>1378.3613</v>
      </c>
      <c r="G15" s="14">
        <v>1183.6883</v>
      </c>
      <c r="H15" s="14">
        <v>5.8500000000000005</v>
      </c>
      <c r="I15" s="14">
        <v>-54.76</v>
      </c>
      <c r="J15" s="14">
        <v>11.08</v>
      </c>
      <c r="K15" s="14">
        <v>1.86</v>
      </c>
      <c r="L15" s="14">
        <v>-14.120000000000001</v>
      </c>
      <c r="M15" s="14">
        <v>3.7</v>
      </c>
      <c r="N15" s="14">
        <v>1.84</v>
      </c>
      <c r="O15" s="14">
        <v>2.3000000000000003</v>
      </c>
      <c r="P15" s="14">
        <v>1.99</v>
      </c>
      <c r="Q15" s="14">
        <v>1.96</v>
      </c>
      <c r="S15" t="s">
        <v>315</v>
      </c>
    </row>
    <row r="16" spans="1:19">
      <c r="A16" s="13">
        <v>13</v>
      </c>
      <c r="B16" s="11" t="s">
        <v>33</v>
      </c>
      <c r="C16" s="14">
        <v>8524.0606000000007</v>
      </c>
      <c r="D16" s="14">
        <v>7819.8487000000005</v>
      </c>
      <c r="E16" s="14">
        <v>4931.4709000000003</v>
      </c>
      <c r="F16" s="14">
        <v>1741.4748000000002</v>
      </c>
      <c r="G16" s="14">
        <v>1181.2357000000002</v>
      </c>
      <c r="H16" s="14">
        <v>3.45</v>
      </c>
      <c r="I16" s="14">
        <v>-8.26</v>
      </c>
      <c r="J16" s="14">
        <v>-36.94</v>
      </c>
      <c r="K16" s="14">
        <v>-40.410000000000004</v>
      </c>
      <c r="L16" s="14">
        <v>-32.17</v>
      </c>
      <c r="M16" s="14">
        <v>3.4</v>
      </c>
      <c r="N16" s="14">
        <v>3.43</v>
      </c>
      <c r="O16" s="14">
        <v>2.4300000000000002</v>
      </c>
      <c r="P16" s="14">
        <v>2.5100000000000002</v>
      </c>
      <c r="Q16" s="14">
        <v>1.95</v>
      </c>
      <c r="S16" t="s">
        <v>314</v>
      </c>
    </row>
    <row r="17" spans="1:19">
      <c r="A17" s="13">
        <v>14</v>
      </c>
      <c r="B17" s="11" t="s">
        <v>248</v>
      </c>
      <c r="C17" s="14">
        <v>2262.8078</v>
      </c>
      <c r="D17" s="14">
        <v>2269.8753000000002</v>
      </c>
      <c r="E17" s="14">
        <v>2584.2954999999997</v>
      </c>
      <c r="F17" s="14">
        <v>856.51639999999998</v>
      </c>
      <c r="G17" s="14">
        <v>988.42259999999999</v>
      </c>
      <c r="H17" s="14">
        <v>-4.16</v>
      </c>
      <c r="I17" s="14">
        <v>0.31</v>
      </c>
      <c r="J17" s="14">
        <v>13.85</v>
      </c>
      <c r="K17" s="14">
        <v>20.28</v>
      </c>
      <c r="L17" s="14">
        <v>15.4</v>
      </c>
      <c r="M17" s="14">
        <v>0.9</v>
      </c>
      <c r="N17" s="14">
        <v>1</v>
      </c>
      <c r="O17" s="14">
        <v>1.28</v>
      </c>
      <c r="P17" s="14">
        <v>1.24</v>
      </c>
      <c r="Q17" s="14">
        <v>1.6300000000000001</v>
      </c>
    </row>
    <row r="18" spans="1:19">
      <c r="A18" s="13">
        <v>15</v>
      </c>
      <c r="B18" s="11" t="s">
        <v>16</v>
      </c>
      <c r="C18" s="14">
        <v>5495.5050000000001</v>
      </c>
      <c r="D18" s="14">
        <v>5413.8091000000004</v>
      </c>
      <c r="E18" s="14">
        <v>4210.0453000000007</v>
      </c>
      <c r="F18" s="14">
        <v>1535.2353000000001</v>
      </c>
      <c r="G18" s="14">
        <v>951.21380000000011</v>
      </c>
      <c r="H18" s="14">
        <v>0.89</v>
      </c>
      <c r="I18" s="14">
        <v>-1.49</v>
      </c>
      <c r="J18" s="14">
        <v>-22.240000000000002</v>
      </c>
      <c r="K18" s="14">
        <v>-5.23</v>
      </c>
      <c r="L18" s="14">
        <v>-38.04</v>
      </c>
      <c r="M18" s="14">
        <v>2.19</v>
      </c>
      <c r="N18" s="14">
        <v>2.38</v>
      </c>
      <c r="O18" s="14">
        <v>2.08</v>
      </c>
      <c r="P18" s="14">
        <v>2.2200000000000002</v>
      </c>
      <c r="Q18" s="14">
        <v>1.57</v>
      </c>
      <c r="S18" t="s">
        <v>16</v>
      </c>
    </row>
    <row r="19" spans="1:19">
      <c r="A19" s="13">
        <v>16</v>
      </c>
      <c r="B19" s="11" t="s">
        <v>37</v>
      </c>
      <c r="C19" s="14">
        <v>4156.915</v>
      </c>
      <c r="D19" s="14">
        <v>2432.1523000000002</v>
      </c>
      <c r="E19" s="14">
        <v>2706.2494000000002</v>
      </c>
      <c r="F19" s="14">
        <v>964.92280000000005</v>
      </c>
      <c r="G19" s="14">
        <v>913.2165</v>
      </c>
      <c r="H19" s="14">
        <v>29.29</v>
      </c>
      <c r="I19" s="14">
        <v>-41.49</v>
      </c>
      <c r="J19" s="14">
        <v>11.27</v>
      </c>
      <c r="K19" s="14">
        <v>17.080000000000002</v>
      </c>
      <c r="L19" s="14">
        <v>-5.36</v>
      </c>
      <c r="M19" s="14">
        <v>1.6600000000000001</v>
      </c>
      <c r="N19" s="14">
        <v>1.07</v>
      </c>
      <c r="O19" s="14">
        <v>1.34</v>
      </c>
      <c r="P19" s="14">
        <v>1.3900000000000001</v>
      </c>
      <c r="Q19" s="14">
        <v>1.51</v>
      </c>
      <c r="S19" t="s">
        <v>315</v>
      </c>
    </row>
    <row r="20" spans="1:19">
      <c r="A20" s="13">
        <v>17</v>
      </c>
      <c r="B20" s="11" t="s">
        <v>23</v>
      </c>
      <c r="C20" s="14">
        <v>3504.3427000000001</v>
      </c>
      <c r="D20" s="14">
        <v>3039.4893999999999</v>
      </c>
      <c r="E20" s="14">
        <v>2628.3867</v>
      </c>
      <c r="F20" s="14">
        <v>927.58119999999997</v>
      </c>
      <c r="G20" s="14">
        <v>883.74549999999999</v>
      </c>
      <c r="H20" s="14">
        <v>3.06</v>
      </c>
      <c r="I20" s="14">
        <v>-13.27</v>
      </c>
      <c r="J20" s="14">
        <v>-13.530000000000001</v>
      </c>
      <c r="K20" s="14">
        <v>-5.62</v>
      </c>
      <c r="L20" s="14">
        <v>-4.7300000000000004</v>
      </c>
      <c r="M20" s="14">
        <v>1.4000000000000001</v>
      </c>
      <c r="N20" s="14">
        <v>1.33</v>
      </c>
      <c r="O20" s="14">
        <v>1.3</v>
      </c>
      <c r="P20" s="14">
        <v>1.34</v>
      </c>
      <c r="Q20" s="14">
        <v>1.46</v>
      </c>
      <c r="S20" t="s">
        <v>314</v>
      </c>
    </row>
    <row r="21" spans="1:19">
      <c r="A21" s="13">
        <v>18</v>
      </c>
      <c r="B21" s="11" t="s">
        <v>26</v>
      </c>
      <c r="C21" s="14">
        <v>4032.9259000000002</v>
      </c>
      <c r="D21" s="14">
        <v>3916.7228000000005</v>
      </c>
      <c r="E21" s="14">
        <v>3566.0922999999998</v>
      </c>
      <c r="F21" s="14">
        <v>1377.3942999999999</v>
      </c>
      <c r="G21" s="14">
        <v>829.73899999999992</v>
      </c>
      <c r="H21" s="14">
        <v>9.77</v>
      </c>
      <c r="I21" s="14">
        <v>-2.88</v>
      </c>
      <c r="J21" s="14">
        <v>-8.9500000000000011</v>
      </c>
      <c r="K21" s="14">
        <v>24.25</v>
      </c>
      <c r="L21" s="14">
        <v>-39.76</v>
      </c>
      <c r="M21" s="14">
        <v>1.61</v>
      </c>
      <c r="N21" s="14">
        <v>1.72</v>
      </c>
      <c r="O21" s="14">
        <v>1.76</v>
      </c>
      <c r="P21" s="14">
        <v>1.99</v>
      </c>
      <c r="Q21" s="14">
        <v>1.37</v>
      </c>
      <c r="S21" t="s">
        <v>314</v>
      </c>
    </row>
    <row r="22" spans="1:19">
      <c r="A22" s="13">
        <v>19</v>
      </c>
      <c r="B22" s="11" t="s">
        <v>21</v>
      </c>
      <c r="C22" s="14">
        <v>2627.3716999999997</v>
      </c>
      <c r="D22" s="14">
        <v>2612.3789999999999</v>
      </c>
      <c r="E22" s="14">
        <v>2358.2474999999999</v>
      </c>
      <c r="F22" s="14">
        <v>791.30600000000004</v>
      </c>
      <c r="G22" s="14">
        <v>800.61399999999992</v>
      </c>
      <c r="H22" s="14">
        <v>-3.5500000000000003</v>
      </c>
      <c r="I22" s="14">
        <v>-0.57000000000000006</v>
      </c>
      <c r="J22" s="14">
        <v>-9.73</v>
      </c>
      <c r="K22" s="14">
        <v>-13.69</v>
      </c>
      <c r="L22" s="14">
        <v>1.18</v>
      </c>
      <c r="M22" s="14">
        <v>1.05</v>
      </c>
      <c r="N22" s="14">
        <v>1.1500000000000001</v>
      </c>
      <c r="O22" s="14">
        <v>1.1599999999999999</v>
      </c>
      <c r="P22" s="14">
        <v>1.1400000000000001</v>
      </c>
      <c r="Q22" s="14">
        <v>1.32</v>
      </c>
      <c r="S22" t="s">
        <v>314</v>
      </c>
    </row>
    <row r="23" spans="1:19">
      <c r="A23" s="13">
        <v>20</v>
      </c>
      <c r="B23" s="11" t="s">
        <v>36</v>
      </c>
      <c r="C23" s="14">
        <v>1965.3641</v>
      </c>
      <c r="D23" s="14">
        <v>2116.8551000000002</v>
      </c>
      <c r="E23" s="14">
        <v>2099.2557999999999</v>
      </c>
      <c r="F23" s="14">
        <v>559.18580000000009</v>
      </c>
      <c r="G23" s="14">
        <v>643.16359999999997</v>
      </c>
      <c r="H23" s="14">
        <v>-19.71</v>
      </c>
      <c r="I23" s="14">
        <v>7.71</v>
      </c>
      <c r="J23" s="14">
        <v>-0.83000000000000007</v>
      </c>
      <c r="K23" s="14">
        <v>14.11</v>
      </c>
      <c r="L23" s="14">
        <v>15.02</v>
      </c>
      <c r="M23" s="14">
        <v>0.78</v>
      </c>
      <c r="N23" s="14">
        <v>0.93</v>
      </c>
      <c r="O23" s="14">
        <v>1.04</v>
      </c>
      <c r="P23" s="14">
        <v>0.81</v>
      </c>
      <c r="Q23" s="14">
        <v>1.06</v>
      </c>
      <c r="S23" t="s">
        <v>317</v>
      </c>
    </row>
    <row r="24" spans="1:19">
      <c r="A24" s="13">
        <v>21</v>
      </c>
      <c r="B24" s="11" t="s">
        <v>55</v>
      </c>
      <c r="C24" s="14">
        <v>4072.1887000000002</v>
      </c>
      <c r="D24" s="14">
        <v>3881.1460999999999</v>
      </c>
      <c r="E24" s="14">
        <v>3000.0848000000001</v>
      </c>
      <c r="F24" s="14">
        <v>1090.1617000000001</v>
      </c>
      <c r="G24" s="14">
        <v>599.68010000000004</v>
      </c>
      <c r="H24" s="14">
        <v>54.08</v>
      </c>
      <c r="I24" s="14">
        <v>-4.6900000000000004</v>
      </c>
      <c r="J24" s="14">
        <v>-22.7</v>
      </c>
      <c r="K24" s="14">
        <v>-22.79</v>
      </c>
      <c r="L24" s="14">
        <v>-44.99</v>
      </c>
      <c r="M24" s="14">
        <v>1.6300000000000001</v>
      </c>
      <c r="N24" s="14">
        <v>1.7</v>
      </c>
      <c r="O24" s="14">
        <v>1.48</v>
      </c>
      <c r="P24" s="14">
        <v>1.57</v>
      </c>
      <c r="Q24" s="14">
        <v>0.99</v>
      </c>
      <c r="S24" t="s">
        <v>314</v>
      </c>
    </row>
    <row r="25" spans="1:19">
      <c r="A25" s="13">
        <v>22</v>
      </c>
      <c r="B25" s="11" t="s">
        <v>30</v>
      </c>
      <c r="C25" s="14">
        <v>3309.2308000000003</v>
      </c>
      <c r="D25" s="14">
        <v>2781.4334999999996</v>
      </c>
      <c r="E25" s="14">
        <v>2549.7823000000003</v>
      </c>
      <c r="F25" s="14">
        <v>891.92649999999992</v>
      </c>
      <c r="G25" s="14">
        <v>582.5385</v>
      </c>
      <c r="H25" s="14">
        <v>19.12</v>
      </c>
      <c r="I25" s="14">
        <v>-15.950000000000001</v>
      </c>
      <c r="J25" s="14">
        <v>-8.33</v>
      </c>
      <c r="K25" s="14">
        <v>-10.76</v>
      </c>
      <c r="L25" s="14">
        <v>-34.69</v>
      </c>
      <c r="M25" s="14">
        <v>1.32</v>
      </c>
      <c r="N25" s="14">
        <v>1.22</v>
      </c>
      <c r="O25" s="14">
        <v>1.26</v>
      </c>
      <c r="P25" s="14">
        <v>1.29</v>
      </c>
      <c r="Q25" s="14">
        <v>0.96</v>
      </c>
      <c r="S25" t="s">
        <v>315</v>
      </c>
    </row>
    <row r="26" spans="1:19">
      <c r="A26" s="13">
        <v>23</v>
      </c>
      <c r="B26" s="11" t="s">
        <v>38</v>
      </c>
      <c r="C26" s="14">
        <v>2399.8025000000002</v>
      </c>
      <c r="D26" s="14">
        <v>2269.7121000000002</v>
      </c>
      <c r="E26" s="14">
        <v>1921.6849</v>
      </c>
      <c r="F26" s="14">
        <v>706.71029999999996</v>
      </c>
      <c r="G26" s="14">
        <v>573.04589999999996</v>
      </c>
      <c r="H26" s="14">
        <v>8.370000000000001</v>
      </c>
      <c r="I26" s="14">
        <v>-5.42</v>
      </c>
      <c r="J26" s="14">
        <v>-15.33</v>
      </c>
      <c r="K26" s="14">
        <v>-9.94</v>
      </c>
      <c r="L26" s="14">
        <v>-18.91</v>
      </c>
      <c r="M26" s="14">
        <v>0.96</v>
      </c>
      <c r="N26" s="14">
        <v>1</v>
      </c>
      <c r="O26" s="14">
        <v>0.95000000000000007</v>
      </c>
      <c r="P26" s="14">
        <v>1.02</v>
      </c>
      <c r="Q26" s="14">
        <v>0.95000000000000007</v>
      </c>
      <c r="S26" t="s">
        <v>315</v>
      </c>
    </row>
    <row r="27" spans="1:19">
      <c r="A27" s="13">
        <v>24</v>
      </c>
      <c r="B27" s="11" t="s">
        <v>28</v>
      </c>
      <c r="C27" s="14">
        <v>1360.0451</v>
      </c>
      <c r="D27" s="14">
        <v>1410.5591000000002</v>
      </c>
      <c r="E27" s="14">
        <v>1471.4288000000001</v>
      </c>
      <c r="F27" s="14">
        <v>441.43819999999999</v>
      </c>
      <c r="G27" s="14">
        <v>534.11030000000005</v>
      </c>
      <c r="H27" s="14">
        <v>9.83</v>
      </c>
      <c r="I27" s="14">
        <v>3.71</v>
      </c>
      <c r="J27" s="14">
        <v>4.32</v>
      </c>
      <c r="K27" s="14">
        <v>13.48</v>
      </c>
      <c r="L27" s="14">
        <v>20.990000000000002</v>
      </c>
      <c r="M27" s="14">
        <v>0.54</v>
      </c>
      <c r="N27" s="14">
        <v>0.62</v>
      </c>
      <c r="O27" s="14">
        <v>0.73</v>
      </c>
      <c r="P27" s="14">
        <v>0.64</v>
      </c>
      <c r="Q27" s="14">
        <v>0.88</v>
      </c>
      <c r="S27" t="s">
        <v>314</v>
      </c>
    </row>
    <row r="28" spans="1:19">
      <c r="A28" s="13">
        <v>25</v>
      </c>
      <c r="B28" s="11" t="s">
        <v>15</v>
      </c>
      <c r="C28" s="14">
        <v>1627.308</v>
      </c>
      <c r="D28" s="14">
        <v>1188.7116000000001</v>
      </c>
      <c r="E28" s="14">
        <v>1572.1992000000002</v>
      </c>
      <c r="F28" s="14">
        <v>591.03740000000005</v>
      </c>
      <c r="G28" s="14">
        <v>403.04089999999997</v>
      </c>
      <c r="H28" s="14">
        <v>-14.38</v>
      </c>
      <c r="I28" s="14">
        <v>-26.95</v>
      </c>
      <c r="J28" s="14">
        <v>32.26</v>
      </c>
      <c r="K28" s="14">
        <v>33.21</v>
      </c>
      <c r="L28" s="14">
        <v>-31.810000000000002</v>
      </c>
      <c r="M28" s="14">
        <v>0.65</v>
      </c>
      <c r="N28" s="14">
        <v>0.52</v>
      </c>
      <c r="O28" s="14">
        <v>0.78</v>
      </c>
      <c r="P28" s="14">
        <v>0.85</v>
      </c>
      <c r="Q28" s="14">
        <v>0.67</v>
      </c>
      <c r="S28" t="s">
        <v>314</v>
      </c>
    </row>
    <row r="29" spans="1:19">
      <c r="A29" s="13">
        <v>26</v>
      </c>
      <c r="B29" s="11" t="s">
        <v>25</v>
      </c>
      <c r="C29" s="14">
        <v>355.2724</v>
      </c>
      <c r="D29" s="14">
        <v>589.70940000000007</v>
      </c>
      <c r="E29" s="14">
        <v>639.25519999999995</v>
      </c>
      <c r="F29" s="14">
        <v>312.25279999999998</v>
      </c>
      <c r="G29" s="14">
        <v>350.30730000000005</v>
      </c>
      <c r="H29" s="14">
        <v>42.38</v>
      </c>
      <c r="I29" s="14">
        <v>65.989999999999995</v>
      </c>
      <c r="J29" s="14">
        <v>8.4</v>
      </c>
      <c r="K29" s="14">
        <v>87.31</v>
      </c>
      <c r="L29" s="14">
        <v>12.19</v>
      </c>
      <c r="M29" s="14">
        <v>0.14000000000000001</v>
      </c>
      <c r="N29" s="14">
        <v>0.26</v>
      </c>
      <c r="O29" s="14">
        <v>0.32</v>
      </c>
      <c r="P29" s="14">
        <v>0.45</v>
      </c>
      <c r="Q29" s="14">
        <v>0.57999999999999996</v>
      </c>
      <c r="S29" t="s">
        <v>314</v>
      </c>
    </row>
    <row r="30" spans="1:19">
      <c r="A30" s="13">
        <v>27</v>
      </c>
      <c r="B30" s="11" t="s">
        <v>27</v>
      </c>
      <c r="C30" s="14">
        <v>1075.5747999999999</v>
      </c>
      <c r="D30" s="14">
        <v>1039.7333000000001</v>
      </c>
      <c r="E30" s="14">
        <v>970.61880000000008</v>
      </c>
      <c r="F30" s="14">
        <v>318.50400000000002</v>
      </c>
      <c r="G30" s="14">
        <v>344.03059999999999</v>
      </c>
      <c r="H30" s="14">
        <v>-6.72</v>
      </c>
      <c r="I30" s="14">
        <v>-3.33</v>
      </c>
      <c r="J30" s="14">
        <v>-6.65</v>
      </c>
      <c r="K30" s="14">
        <v>-6.92</v>
      </c>
      <c r="L30" s="14">
        <v>8.01</v>
      </c>
      <c r="M30" s="14">
        <v>0.43</v>
      </c>
      <c r="N30" s="14">
        <v>0.46</v>
      </c>
      <c r="O30" s="14">
        <v>0.48</v>
      </c>
      <c r="P30" s="14">
        <v>0.46</v>
      </c>
      <c r="Q30" s="14">
        <v>0.57000000000000006</v>
      </c>
      <c r="S30" t="s">
        <v>315</v>
      </c>
    </row>
    <row r="31" spans="1:19">
      <c r="A31" s="13">
        <v>28</v>
      </c>
      <c r="B31" s="11" t="s">
        <v>51</v>
      </c>
      <c r="C31" s="14">
        <v>3529.5044000000003</v>
      </c>
      <c r="D31" s="14">
        <v>3708.4551000000001</v>
      </c>
      <c r="E31" s="14">
        <v>1642.4879000000001</v>
      </c>
      <c r="F31" s="14">
        <v>668.48149999999998</v>
      </c>
      <c r="G31" s="14">
        <v>306.82529999999997</v>
      </c>
      <c r="H31" s="14">
        <v>-12.98</v>
      </c>
      <c r="I31" s="14">
        <v>5.07</v>
      </c>
      <c r="J31" s="14">
        <v>-55.71</v>
      </c>
      <c r="K31" s="14">
        <v>-43.050000000000004</v>
      </c>
      <c r="L31" s="14">
        <v>-54.1</v>
      </c>
      <c r="M31" s="14">
        <v>1.41</v>
      </c>
      <c r="N31" s="14">
        <v>1.6300000000000001</v>
      </c>
      <c r="O31" s="14">
        <v>0.81</v>
      </c>
      <c r="P31" s="14">
        <v>0.96</v>
      </c>
      <c r="Q31" s="14">
        <v>0.51</v>
      </c>
      <c r="S31" t="s">
        <v>314</v>
      </c>
    </row>
    <row r="32" spans="1:19">
      <c r="A32" s="13">
        <v>29</v>
      </c>
      <c r="B32" s="11" t="s">
        <v>41</v>
      </c>
      <c r="C32" s="14">
        <v>993.66250000000002</v>
      </c>
      <c r="D32" s="14">
        <v>919.60179999999991</v>
      </c>
      <c r="E32" s="14">
        <v>927.11979999999994</v>
      </c>
      <c r="F32" s="14">
        <v>286.70659999999998</v>
      </c>
      <c r="G32" s="14">
        <v>260.23410000000001</v>
      </c>
      <c r="H32" s="14">
        <v>5.84</v>
      </c>
      <c r="I32" s="14">
        <v>-7.45</v>
      </c>
      <c r="J32" s="14">
        <v>0.82000000000000006</v>
      </c>
      <c r="K32" s="14">
        <v>12.950000000000001</v>
      </c>
      <c r="L32" s="14">
        <v>-9.23</v>
      </c>
      <c r="M32" s="14">
        <v>0.4</v>
      </c>
      <c r="N32" s="14">
        <v>0.4</v>
      </c>
      <c r="O32" s="14">
        <v>0.46</v>
      </c>
      <c r="P32" s="14">
        <v>0.41000000000000003</v>
      </c>
      <c r="Q32" s="14">
        <v>0.43</v>
      </c>
      <c r="S32" t="s">
        <v>313</v>
      </c>
    </row>
    <row r="33" spans="1:19">
      <c r="A33" s="13">
        <v>30</v>
      </c>
      <c r="B33" s="11" t="s">
        <v>39</v>
      </c>
      <c r="C33" s="14">
        <v>970.0394</v>
      </c>
      <c r="D33" s="14">
        <v>1091.1388000000002</v>
      </c>
      <c r="E33" s="14">
        <v>853.8365</v>
      </c>
      <c r="F33" s="14">
        <v>321.45049999999998</v>
      </c>
      <c r="G33" s="14">
        <v>243.75729999999999</v>
      </c>
      <c r="H33" s="14">
        <v>-11.71</v>
      </c>
      <c r="I33" s="14">
        <v>12.48</v>
      </c>
      <c r="J33" s="14">
        <v>-21.75</v>
      </c>
      <c r="K33" s="14">
        <v>-1.72</v>
      </c>
      <c r="L33" s="14">
        <v>-24.17</v>
      </c>
      <c r="M33" s="14">
        <v>0.39</v>
      </c>
      <c r="N33" s="14">
        <v>0.48</v>
      </c>
      <c r="O33" s="14">
        <v>0.42</v>
      </c>
      <c r="P33" s="14">
        <v>0.46</v>
      </c>
      <c r="Q33" s="14">
        <v>0.4</v>
      </c>
      <c r="S33" t="s">
        <v>315</v>
      </c>
    </row>
    <row r="34" spans="1:19">
      <c r="A34" s="13">
        <v>31</v>
      </c>
      <c r="B34" s="11" t="s">
        <v>35</v>
      </c>
      <c r="C34" s="14">
        <v>2244.4818</v>
      </c>
      <c r="D34" s="14">
        <v>1167.424</v>
      </c>
      <c r="E34" s="14">
        <v>836.13520000000005</v>
      </c>
      <c r="F34" s="14">
        <v>261.84790000000004</v>
      </c>
      <c r="G34" s="14">
        <v>219.47640000000001</v>
      </c>
      <c r="H34" s="14">
        <v>10.34</v>
      </c>
      <c r="I34" s="14">
        <v>-47.99</v>
      </c>
      <c r="J34" s="14">
        <v>-28.38</v>
      </c>
      <c r="K34" s="14">
        <v>-26</v>
      </c>
      <c r="L34" s="14">
        <v>-16.18</v>
      </c>
      <c r="M34" s="14">
        <v>0.9</v>
      </c>
      <c r="N34" s="14">
        <v>0.51</v>
      </c>
      <c r="O34" s="14">
        <v>0.41000000000000003</v>
      </c>
      <c r="P34" s="14">
        <v>0.38</v>
      </c>
      <c r="Q34" s="14">
        <v>0.36</v>
      </c>
      <c r="S34" t="s">
        <v>316</v>
      </c>
    </row>
    <row r="35" spans="1:19">
      <c r="A35" s="13">
        <v>32</v>
      </c>
      <c r="B35" s="11" t="s">
        <v>105</v>
      </c>
      <c r="C35" s="14">
        <v>553.12400000000002</v>
      </c>
      <c r="D35" s="14">
        <v>653.90620000000001</v>
      </c>
      <c r="E35" s="14">
        <v>710.0009</v>
      </c>
      <c r="F35" s="14">
        <v>229.52060000000003</v>
      </c>
      <c r="G35" s="14">
        <v>214.19820000000001</v>
      </c>
      <c r="H35" s="14">
        <v>25.1</v>
      </c>
      <c r="I35" s="14">
        <v>18.22</v>
      </c>
      <c r="J35" s="14">
        <v>8.58</v>
      </c>
      <c r="K35" s="14">
        <v>30.830000000000002</v>
      </c>
      <c r="L35" s="14">
        <v>-6.68</v>
      </c>
      <c r="M35" s="14">
        <v>0.22</v>
      </c>
      <c r="N35" s="14">
        <v>0.28999999999999998</v>
      </c>
      <c r="O35" s="14">
        <v>0.35000000000000003</v>
      </c>
      <c r="P35" s="14">
        <v>0.33</v>
      </c>
      <c r="Q35" s="14">
        <v>0.35000000000000003</v>
      </c>
      <c r="S35" t="s">
        <v>314</v>
      </c>
    </row>
    <row r="36" spans="1:19">
      <c r="A36" s="13">
        <v>33</v>
      </c>
      <c r="B36" s="11" t="s">
        <v>44</v>
      </c>
      <c r="C36" s="14">
        <v>1078.1578</v>
      </c>
      <c r="D36" s="14">
        <v>729.23090000000002</v>
      </c>
      <c r="E36" s="14">
        <v>562.30790000000002</v>
      </c>
      <c r="F36" s="14">
        <v>185.24220000000003</v>
      </c>
      <c r="G36" s="14">
        <v>203.46009999999998</v>
      </c>
      <c r="H36" s="14">
        <v>66.900000000000006</v>
      </c>
      <c r="I36" s="14">
        <v>-32.36</v>
      </c>
      <c r="J36" s="14">
        <v>-22.89</v>
      </c>
      <c r="K36" s="14">
        <v>-10.1</v>
      </c>
      <c r="L36" s="14">
        <v>9.83</v>
      </c>
      <c r="M36" s="14">
        <v>0.43</v>
      </c>
      <c r="N36" s="14">
        <v>0.32</v>
      </c>
      <c r="O36" s="14">
        <v>0.28000000000000003</v>
      </c>
      <c r="P36" s="14">
        <v>0.27</v>
      </c>
      <c r="Q36" s="14">
        <v>0.34</v>
      </c>
      <c r="S36" t="s">
        <v>317</v>
      </c>
    </row>
    <row r="37" spans="1:19">
      <c r="A37" s="13">
        <v>34</v>
      </c>
      <c r="B37" s="11" t="s">
        <v>40</v>
      </c>
      <c r="C37" s="14">
        <v>618.45000000000005</v>
      </c>
      <c r="D37" s="14">
        <v>761.12419999999997</v>
      </c>
      <c r="E37" s="14">
        <v>593.82040000000006</v>
      </c>
      <c r="F37" s="14">
        <v>232.00909999999999</v>
      </c>
      <c r="G37" s="14">
        <v>199.71290000000002</v>
      </c>
      <c r="H37" s="14">
        <v>2.5100000000000002</v>
      </c>
      <c r="I37" s="14">
        <v>23.07</v>
      </c>
      <c r="J37" s="14">
        <v>-21.98</v>
      </c>
      <c r="K37" s="14">
        <v>-23.16</v>
      </c>
      <c r="L37" s="14">
        <v>-13.92</v>
      </c>
      <c r="M37" s="14">
        <v>0.25</v>
      </c>
      <c r="N37" s="14">
        <v>0.33</v>
      </c>
      <c r="O37" s="14">
        <v>0.28999999999999998</v>
      </c>
      <c r="P37" s="14">
        <v>0.33</v>
      </c>
      <c r="Q37" s="14">
        <v>0.33</v>
      </c>
      <c r="S37" t="s">
        <v>16</v>
      </c>
    </row>
    <row r="38" spans="1:19">
      <c r="A38" s="13">
        <v>35</v>
      </c>
      <c r="B38" s="11" t="s">
        <v>99</v>
      </c>
      <c r="C38" s="14">
        <v>484.94450000000001</v>
      </c>
      <c r="D38" s="14">
        <v>878.55529999999999</v>
      </c>
      <c r="E38" s="14">
        <v>140.92520000000002</v>
      </c>
      <c r="F38" s="14">
        <v>94.799700000000001</v>
      </c>
      <c r="G38" s="14">
        <v>198.78400000000002</v>
      </c>
      <c r="H38" s="14">
        <v>-37.57</v>
      </c>
      <c r="I38" s="14">
        <v>81.17</v>
      </c>
      <c r="J38" s="14">
        <v>-83.960000000000008</v>
      </c>
      <c r="K38" s="14">
        <v>-82.100000000000009</v>
      </c>
      <c r="L38" s="14">
        <v>109.69</v>
      </c>
      <c r="M38" s="14">
        <v>0.19</v>
      </c>
      <c r="N38" s="14">
        <v>0.39</v>
      </c>
      <c r="O38" s="14">
        <v>7.0000000000000007E-2</v>
      </c>
      <c r="P38" s="14">
        <v>0.14000000000000001</v>
      </c>
      <c r="Q38" s="14">
        <v>0.33</v>
      </c>
      <c r="S38" t="s">
        <v>316</v>
      </c>
    </row>
    <row r="39" spans="1:19">
      <c r="A39" s="13">
        <v>36</v>
      </c>
      <c r="B39" s="11" t="s">
        <v>58</v>
      </c>
      <c r="C39" s="14">
        <v>971.45029999999997</v>
      </c>
      <c r="D39" s="14">
        <v>917.4344000000001</v>
      </c>
      <c r="E39" s="14">
        <v>803.80570000000012</v>
      </c>
      <c r="F39" s="14">
        <v>163.0763</v>
      </c>
      <c r="G39" s="14">
        <v>186.21110000000002</v>
      </c>
      <c r="H39" s="14">
        <v>20.22</v>
      </c>
      <c r="I39" s="14">
        <v>-5.5600000000000005</v>
      </c>
      <c r="J39" s="14">
        <v>-12.39</v>
      </c>
      <c r="K39" s="14">
        <v>-40.33</v>
      </c>
      <c r="L39" s="14">
        <v>14.19</v>
      </c>
      <c r="M39" s="14">
        <v>0.39</v>
      </c>
      <c r="N39" s="14">
        <v>0.4</v>
      </c>
      <c r="O39" s="14">
        <v>0.4</v>
      </c>
      <c r="P39" s="14">
        <v>0.24</v>
      </c>
      <c r="Q39" s="14">
        <v>0.31</v>
      </c>
      <c r="S39" t="s">
        <v>314</v>
      </c>
    </row>
    <row r="40" spans="1:19">
      <c r="A40" s="13">
        <v>37</v>
      </c>
      <c r="B40" s="11" t="s">
        <v>60</v>
      </c>
      <c r="C40" s="14">
        <v>1161.5559000000001</v>
      </c>
      <c r="D40" s="14">
        <v>701.76580000000001</v>
      </c>
      <c r="E40" s="14">
        <v>793.25170000000003</v>
      </c>
      <c r="F40" s="14">
        <v>271.83269999999999</v>
      </c>
      <c r="G40" s="14">
        <v>176.16299999999998</v>
      </c>
      <c r="H40" s="14">
        <v>25.23</v>
      </c>
      <c r="I40" s="14">
        <v>-39.58</v>
      </c>
      <c r="J40" s="14">
        <v>13.040000000000001</v>
      </c>
      <c r="K40" s="14">
        <v>17.490000000000002</v>
      </c>
      <c r="L40" s="14">
        <v>-35.19</v>
      </c>
      <c r="M40" s="14">
        <v>0.46</v>
      </c>
      <c r="N40" s="14">
        <v>0.31</v>
      </c>
      <c r="O40" s="14">
        <v>0.39</v>
      </c>
      <c r="P40" s="14">
        <v>0.39</v>
      </c>
      <c r="Q40" s="14">
        <v>0.28999999999999998</v>
      </c>
      <c r="S40" t="s">
        <v>315</v>
      </c>
    </row>
    <row r="41" spans="1:19">
      <c r="A41" s="13">
        <v>38</v>
      </c>
      <c r="B41" s="11" t="s">
        <v>43</v>
      </c>
      <c r="C41" s="14">
        <v>689.52679999999998</v>
      </c>
      <c r="D41" s="14">
        <v>676.78910000000008</v>
      </c>
      <c r="E41" s="14">
        <v>502.04550000000006</v>
      </c>
      <c r="F41" s="14">
        <v>184.64099999999999</v>
      </c>
      <c r="G41" s="14">
        <v>173.87880000000001</v>
      </c>
      <c r="H41" s="14">
        <v>9.41</v>
      </c>
      <c r="I41" s="14">
        <v>-1.85</v>
      </c>
      <c r="J41" s="14">
        <v>-25.82</v>
      </c>
      <c r="K41" s="14">
        <v>-30.25</v>
      </c>
      <c r="L41" s="14">
        <v>-5.83</v>
      </c>
      <c r="M41" s="14">
        <v>0.28000000000000003</v>
      </c>
      <c r="N41" s="14">
        <v>0.3</v>
      </c>
      <c r="O41" s="14">
        <v>0.25</v>
      </c>
      <c r="P41" s="14">
        <v>0.27</v>
      </c>
      <c r="Q41" s="14">
        <v>0.28999999999999998</v>
      </c>
      <c r="S41" t="s">
        <v>315</v>
      </c>
    </row>
    <row r="42" spans="1:19">
      <c r="A42" s="13">
        <v>39</v>
      </c>
      <c r="B42" s="11" t="s">
        <v>34</v>
      </c>
      <c r="C42" s="14">
        <v>767.19650000000001</v>
      </c>
      <c r="D42" s="14">
        <v>568.06910000000005</v>
      </c>
      <c r="E42" s="14">
        <v>549.83330000000001</v>
      </c>
      <c r="F42" s="14">
        <v>165.77099999999999</v>
      </c>
      <c r="G42" s="14">
        <v>167.7028</v>
      </c>
      <c r="H42" s="14">
        <v>18.71</v>
      </c>
      <c r="I42" s="14">
        <v>-25.96</v>
      </c>
      <c r="J42" s="14">
        <v>-3.21</v>
      </c>
      <c r="K42" s="14">
        <v>-3.0500000000000003</v>
      </c>
      <c r="L42" s="14">
        <v>1.17</v>
      </c>
      <c r="M42" s="14">
        <v>0.31</v>
      </c>
      <c r="N42" s="14">
        <v>0.25</v>
      </c>
      <c r="O42" s="14">
        <v>0.27</v>
      </c>
      <c r="P42" s="14">
        <v>0.24</v>
      </c>
      <c r="Q42" s="14">
        <v>0.28000000000000003</v>
      </c>
      <c r="S42" t="s">
        <v>313</v>
      </c>
    </row>
    <row r="43" spans="1:19">
      <c r="A43" s="13">
        <v>40</v>
      </c>
      <c r="B43" s="11" t="s">
        <v>103</v>
      </c>
      <c r="C43" s="14">
        <v>307.84450000000004</v>
      </c>
      <c r="D43" s="14">
        <v>182.91470000000001</v>
      </c>
      <c r="E43" s="14">
        <v>381.39850000000001</v>
      </c>
      <c r="F43" s="14">
        <v>7.7958000000000007</v>
      </c>
      <c r="G43" s="14">
        <v>150.81129999999999</v>
      </c>
      <c r="H43" s="14">
        <v>-8.5299999999999994</v>
      </c>
      <c r="I43" s="14">
        <v>-40.58</v>
      </c>
      <c r="J43" s="14">
        <v>108.51</v>
      </c>
      <c r="K43" s="14">
        <v>-86.41</v>
      </c>
      <c r="L43" s="14">
        <v>1834.52</v>
      </c>
      <c r="M43" s="14">
        <v>0.12</v>
      </c>
      <c r="N43" s="14">
        <v>0.08</v>
      </c>
      <c r="O43" s="14">
        <v>0.19</v>
      </c>
      <c r="P43" s="14">
        <v>0.01</v>
      </c>
      <c r="Q43" s="14">
        <v>0.25</v>
      </c>
      <c r="S43" t="s">
        <v>315</v>
      </c>
    </row>
    <row r="44" spans="1:19">
      <c r="A44" s="13">
        <v>41</v>
      </c>
      <c r="B44" s="11" t="s">
        <v>53</v>
      </c>
      <c r="C44" s="14">
        <v>280.43330000000003</v>
      </c>
      <c r="D44" s="14">
        <v>365.63599999999997</v>
      </c>
      <c r="E44" s="14">
        <v>391.35669999999999</v>
      </c>
      <c r="F44" s="14">
        <v>147.4024</v>
      </c>
      <c r="G44" s="14">
        <v>144.71530000000001</v>
      </c>
      <c r="H44" s="14">
        <v>0.49</v>
      </c>
      <c r="I44" s="14">
        <v>30.38</v>
      </c>
      <c r="J44" s="14">
        <v>7.03</v>
      </c>
      <c r="K44" s="14">
        <v>44.94</v>
      </c>
      <c r="L44" s="14">
        <v>-1.82</v>
      </c>
      <c r="M44" s="14">
        <v>0.11</v>
      </c>
      <c r="N44" s="14">
        <v>0.16</v>
      </c>
      <c r="O44" s="14">
        <v>0.19</v>
      </c>
      <c r="P44" s="14">
        <v>0.21</v>
      </c>
      <c r="Q44" s="14">
        <v>0.24</v>
      </c>
      <c r="S44" t="s">
        <v>315</v>
      </c>
    </row>
    <row r="45" spans="1:19">
      <c r="A45" s="13">
        <v>42</v>
      </c>
      <c r="B45" s="11" t="s">
        <v>197</v>
      </c>
      <c r="C45" s="14">
        <v>1926.9019000000001</v>
      </c>
      <c r="D45" s="14">
        <v>1234.4392</v>
      </c>
      <c r="E45" s="14">
        <v>375.42589999999996</v>
      </c>
      <c r="F45" s="14">
        <v>200.0891</v>
      </c>
      <c r="G45" s="14">
        <v>134.03110000000001</v>
      </c>
      <c r="H45" s="14">
        <v>55.63</v>
      </c>
      <c r="I45" s="14">
        <v>-35.94</v>
      </c>
      <c r="J45" s="14">
        <v>-69.59</v>
      </c>
      <c r="K45" s="14">
        <v>-55.67</v>
      </c>
      <c r="L45" s="14">
        <v>-33.01</v>
      </c>
      <c r="M45" s="14">
        <v>0.77</v>
      </c>
      <c r="N45" s="14">
        <v>0.54</v>
      </c>
      <c r="O45" s="14">
        <v>0.19</v>
      </c>
      <c r="P45" s="14">
        <v>0.28999999999999998</v>
      </c>
      <c r="Q45" s="14">
        <v>0.22</v>
      </c>
      <c r="S45" t="s">
        <v>314</v>
      </c>
    </row>
    <row r="46" spans="1:19">
      <c r="A46" s="13">
        <v>43</v>
      </c>
      <c r="B46" s="11" t="s">
        <v>52</v>
      </c>
      <c r="C46" s="14">
        <v>267.0976</v>
      </c>
      <c r="D46" s="14">
        <v>318.77440000000001</v>
      </c>
      <c r="E46" s="14">
        <v>282.67910000000001</v>
      </c>
      <c r="F46" s="14">
        <v>98.226399999999998</v>
      </c>
      <c r="G46" s="14">
        <v>128.41839999999999</v>
      </c>
      <c r="H46" s="14">
        <v>-23.73</v>
      </c>
      <c r="I46" s="14">
        <v>19.350000000000001</v>
      </c>
      <c r="J46" s="14">
        <v>-11.32</v>
      </c>
      <c r="K46" s="14">
        <v>1.3900000000000001</v>
      </c>
      <c r="L46" s="14">
        <v>30.740000000000002</v>
      </c>
      <c r="M46" s="14">
        <v>0.11</v>
      </c>
      <c r="N46" s="14">
        <v>0.14000000000000001</v>
      </c>
      <c r="O46" s="14">
        <v>0.14000000000000001</v>
      </c>
      <c r="P46" s="14">
        <v>0.14000000000000001</v>
      </c>
      <c r="Q46" s="14">
        <v>0.21</v>
      </c>
      <c r="S46" t="s">
        <v>317</v>
      </c>
    </row>
    <row r="47" spans="1:19">
      <c r="A47" s="13">
        <v>44</v>
      </c>
      <c r="B47" s="11" t="s">
        <v>49</v>
      </c>
      <c r="C47" s="14">
        <v>497.7072</v>
      </c>
      <c r="D47" s="14">
        <v>423.3809</v>
      </c>
      <c r="E47" s="14">
        <v>395.46600000000001</v>
      </c>
      <c r="F47" s="14">
        <v>131.3151</v>
      </c>
      <c r="G47" s="14">
        <v>127.929</v>
      </c>
      <c r="H47" s="14">
        <v>-19.34</v>
      </c>
      <c r="I47" s="14">
        <v>-14.93</v>
      </c>
      <c r="J47" s="14">
        <v>-6.59</v>
      </c>
      <c r="K47" s="14">
        <v>-11.58</v>
      </c>
      <c r="L47" s="14">
        <v>-2.58</v>
      </c>
      <c r="M47" s="14">
        <v>0.2</v>
      </c>
      <c r="N47" s="14">
        <v>0.19</v>
      </c>
      <c r="O47" s="14">
        <v>0.2</v>
      </c>
      <c r="P47" s="14">
        <v>0.19</v>
      </c>
      <c r="Q47" s="14">
        <v>0.21</v>
      </c>
      <c r="S47" t="s">
        <v>314</v>
      </c>
    </row>
    <row r="48" spans="1:19">
      <c r="A48" s="13">
        <v>45</v>
      </c>
      <c r="B48" s="11" t="s">
        <v>69</v>
      </c>
      <c r="C48" s="14">
        <v>390.6438</v>
      </c>
      <c r="D48" s="14">
        <v>423.9579</v>
      </c>
      <c r="E48" s="14">
        <v>358.77339999999998</v>
      </c>
      <c r="F48" s="14">
        <v>122.2264</v>
      </c>
      <c r="G48" s="14">
        <v>103.3073</v>
      </c>
      <c r="H48" s="14">
        <v>4.16</v>
      </c>
      <c r="I48" s="14">
        <v>8.5299999999999994</v>
      </c>
      <c r="J48" s="14">
        <v>-15.38</v>
      </c>
      <c r="K48" s="14">
        <v>-11.69</v>
      </c>
      <c r="L48" s="14">
        <v>-15.48</v>
      </c>
      <c r="M48" s="14">
        <v>0.16</v>
      </c>
      <c r="N48" s="14">
        <v>0.19</v>
      </c>
      <c r="O48" s="14">
        <v>0.18</v>
      </c>
      <c r="P48" s="14">
        <v>0.18</v>
      </c>
      <c r="Q48" s="14">
        <v>0.17</v>
      </c>
      <c r="S48" t="s">
        <v>315</v>
      </c>
    </row>
    <row r="49" spans="1:19">
      <c r="A49" s="13">
        <v>46</v>
      </c>
      <c r="B49" s="11" t="s">
        <v>82</v>
      </c>
      <c r="C49" s="14">
        <v>429.58320000000003</v>
      </c>
      <c r="D49" s="14">
        <v>345.62199999999996</v>
      </c>
      <c r="E49" s="14">
        <v>277.71950000000004</v>
      </c>
      <c r="F49" s="14">
        <v>82.062299999999993</v>
      </c>
      <c r="G49" s="14">
        <v>95.306600000000003</v>
      </c>
      <c r="H49" s="14">
        <v>9.9600000000000009</v>
      </c>
      <c r="I49" s="14">
        <v>-19.54</v>
      </c>
      <c r="J49" s="14">
        <v>-19.650000000000002</v>
      </c>
      <c r="K49" s="14">
        <v>-35.869999999999997</v>
      </c>
      <c r="L49" s="14">
        <v>16.14</v>
      </c>
      <c r="M49" s="14">
        <v>0.17</v>
      </c>
      <c r="N49" s="14">
        <v>0.15</v>
      </c>
      <c r="O49" s="14">
        <v>0.14000000000000001</v>
      </c>
      <c r="P49" s="14">
        <v>0.12</v>
      </c>
      <c r="Q49" s="14">
        <v>0.16</v>
      </c>
      <c r="S49" t="s">
        <v>315</v>
      </c>
    </row>
    <row r="50" spans="1:19">
      <c r="A50" s="13">
        <v>47</v>
      </c>
      <c r="B50" s="11" t="s">
        <v>42</v>
      </c>
      <c r="C50" s="14">
        <v>318.6035</v>
      </c>
      <c r="D50" s="14">
        <v>283.76240000000001</v>
      </c>
      <c r="E50" s="14">
        <v>233.2919</v>
      </c>
      <c r="F50" s="14">
        <v>70.8001</v>
      </c>
      <c r="G50" s="14">
        <v>81.85090000000001</v>
      </c>
      <c r="H50" s="14">
        <v>30.67</v>
      </c>
      <c r="I50" s="14">
        <v>-10.94</v>
      </c>
      <c r="J50" s="14">
        <v>-17.79</v>
      </c>
      <c r="K50" s="14">
        <v>-28.560000000000002</v>
      </c>
      <c r="L50" s="14">
        <v>15.610000000000001</v>
      </c>
      <c r="M50" s="14">
        <v>0.13</v>
      </c>
      <c r="N50" s="14">
        <v>0.12</v>
      </c>
      <c r="O50" s="14">
        <v>0.12</v>
      </c>
      <c r="P50" s="14">
        <v>0.1</v>
      </c>
      <c r="Q50" s="14">
        <v>0.14000000000000001</v>
      </c>
      <c r="S50" t="s">
        <v>314</v>
      </c>
    </row>
    <row r="51" spans="1:19">
      <c r="A51" s="13">
        <v>48</v>
      </c>
      <c r="B51" s="11" t="s">
        <v>86</v>
      </c>
      <c r="C51" s="14">
        <v>296.3655</v>
      </c>
      <c r="D51" s="14">
        <v>317.08429999999998</v>
      </c>
      <c r="E51" s="14">
        <v>308.89679999999998</v>
      </c>
      <c r="F51" s="14">
        <v>102.64</v>
      </c>
      <c r="G51" s="14">
        <v>75.235900000000001</v>
      </c>
      <c r="H51" s="14">
        <v>2.02</v>
      </c>
      <c r="I51" s="14">
        <v>6.99</v>
      </c>
      <c r="J51" s="14">
        <v>-2.58</v>
      </c>
      <c r="K51" s="14">
        <v>6.46</v>
      </c>
      <c r="L51" s="14">
        <v>-26.7</v>
      </c>
      <c r="M51" s="14">
        <v>0.12</v>
      </c>
      <c r="N51" s="14">
        <v>0.14000000000000001</v>
      </c>
      <c r="O51" s="14">
        <v>0.15</v>
      </c>
      <c r="P51" s="14">
        <v>0.15</v>
      </c>
      <c r="Q51" s="14">
        <v>0.12</v>
      </c>
      <c r="S51" t="s">
        <v>315</v>
      </c>
    </row>
    <row r="52" spans="1:19">
      <c r="A52" s="13">
        <v>49</v>
      </c>
      <c r="B52" s="11" t="s">
        <v>78</v>
      </c>
      <c r="C52" s="14">
        <v>180.97620000000001</v>
      </c>
      <c r="D52" s="14">
        <v>149.39610000000002</v>
      </c>
      <c r="E52" s="14">
        <v>288.70690000000002</v>
      </c>
      <c r="F52" s="14">
        <v>22.427</v>
      </c>
      <c r="G52" s="14">
        <v>73.934799999999996</v>
      </c>
      <c r="H52" s="14">
        <v>80.47</v>
      </c>
      <c r="I52" s="14">
        <v>-17.45</v>
      </c>
      <c r="J52" s="14">
        <v>93.25</v>
      </c>
      <c r="K52" s="14">
        <v>-30.53</v>
      </c>
      <c r="L52" s="14">
        <v>229.67000000000002</v>
      </c>
      <c r="M52" s="14">
        <v>7.0000000000000007E-2</v>
      </c>
      <c r="N52" s="14">
        <v>7.0000000000000007E-2</v>
      </c>
      <c r="O52" s="14">
        <v>0.14000000000000001</v>
      </c>
      <c r="P52" s="14">
        <v>0.03</v>
      </c>
      <c r="Q52" s="14">
        <v>0.12</v>
      </c>
      <c r="S52" t="s">
        <v>16</v>
      </c>
    </row>
    <row r="53" spans="1:19">
      <c r="A53" s="13">
        <v>50</v>
      </c>
      <c r="B53" s="11" t="s">
        <v>63</v>
      </c>
      <c r="C53" s="14">
        <v>251.89150000000001</v>
      </c>
      <c r="D53" s="14">
        <v>376.81260000000003</v>
      </c>
      <c r="E53" s="14">
        <v>236.45740000000001</v>
      </c>
      <c r="F53" s="14">
        <v>77.665500000000009</v>
      </c>
      <c r="G53" s="14">
        <v>72.351900000000001</v>
      </c>
      <c r="H53" s="14">
        <v>-11.9</v>
      </c>
      <c r="I53" s="14">
        <v>49.59</v>
      </c>
      <c r="J53" s="14">
        <v>-37.25</v>
      </c>
      <c r="K53" s="14">
        <v>-64.64</v>
      </c>
      <c r="L53" s="14">
        <v>-6.84</v>
      </c>
      <c r="M53" s="14">
        <v>0.1</v>
      </c>
      <c r="N53" s="14">
        <v>0.17</v>
      </c>
      <c r="O53" s="14">
        <v>0.12</v>
      </c>
      <c r="P53" s="14">
        <v>0.11</v>
      </c>
      <c r="Q53" s="14">
        <v>0.12</v>
      </c>
      <c r="S53" t="s">
        <v>315</v>
      </c>
    </row>
    <row r="54" spans="1:19">
      <c r="A54" s="13">
        <v>51</v>
      </c>
      <c r="B54" s="11" t="s">
        <v>168</v>
      </c>
      <c r="C54" s="14">
        <v>56.035299999999999</v>
      </c>
      <c r="D54" s="14">
        <v>93.833200000000005</v>
      </c>
      <c r="E54" s="14">
        <v>147.97299999999998</v>
      </c>
      <c r="F54" s="14">
        <v>48.140200000000007</v>
      </c>
      <c r="G54" s="14">
        <v>70.782899999999998</v>
      </c>
      <c r="H54" s="14">
        <v>16.89</v>
      </c>
      <c r="I54" s="14">
        <v>67.45</v>
      </c>
      <c r="J54" s="14">
        <v>57.7</v>
      </c>
      <c r="K54" s="14">
        <v>-7.0000000000000007E-2</v>
      </c>
      <c r="L54" s="14">
        <v>47.03</v>
      </c>
      <c r="M54" s="14">
        <v>0.02</v>
      </c>
      <c r="N54" s="14">
        <v>0.04</v>
      </c>
      <c r="O54" s="14">
        <v>7.0000000000000007E-2</v>
      </c>
      <c r="P54" s="14">
        <v>7.0000000000000007E-2</v>
      </c>
      <c r="Q54" s="14">
        <v>0.12</v>
      </c>
      <c r="S54" t="s">
        <v>316</v>
      </c>
    </row>
    <row r="55" spans="1:19">
      <c r="A55" s="13">
        <v>52</v>
      </c>
      <c r="B55" s="11" t="s">
        <v>61</v>
      </c>
      <c r="C55" s="14">
        <v>215.98360000000002</v>
      </c>
      <c r="D55" s="14">
        <v>256.09379999999999</v>
      </c>
      <c r="E55" s="14">
        <v>181.17860000000002</v>
      </c>
      <c r="F55" s="14">
        <v>55.204999999999998</v>
      </c>
      <c r="G55" s="14">
        <v>64.982799999999997</v>
      </c>
      <c r="H55" s="14">
        <v>4.9400000000000004</v>
      </c>
      <c r="I55" s="14">
        <v>18.57</v>
      </c>
      <c r="J55" s="14">
        <v>-29.25</v>
      </c>
      <c r="K55" s="14">
        <v>-24.92</v>
      </c>
      <c r="L55" s="14">
        <v>17.71</v>
      </c>
      <c r="M55" s="14">
        <v>0.09</v>
      </c>
      <c r="N55" s="14">
        <v>0.11</v>
      </c>
      <c r="O55" s="14">
        <v>0.09</v>
      </c>
      <c r="P55" s="14">
        <v>0.08</v>
      </c>
      <c r="Q55" s="14">
        <v>0.11</v>
      </c>
      <c r="S55" t="s">
        <v>315</v>
      </c>
    </row>
    <row r="56" spans="1:19">
      <c r="A56" s="13">
        <v>53</v>
      </c>
      <c r="B56" s="11" t="s">
        <v>48</v>
      </c>
      <c r="C56" s="14">
        <v>198.65889999999999</v>
      </c>
      <c r="D56" s="14">
        <v>210.91200000000001</v>
      </c>
      <c r="E56" s="14">
        <v>169.3861</v>
      </c>
      <c r="F56" s="14">
        <v>50.649900000000002</v>
      </c>
      <c r="G56" s="14">
        <v>57.603900000000003</v>
      </c>
      <c r="H56" s="14">
        <v>8.74</v>
      </c>
      <c r="I56" s="14">
        <v>6.17</v>
      </c>
      <c r="J56" s="14">
        <v>-19.690000000000001</v>
      </c>
      <c r="K56" s="14">
        <v>-19.900000000000002</v>
      </c>
      <c r="L56" s="14">
        <v>13.73</v>
      </c>
      <c r="M56" s="14">
        <v>0.08</v>
      </c>
      <c r="N56" s="14">
        <v>0.09</v>
      </c>
      <c r="O56" s="14">
        <v>0.08</v>
      </c>
      <c r="P56" s="14">
        <v>7.0000000000000007E-2</v>
      </c>
      <c r="Q56" s="14">
        <v>0.1</v>
      </c>
      <c r="S56" t="s">
        <v>315</v>
      </c>
    </row>
    <row r="57" spans="1:19">
      <c r="A57" s="13">
        <v>54</v>
      </c>
      <c r="B57" s="11" t="s">
        <v>54</v>
      </c>
      <c r="C57" s="14">
        <v>113.13209999999999</v>
      </c>
      <c r="D57" s="14">
        <v>179.33860000000001</v>
      </c>
      <c r="E57" s="14">
        <v>160.85130000000001</v>
      </c>
      <c r="F57" s="14">
        <v>62.105800000000002</v>
      </c>
      <c r="G57" s="14">
        <v>43.748800000000003</v>
      </c>
      <c r="H57" s="14">
        <v>-29.87</v>
      </c>
      <c r="I57" s="14">
        <v>58.52</v>
      </c>
      <c r="J57" s="14">
        <v>-10.31</v>
      </c>
      <c r="K57" s="14">
        <v>-2.82</v>
      </c>
      <c r="L57" s="14">
        <v>-29.560000000000002</v>
      </c>
      <c r="M57" s="14">
        <v>0.05</v>
      </c>
      <c r="N57" s="14">
        <v>0.08</v>
      </c>
      <c r="O57" s="14">
        <v>0.08</v>
      </c>
      <c r="P57" s="14">
        <v>0.09</v>
      </c>
      <c r="Q57" s="14">
        <v>7.0000000000000007E-2</v>
      </c>
      <c r="S57" t="s">
        <v>315</v>
      </c>
    </row>
    <row r="58" spans="1:19">
      <c r="A58" s="13">
        <v>55</v>
      </c>
      <c r="B58" s="11" t="s">
        <v>75</v>
      </c>
      <c r="C58" s="14">
        <v>552.60890000000006</v>
      </c>
      <c r="D58" s="14">
        <v>1070.8988000000002</v>
      </c>
      <c r="E58" s="14">
        <v>161.5104</v>
      </c>
      <c r="F58" s="14">
        <v>55.313500000000005</v>
      </c>
      <c r="G58" s="14">
        <v>41.217299999999994</v>
      </c>
      <c r="H58" s="14">
        <v>6.2700000000000005</v>
      </c>
      <c r="I58" s="14">
        <v>93.79</v>
      </c>
      <c r="J58" s="14">
        <v>-84.92</v>
      </c>
      <c r="K58" s="14">
        <v>-85.64</v>
      </c>
      <c r="L58" s="14">
        <v>-25.48</v>
      </c>
      <c r="M58" s="14">
        <v>0.22</v>
      </c>
      <c r="N58" s="14">
        <v>0.47000000000000003</v>
      </c>
      <c r="O58" s="14">
        <v>0.08</v>
      </c>
      <c r="P58" s="14">
        <v>0.08</v>
      </c>
      <c r="Q58" s="14">
        <v>7.0000000000000007E-2</v>
      </c>
      <c r="S58" t="s">
        <v>316</v>
      </c>
    </row>
    <row r="59" spans="1:19">
      <c r="A59" s="13">
        <v>56</v>
      </c>
      <c r="B59" s="11" t="s">
        <v>46</v>
      </c>
      <c r="C59" s="14">
        <v>99.406100000000009</v>
      </c>
      <c r="D59" s="14">
        <v>140.01920000000001</v>
      </c>
      <c r="E59" s="14">
        <v>119.55410000000001</v>
      </c>
      <c r="F59" s="14">
        <v>44.5533</v>
      </c>
      <c r="G59" s="14">
        <v>38.021700000000003</v>
      </c>
      <c r="H59" s="14">
        <v>-5.0200000000000005</v>
      </c>
      <c r="I59" s="14">
        <v>40.86</v>
      </c>
      <c r="J59" s="14">
        <v>-14.620000000000001</v>
      </c>
      <c r="K59" s="14">
        <v>26.27</v>
      </c>
      <c r="L59" s="14">
        <v>-14.66</v>
      </c>
      <c r="M59" s="14">
        <v>0.04</v>
      </c>
      <c r="N59" s="14">
        <v>0.06</v>
      </c>
      <c r="O59" s="14">
        <v>0.06</v>
      </c>
      <c r="P59" s="14">
        <v>0.06</v>
      </c>
      <c r="Q59" s="14">
        <v>0.06</v>
      </c>
      <c r="S59" t="s">
        <v>314</v>
      </c>
    </row>
    <row r="60" spans="1:19">
      <c r="A60" s="13">
        <v>57</v>
      </c>
      <c r="B60" s="11" t="s">
        <v>56</v>
      </c>
      <c r="C60" s="14">
        <v>143.46950000000001</v>
      </c>
      <c r="D60" s="14">
        <v>112.2299</v>
      </c>
      <c r="E60" s="14">
        <v>88.676200000000009</v>
      </c>
      <c r="F60" s="14">
        <v>46.313299999999998</v>
      </c>
      <c r="G60" s="14">
        <v>37.283700000000003</v>
      </c>
      <c r="H60" s="14">
        <v>-62.81</v>
      </c>
      <c r="I60" s="14">
        <v>-21.77</v>
      </c>
      <c r="J60" s="14">
        <v>-20.990000000000002</v>
      </c>
      <c r="K60" s="14">
        <v>-16.79</v>
      </c>
      <c r="L60" s="14">
        <v>-19.5</v>
      </c>
      <c r="M60" s="14">
        <v>0.06</v>
      </c>
      <c r="N60" s="14">
        <v>0.05</v>
      </c>
      <c r="O60" s="14">
        <v>0.04</v>
      </c>
      <c r="P60" s="14">
        <v>7.0000000000000007E-2</v>
      </c>
      <c r="Q60" s="14">
        <v>0.06</v>
      </c>
      <c r="S60" t="s">
        <v>317</v>
      </c>
    </row>
    <row r="61" spans="1:19">
      <c r="A61" s="13">
        <v>58</v>
      </c>
      <c r="B61" s="11" t="s">
        <v>71</v>
      </c>
      <c r="C61" s="14">
        <v>3.2614000000000001</v>
      </c>
      <c r="D61" s="14">
        <v>35.004200000000004</v>
      </c>
      <c r="E61" s="14">
        <v>92.03840000000001</v>
      </c>
      <c r="F61" s="14">
        <v>50.452200000000005</v>
      </c>
      <c r="G61" s="14">
        <v>34.052800000000005</v>
      </c>
      <c r="H61" s="14">
        <v>-94.8</v>
      </c>
      <c r="I61" s="14">
        <v>973.29</v>
      </c>
      <c r="J61" s="14">
        <v>162.94</v>
      </c>
      <c r="K61" s="14">
        <v>1123.4100000000001</v>
      </c>
      <c r="L61" s="14">
        <v>-32.5</v>
      </c>
      <c r="M61" s="14">
        <v>0</v>
      </c>
      <c r="N61" s="14">
        <v>0.02</v>
      </c>
      <c r="O61" s="14">
        <v>0.05</v>
      </c>
      <c r="P61" s="14">
        <v>7.0000000000000007E-2</v>
      </c>
      <c r="Q61" s="14">
        <v>0.06</v>
      </c>
      <c r="S61" t="s">
        <v>314</v>
      </c>
    </row>
    <row r="62" spans="1:19">
      <c r="A62" s="13">
        <v>59</v>
      </c>
      <c r="B62" s="11" t="s">
        <v>113</v>
      </c>
      <c r="C62" s="14">
        <v>139.9101</v>
      </c>
      <c r="D62" s="14">
        <v>217.26650000000001</v>
      </c>
      <c r="E62" s="14">
        <v>116.97149999999999</v>
      </c>
      <c r="F62" s="14">
        <v>67.310900000000004</v>
      </c>
      <c r="G62" s="14">
        <v>32.840000000000003</v>
      </c>
      <c r="H62" s="14">
        <v>209.04</v>
      </c>
      <c r="I62" s="14">
        <v>55.29</v>
      </c>
      <c r="J62" s="14">
        <v>-46.160000000000004</v>
      </c>
      <c r="K62" s="14">
        <v>-36.36</v>
      </c>
      <c r="L62" s="14">
        <v>-51.21</v>
      </c>
      <c r="M62" s="14">
        <v>0.06</v>
      </c>
      <c r="N62" s="14">
        <v>0.1</v>
      </c>
      <c r="O62" s="14">
        <v>0.06</v>
      </c>
      <c r="P62" s="14">
        <v>0.1</v>
      </c>
      <c r="Q62" s="14">
        <v>0.05</v>
      </c>
      <c r="S62" t="s">
        <v>316</v>
      </c>
    </row>
    <row r="63" spans="1:19">
      <c r="A63" s="13">
        <v>60</v>
      </c>
      <c r="B63" s="11" t="s">
        <v>125</v>
      </c>
      <c r="C63" s="14">
        <v>78.787199999999999</v>
      </c>
      <c r="D63" s="14">
        <v>95.644599999999997</v>
      </c>
      <c r="E63" s="14">
        <v>94.580799999999996</v>
      </c>
      <c r="F63" s="14">
        <v>36.730200000000004</v>
      </c>
      <c r="G63" s="14">
        <v>29.833100000000002</v>
      </c>
      <c r="H63" s="14">
        <v>-39.04</v>
      </c>
      <c r="I63" s="14">
        <v>21.400000000000002</v>
      </c>
      <c r="J63" s="14">
        <v>-1.1100000000000001</v>
      </c>
      <c r="K63" s="14">
        <v>56.36</v>
      </c>
      <c r="L63" s="14">
        <v>-18.78</v>
      </c>
      <c r="M63" s="14">
        <v>0.03</v>
      </c>
      <c r="N63" s="14">
        <v>0.04</v>
      </c>
      <c r="O63" s="14">
        <v>0.05</v>
      </c>
      <c r="P63" s="14">
        <v>0.05</v>
      </c>
      <c r="Q63" s="14">
        <v>0.05</v>
      </c>
      <c r="S63" t="s">
        <v>313</v>
      </c>
    </row>
    <row r="64" spans="1:19">
      <c r="A64" s="13">
        <v>61</v>
      </c>
      <c r="B64" s="11" t="s">
        <v>88</v>
      </c>
      <c r="C64" s="14">
        <v>191.91750000000002</v>
      </c>
      <c r="D64" s="14">
        <v>323.12020000000001</v>
      </c>
      <c r="E64" s="14">
        <v>155.7304</v>
      </c>
      <c r="F64" s="14">
        <v>74.068300000000008</v>
      </c>
      <c r="G64" s="14">
        <v>25.859400000000001</v>
      </c>
      <c r="H64" s="14">
        <v>-42.19</v>
      </c>
      <c r="I64" s="14">
        <v>68.36</v>
      </c>
      <c r="J64" s="14">
        <v>-51.800000000000004</v>
      </c>
      <c r="K64" s="14">
        <v>-37.33</v>
      </c>
      <c r="L64" s="14">
        <v>-65.09</v>
      </c>
      <c r="M64" s="14">
        <v>0.08</v>
      </c>
      <c r="N64" s="14">
        <v>0.14000000000000001</v>
      </c>
      <c r="O64" s="14">
        <v>0.08</v>
      </c>
      <c r="P64" s="14">
        <v>0.11</v>
      </c>
      <c r="Q64" s="14">
        <v>0.04</v>
      </c>
      <c r="S64" t="s">
        <v>316</v>
      </c>
    </row>
    <row r="65" spans="1:19">
      <c r="A65" s="13">
        <v>62</v>
      </c>
      <c r="B65" s="11" t="s">
        <v>93</v>
      </c>
      <c r="C65" s="14">
        <v>67.845500000000001</v>
      </c>
      <c r="D65" s="14">
        <v>60.720799999999997</v>
      </c>
      <c r="E65" s="14">
        <v>70.526600000000002</v>
      </c>
      <c r="F65" s="14">
        <v>15.891</v>
      </c>
      <c r="G65" s="14">
        <v>25.319899999999997</v>
      </c>
      <c r="H65" s="14">
        <v>-10.96</v>
      </c>
      <c r="I65" s="14">
        <v>-10.5</v>
      </c>
      <c r="J65" s="14">
        <v>16.149999999999999</v>
      </c>
      <c r="K65" s="14">
        <v>16.440000000000001</v>
      </c>
      <c r="L65" s="14">
        <v>59.33</v>
      </c>
      <c r="M65" s="14">
        <v>0.03</v>
      </c>
      <c r="N65" s="14">
        <v>0.03</v>
      </c>
      <c r="O65" s="14">
        <v>0.03</v>
      </c>
      <c r="P65" s="14">
        <v>0.02</v>
      </c>
      <c r="Q65" s="14">
        <v>0.04</v>
      </c>
      <c r="S65" t="s">
        <v>316</v>
      </c>
    </row>
    <row r="66" spans="1:19">
      <c r="A66" s="13">
        <v>63</v>
      </c>
      <c r="B66" s="11" t="s">
        <v>178</v>
      </c>
      <c r="C66" s="14">
        <v>60.272299999999994</v>
      </c>
      <c r="D66" s="14">
        <v>59.985100000000003</v>
      </c>
      <c r="E66" s="14">
        <v>79.949300000000008</v>
      </c>
      <c r="F66" s="14">
        <v>27.090100000000003</v>
      </c>
      <c r="G66" s="14">
        <v>24.023099999999999</v>
      </c>
      <c r="H66" s="14">
        <v>-29.810000000000002</v>
      </c>
      <c r="I66" s="14">
        <v>-0.48</v>
      </c>
      <c r="J66" s="14">
        <v>33.28</v>
      </c>
      <c r="K66" s="14">
        <v>18.62</v>
      </c>
      <c r="L66" s="14">
        <v>-11.32</v>
      </c>
      <c r="M66" s="14">
        <v>0.02</v>
      </c>
      <c r="N66" s="14">
        <v>0.03</v>
      </c>
      <c r="O66" s="14">
        <v>0.04</v>
      </c>
      <c r="P66" s="14">
        <v>0.04</v>
      </c>
      <c r="Q66" s="14">
        <v>0.04</v>
      </c>
      <c r="S66" t="s">
        <v>315</v>
      </c>
    </row>
    <row r="67" spans="1:19">
      <c r="A67" s="13">
        <v>64</v>
      </c>
      <c r="B67" s="11" t="s">
        <v>92</v>
      </c>
      <c r="C67" s="14">
        <v>66.884900000000002</v>
      </c>
      <c r="D67" s="14">
        <v>93.129599999999996</v>
      </c>
      <c r="E67" s="14">
        <v>88.579799999999992</v>
      </c>
      <c r="F67" s="14">
        <v>27.269099999999998</v>
      </c>
      <c r="G67" s="14">
        <v>22.5106</v>
      </c>
      <c r="H67" s="14">
        <v>29.22</v>
      </c>
      <c r="I67" s="14">
        <v>39.24</v>
      </c>
      <c r="J67" s="14">
        <v>-4.8899999999999997</v>
      </c>
      <c r="K67" s="14">
        <v>-9.1300000000000008</v>
      </c>
      <c r="L67" s="14">
        <v>-17.45</v>
      </c>
      <c r="M67" s="14">
        <v>0.03</v>
      </c>
      <c r="N67" s="14">
        <v>0.04</v>
      </c>
      <c r="O67" s="14">
        <v>0.04</v>
      </c>
      <c r="P67" s="14">
        <v>0.04</v>
      </c>
      <c r="Q67" s="14">
        <v>0.04</v>
      </c>
      <c r="S67" t="s">
        <v>315</v>
      </c>
    </row>
    <row r="68" spans="1:19">
      <c r="A68" s="13">
        <v>65</v>
      </c>
      <c r="B68" s="11" t="s">
        <v>70</v>
      </c>
      <c r="C68" s="14">
        <v>408.00779999999997</v>
      </c>
      <c r="D68" s="14">
        <v>234.89970000000002</v>
      </c>
      <c r="E68" s="14">
        <v>188.39470000000003</v>
      </c>
      <c r="F68" s="14">
        <v>32.697600000000001</v>
      </c>
      <c r="G68" s="14">
        <v>19.304100000000002</v>
      </c>
      <c r="H68" s="14">
        <v>53.65</v>
      </c>
      <c r="I68" s="14">
        <v>-42.43</v>
      </c>
      <c r="J68" s="14">
        <v>-19.8</v>
      </c>
      <c r="K68" s="14">
        <v>-8.43</v>
      </c>
      <c r="L68" s="14">
        <v>-40.96</v>
      </c>
      <c r="M68" s="14">
        <v>0.16</v>
      </c>
      <c r="N68" s="14">
        <v>0.1</v>
      </c>
      <c r="O68" s="14">
        <v>0.09</v>
      </c>
      <c r="P68" s="14">
        <v>0.05</v>
      </c>
      <c r="Q68" s="14">
        <v>0.03</v>
      </c>
      <c r="S68" t="s">
        <v>314</v>
      </c>
    </row>
    <row r="69" spans="1:19">
      <c r="A69" s="13">
        <v>66</v>
      </c>
      <c r="B69" s="11" t="s">
        <v>77</v>
      </c>
      <c r="C69" s="14">
        <v>65.509399999999999</v>
      </c>
      <c r="D69" s="14">
        <v>65.889300000000006</v>
      </c>
      <c r="E69" s="14">
        <v>73.2881</v>
      </c>
      <c r="F69" s="14">
        <v>36.083400000000005</v>
      </c>
      <c r="G69" s="14">
        <v>18.401300000000003</v>
      </c>
      <c r="H69" s="14">
        <v>-5.03</v>
      </c>
      <c r="I69" s="14">
        <v>0.57999999999999996</v>
      </c>
      <c r="J69" s="14">
        <v>11.23</v>
      </c>
      <c r="K69" s="14">
        <v>83.84</v>
      </c>
      <c r="L69" s="14">
        <v>-49</v>
      </c>
      <c r="M69" s="14">
        <v>0.03</v>
      </c>
      <c r="N69" s="14">
        <v>0.03</v>
      </c>
      <c r="O69" s="14">
        <v>0.04</v>
      </c>
      <c r="P69" s="14">
        <v>0.05</v>
      </c>
      <c r="Q69" s="14">
        <v>0.03</v>
      </c>
      <c r="S69" t="s">
        <v>315</v>
      </c>
    </row>
    <row r="70" spans="1:19">
      <c r="A70" s="13">
        <v>67</v>
      </c>
      <c r="B70" s="11" t="s">
        <v>122</v>
      </c>
      <c r="C70" s="14">
        <v>56.340100000000007</v>
      </c>
      <c r="D70" s="14">
        <v>47.941400000000002</v>
      </c>
      <c r="E70" s="14">
        <v>50.6158</v>
      </c>
      <c r="F70" s="14">
        <v>14.584000000000001</v>
      </c>
      <c r="G70" s="14">
        <v>18.2059</v>
      </c>
      <c r="H70" s="14">
        <v>34.26</v>
      </c>
      <c r="I70" s="14">
        <v>-14.91</v>
      </c>
      <c r="J70" s="14">
        <v>5.58</v>
      </c>
      <c r="K70" s="14">
        <v>-16.82</v>
      </c>
      <c r="L70" s="14">
        <v>24.830000000000002</v>
      </c>
      <c r="M70" s="14">
        <v>0.02</v>
      </c>
      <c r="N70" s="14">
        <v>0.02</v>
      </c>
      <c r="O70" s="14">
        <v>0.02</v>
      </c>
      <c r="P70" s="14">
        <v>0.02</v>
      </c>
      <c r="Q70" s="14">
        <v>0.03</v>
      </c>
      <c r="S70" t="s">
        <v>315</v>
      </c>
    </row>
    <row r="71" spans="1:19">
      <c r="A71" s="13">
        <v>68</v>
      </c>
      <c r="B71" s="11" t="s">
        <v>73</v>
      </c>
      <c r="C71" s="14">
        <v>44.623699999999999</v>
      </c>
      <c r="D71" s="14">
        <v>80.106800000000007</v>
      </c>
      <c r="E71" s="14">
        <v>50.8523</v>
      </c>
      <c r="F71" s="14">
        <v>12.7112</v>
      </c>
      <c r="G71" s="14">
        <v>17.722100000000001</v>
      </c>
      <c r="H71" s="14">
        <v>22.05</v>
      </c>
      <c r="I71" s="14">
        <v>79.52</v>
      </c>
      <c r="J71" s="14">
        <v>-36.520000000000003</v>
      </c>
      <c r="K71" s="14">
        <v>9.49</v>
      </c>
      <c r="L71" s="14">
        <v>39.42</v>
      </c>
      <c r="M71" s="14">
        <v>0.02</v>
      </c>
      <c r="N71" s="14">
        <v>0.04</v>
      </c>
      <c r="O71" s="14">
        <v>0.03</v>
      </c>
      <c r="P71" s="14">
        <v>0.02</v>
      </c>
      <c r="Q71" s="14">
        <v>0.03</v>
      </c>
      <c r="S71" t="s">
        <v>317</v>
      </c>
    </row>
    <row r="72" spans="1:19">
      <c r="A72" s="13">
        <v>69</v>
      </c>
      <c r="B72" s="11" t="s">
        <v>209</v>
      </c>
      <c r="C72" s="14">
        <v>57.549700000000001</v>
      </c>
      <c r="D72" s="14">
        <v>40.370400000000004</v>
      </c>
      <c r="E72" s="14">
        <v>85.025400000000005</v>
      </c>
      <c r="F72" s="14">
        <v>26.343400000000003</v>
      </c>
      <c r="G72" s="14">
        <v>16.822300000000002</v>
      </c>
      <c r="H72" s="14">
        <v>61.19</v>
      </c>
      <c r="I72" s="14">
        <v>-29.85</v>
      </c>
      <c r="J72" s="14">
        <v>110.61</v>
      </c>
      <c r="K72" s="14">
        <v>30.3</v>
      </c>
      <c r="L72" s="14">
        <v>-36.14</v>
      </c>
      <c r="M72" s="14">
        <v>0.02</v>
      </c>
      <c r="N72" s="14">
        <v>0.02</v>
      </c>
      <c r="O72" s="14">
        <v>0.04</v>
      </c>
      <c r="P72" s="14">
        <v>0.04</v>
      </c>
      <c r="Q72" s="14">
        <v>0.03</v>
      </c>
      <c r="S72" t="s">
        <v>16</v>
      </c>
    </row>
    <row r="73" spans="1:19">
      <c r="A73" s="13">
        <v>70</v>
      </c>
      <c r="B73" s="11" t="s">
        <v>45</v>
      </c>
      <c r="C73" s="14">
        <v>63.426899999999996</v>
      </c>
      <c r="D73" s="14">
        <v>43.517400000000002</v>
      </c>
      <c r="E73" s="14">
        <v>44.183199999999999</v>
      </c>
      <c r="F73" s="14">
        <v>15.8149</v>
      </c>
      <c r="G73" s="14">
        <v>16.680699999999998</v>
      </c>
      <c r="H73" s="14">
        <v>-27</v>
      </c>
      <c r="I73" s="14">
        <v>-31.39</v>
      </c>
      <c r="J73" s="14">
        <v>1.53</v>
      </c>
      <c r="K73" s="14">
        <v>-7.15</v>
      </c>
      <c r="L73" s="14">
        <v>5.47</v>
      </c>
      <c r="M73" s="14">
        <v>0.03</v>
      </c>
      <c r="N73" s="14">
        <v>0.02</v>
      </c>
      <c r="O73" s="14">
        <v>0.02</v>
      </c>
      <c r="P73" s="14">
        <v>0.02</v>
      </c>
      <c r="Q73" s="14">
        <v>0.03</v>
      </c>
      <c r="S73" t="s">
        <v>314</v>
      </c>
    </row>
    <row r="74" spans="1:19">
      <c r="A74" s="13">
        <v>71</v>
      </c>
      <c r="B74" s="11" t="s">
        <v>79</v>
      </c>
      <c r="C74" s="14">
        <v>49.820699999999995</v>
      </c>
      <c r="D74" s="14">
        <v>45.037799999999997</v>
      </c>
      <c r="E74" s="14">
        <v>50.148299999999999</v>
      </c>
      <c r="F74" s="14">
        <v>13.6479</v>
      </c>
      <c r="G74" s="14">
        <v>16.5611</v>
      </c>
      <c r="H74" s="14">
        <v>-23.47</v>
      </c>
      <c r="I74" s="14">
        <v>-9.6</v>
      </c>
      <c r="J74" s="14">
        <v>11.35</v>
      </c>
      <c r="K74" s="14">
        <v>88.5</v>
      </c>
      <c r="L74" s="14">
        <v>21.35</v>
      </c>
      <c r="M74" s="14">
        <v>0.02</v>
      </c>
      <c r="N74" s="14">
        <v>0.02</v>
      </c>
      <c r="O74" s="14">
        <v>0.02</v>
      </c>
      <c r="P74" s="14">
        <v>0.02</v>
      </c>
      <c r="Q74" s="14">
        <v>0.03</v>
      </c>
      <c r="S74" t="s">
        <v>315</v>
      </c>
    </row>
    <row r="75" spans="1:19">
      <c r="A75" s="13">
        <v>72</v>
      </c>
      <c r="B75" s="11" t="s">
        <v>121</v>
      </c>
      <c r="C75" s="14">
        <v>8.9091000000000005</v>
      </c>
      <c r="D75" s="14">
        <v>11.5731</v>
      </c>
      <c r="E75" s="14">
        <v>32.231200000000001</v>
      </c>
      <c r="F75" s="14">
        <v>7.6852999999999998</v>
      </c>
      <c r="G75" s="14">
        <v>16.052700000000002</v>
      </c>
      <c r="H75" s="14">
        <v>-61.21</v>
      </c>
      <c r="I75" s="14">
        <v>29.900000000000002</v>
      </c>
      <c r="J75" s="14">
        <v>178.5</v>
      </c>
      <c r="K75" s="14">
        <v>240.65</v>
      </c>
      <c r="L75" s="14">
        <v>108.88</v>
      </c>
      <c r="M75" s="14">
        <v>0</v>
      </c>
      <c r="N75" s="14">
        <v>0.01</v>
      </c>
      <c r="O75" s="14">
        <v>0.02</v>
      </c>
      <c r="P75" s="14">
        <v>0.01</v>
      </c>
      <c r="Q75" s="14">
        <v>0.03</v>
      </c>
      <c r="S75" t="s">
        <v>315</v>
      </c>
    </row>
    <row r="76" spans="1:19">
      <c r="A76" s="13">
        <v>73</v>
      </c>
      <c r="B76" s="11" t="s">
        <v>196</v>
      </c>
      <c r="C76" s="14">
        <v>10.1196</v>
      </c>
      <c r="D76" s="14">
        <v>42.852399999999996</v>
      </c>
      <c r="E76" s="14">
        <v>23.303899999999999</v>
      </c>
      <c r="F76" s="14">
        <v>12.914100000000001</v>
      </c>
      <c r="G76" s="14">
        <v>15.556500000000002</v>
      </c>
      <c r="H76" s="14">
        <v>966.46</v>
      </c>
      <c r="I76" s="14">
        <v>323.45999999999998</v>
      </c>
      <c r="J76" s="14">
        <v>-45.62</v>
      </c>
      <c r="K76" s="14">
        <v>15.69</v>
      </c>
      <c r="L76" s="14">
        <v>20.46</v>
      </c>
      <c r="M76" s="14">
        <v>0</v>
      </c>
      <c r="N76" s="14">
        <v>0.02</v>
      </c>
      <c r="O76" s="14">
        <v>0.01</v>
      </c>
      <c r="P76" s="14">
        <v>0.02</v>
      </c>
      <c r="Q76" s="14">
        <v>0.03</v>
      </c>
      <c r="S76" t="s">
        <v>316</v>
      </c>
    </row>
    <row r="77" spans="1:19">
      <c r="A77" s="13">
        <v>74</v>
      </c>
      <c r="B77" s="11" t="s">
        <v>57</v>
      </c>
      <c r="C77" s="14">
        <v>56.698800000000006</v>
      </c>
      <c r="D77" s="14">
        <v>58.459099999999999</v>
      </c>
      <c r="E77" s="14">
        <v>54.020400000000002</v>
      </c>
      <c r="F77" s="14">
        <v>19.959400000000002</v>
      </c>
      <c r="G77" s="14">
        <v>15.207000000000001</v>
      </c>
      <c r="H77" s="14">
        <v>-40.46</v>
      </c>
      <c r="I77" s="14">
        <v>3.1</v>
      </c>
      <c r="J77" s="14">
        <v>-7.59</v>
      </c>
      <c r="K77" s="14">
        <v>61.93</v>
      </c>
      <c r="L77" s="14">
        <v>-23.81</v>
      </c>
      <c r="M77" s="14">
        <v>0.02</v>
      </c>
      <c r="N77" s="14">
        <v>0.03</v>
      </c>
      <c r="O77" s="14">
        <v>0.03</v>
      </c>
      <c r="P77" s="14">
        <v>0.03</v>
      </c>
      <c r="Q77" s="14">
        <v>0.03</v>
      </c>
      <c r="S77" t="s">
        <v>314</v>
      </c>
    </row>
    <row r="78" spans="1:19">
      <c r="A78" s="13">
        <v>75</v>
      </c>
      <c r="B78" s="11" t="s">
        <v>47</v>
      </c>
      <c r="C78" s="14">
        <v>37.962899999999998</v>
      </c>
      <c r="D78" s="14">
        <v>23.060500000000001</v>
      </c>
      <c r="E78" s="14">
        <v>42.293900000000001</v>
      </c>
      <c r="F78" s="14">
        <v>6.9054000000000002</v>
      </c>
      <c r="G78" s="14">
        <v>13.907500000000001</v>
      </c>
      <c r="H78" s="14">
        <v>-16.100000000000001</v>
      </c>
      <c r="I78" s="14">
        <v>-39.26</v>
      </c>
      <c r="J78" s="14">
        <v>83.4</v>
      </c>
      <c r="K78" s="14">
        <v>34.58</v>
      </c>
      <c r="L78" s="14">
        <v>101.4</v>
      </c>
      <c r="M78" s="14">
        <v>0.02</v>
      </c>
      <c r="N78" s="14">
        <v>0.01</v>
      </c>
      <c r="O78" s="14">
        <v>0.02</v>
      </c>
      <c r="P78" s="14">
        <v>0.01</v>
      </c>
      <c r="Q78" s="14">
        <v>0.02</v>
      </c>
      <c r="S78" t="s">
        <v>316</v>
      </c>
    </row>
    <row r="79" spans="1:19">
      <c r="A79" s="13">
        <v>76</v>
      </c>
      <c r="B79" s="11" t="s">
        <v>124</v>
      </c>
      <c r="C79" s="14">
        <v>40.129200000000004</v>
      </c>
      <c r="D79" s="14">
        <v>35.981999999999999</v>
      </c>
      <c r="E79" s="14">
        <v>75.872200000000007</v>
      </c>
      <c r="F79" s="14">
        <v>45.699399999999997</v>
      </c>
      <c r="G79" s="14">
        <v>13.7852</v>
      </c>
      <c r="H79" s="14">
        <v>-4.12</v>
      </c>
      <c r="I79" s="14">
        <v>-10.33</v>
      </c>
      <c r="J79" s="14">
        <v>110.86</v>
      </c>
      <c r="K79" s="14">
        <v>491.36</v>
      </c>
      <c r="L79" s="14">
        <v>-69.84</v>
      </c>
      <c r="M79" s="14">
        <v>0.02</v>
      </c>
      <c r="N79" s="14">
        <v>0.02</v>
      </c>
      <c r="O79" s="14">
        <v>0.04</v>
      </c>
      <c r="P79" s="14">
        <v>7.0000000000000007E-2</v>
      </c>
      <c r="Q79" s="14">
        <v>0.02</v>
      </c>
      <c r="S79" t="s">
        <v>317</v>
      </c>
    </row>
    <row r="80" spans="1:19">
      <c r="A80" s="13">
        <v>77</v>
      </c>
      <c r="B80" s="11" t="s">
        <v>50</v>
      </c>
      <c r="C80" s="14">
        <v>2163.5472</v>
      </c>
      <c r="D80" s="14">
        <v>1778.7148000000002</v>
      </c>
      <c r="E80" s="14">
        <v>638.77890000000002</v>
      </c>
      <c r="F80" s="14">
        <v>242.84189999999998</v>
      </c>
      <c r="G80" s="14">
        <v>13.2742</v>
      </c>
      <c r="H80" s="14">
        <v>-7.76</v>
      </c>
      <c r="I80" s="14">
        <v>-17.79</v>
      </c>
      <c r="J80" s="14">
        <v>-64.09</v>
      </c>
      <c r="K80" s="14">
        <v>-55.56</v>
      </c>
      <c r="L80" s="14">
        <v>-94.53</v>
      </c>
      <c r="M80" s="14">
        <v>0.86</v>
      </c>
      <c r="N80" s="14">
        <v>0.78</v>
      </c>
      <c r="O80" s="14">
        <v>0.32</v>
      </c>
      <c r="P80" s="14">
        <v>0.35000000000000003</v>
      </c>
      <c r="Q80" s="14">
        <v>0.02</v>
      </c>
      <c r="S80" t="s">
        <v>314</v>
      </c>
    </row>
    <row r="81" spans="1:19">
      <c r="A81" s="13">
        <v>78</v>
      </c>
      <c r="B81" s="11" t="s">
        <v>84</v>
      </c>
      <c r="C81" s="14">
        <v>0</v>
      </c>
      <c r="D81" s="14">
        <v>0.64670000000000005</v>
      </c>
      <c r="E81" s="14">
        <v>14.472100000000001</v>
      </c>
      <c r="F81" s="14">
        <v>0.24230000000000002</v>
      </c>
      <c r="G81" s="14">
        <v>12.673800000000002</v>
      </c>
      <c r="H81" s="14">
        <v>0</v>
      </c>
      <c r="I81" s="14">
        <v>0</v>
      </c>
      <c r="J81" s="14">
        <v>2137.84</v>
      </c>
      <c r="K81" s="14">
        <v>-32.090000000000003</v>
      </c>
      <c r="L81" s="14">
        <v>5130.62</v>
      </c>
      <c r="M81" s="14">
        <v>0</v>
      </c>
      <c r="N81" s="14">
        <v>0</v>
      </c>
      <c r="O81" s="14">
        <v>0.01</v>
      </c>
      <c r="P81" s="14">
        <v>0</v>
      </c>
      <c r="Q81" s="14">
        <v>0.02</v>
      </c>
    </row>
    <row r="82" spans="1:19">
      <c r="A82" s="13">
        <v>79</v>
      </c>
      <c r="B82" s="11" t="s">
        <v>171</v>
      </c>
      <c r="C82" s="14">
        <v>28.436</v>
      </c>
      <c r="D82" s="14">
        <v>42.198100000000004</v>
      </c>
      <c r="E82" s="14">
        <v>45.324300000000001</v>
      </c>
      <c r="F82" s="14">
        <v>16.056000000000001</v>
      </c>
      <c r="G82" s="14">
        <v>11.7796</v>
      </c>
      <c r="H82" s="14">
        <v>309.23</v>
      </c>
      <c r="I82" s="14">
        <v>48.4</v>
      </c>
      <c r="J82" s="14">
        <v>7.41</v>
      </c>
      <c r="K82" s="14">
        <v>29.14</v>
      </c>
      <c r="L82" s="14">
        <v>-26.63</v>
      </c>
      <c r="M82" s="14">
        <v>0.01</v>
      </c>
      <c r="N82" s="14">
        <v>0.02</v>
      </c>
      <c r="O82" s="14">
        <v>0.02</v>
      </c>
      <c r="P82" s="14">
        <v>0.02</v>
      </c>
      <c r="Q82" s="14">
        <v>0.02</v>
      </c>
      <c r="S82" t="s">
        <v>316</v>
      </c>
    </row>
    <row r="83" spans="1:19">
      <c r="A83" s="13">
        <v>80</v>
      </c>
      <c r="B83" s="11" t="s">
        <v>319</v>
      </c>
      <c r="C83" s="14">
        <v>0.1545</v>
      </c>
      <c r="D83" s="14">
        <v>0.1106</v>
      </c>
      <c r="E83" s="14">
        <v>15.8072</v>
      </c>
      <c r="F83" s="14">
        <v>4.1898</v>
      </c>
      <c r="G83" s="14">
        <v>11.512700000000001</v>
      </c>
      <c r="H83" s="14">
        <v>12775</v>
      </c>
      <c r="I83" s="14">
        <v>-28.41</v>
      </c>
      <c r="J83" s="14">
        <v>14192.220000000001</v>
      </c>
      <c r="K83" s="14">
        <v>10453.65</v>
      </c>
      <c r="L83" s="14">
        <v>174.78</v>
      </c>
      <c r="M83" s="14">
        <v>0</v>
      </c>
      <c r="N83" s="14">
        <v>0</v>
      </c>
      <c r="O83" s="14">
        <v>0.01</v>
      </c>
      <c r="P83" s="14">
        <v>0.01</v>
      </c>
      <c r="Q83" s="14">
        <v>0.02</v>
      </c>
      <c r="S83" t="s">
        <v>316</v>
      </c>
    </row>
    <row r="84" spans="1:19">
      <c r="A84" s="13">
        <v>81</v>
      </c>
      <c r="B84" s="11" t="s">
        <v>109</v>
      </c>
      <c r="C84" s="14">
        <v>37.6402</v>
      </c>
      <c r="D84" s="14">
        <v>47.145699999999998</v>
      </c>
      <c r="E84" s="14">
        <v>36.862900000000003</v>
      </c>
      <c r="F84" s="14">
        <v>13.3733</v>
      </c>
      <c r="G84" s="14">
        <v>11.184000000000001</v>
      </c>
      <c r="H84" s="14">
        <v>-5.78</v>
      </c>
      <c r="I84" s="14">
        <v>25.25</v>
      </c>
      <c r="J84" s="14">
        <v>-21.81</v>
      </c>
      <c r="K84" s="14">
        <v>-25.22</v>
      </c>
      <c r="L84" s="14">
        <v>-16.37</v>
      </c>
      <c r="M84" s="14">
        <v>0.02</v>
      </c>
      <c r="N84" s="14">
        <v>0.02</v>
      </c>
      <c r="O84" s="14">
        <v>0.02</v>
      </c>
      <c r="P84" s="14">
        <v>0.02</v>
      </c>
      <c r="Q84" s="14">
        <v>0.02</v>
      </c>
      <c r="S84" t="s">
        <v>315</v>
      </c>
    </row>
    <row r="85" spans="1:19">
      <c r="A85" s="13">
        <v>82</v>
      </c>
      <c r="B85" s="11" t="s">
        <v>83</v>
      </c>
      <c r="C85" s="14">
        <v>46.919399999999996</v>
      </c>
      <c r="D85" s="14">
        <v>35.411000000000001</v>
      </c>
      <c r="E85" s="14">
        <v>30.997500000000002</v>
      </c>
      <c r="F85" s="14">
        <v>10.103300000000001</v>
      </c>
      <c r="G85" s="14">
        <v>8.5998999999999999</v>
      </c>
      <c r="H85" s="14">
        <v>35.97</v>
      </c>
      <c r="I85" s="14">
        <v>-24.53</v>
      </c>
      <c r="J85" s="14">
        <v>-12.46</v>
      </c>
      <c r="K85" s="14">
        <v>-22.87</v>
      </c>
      <c r="L85" s="14">
        <v>-14.88</v>
      </c>
      <c r="M85" s="14">
        <v>0.02</v>
      </c>
      <c r="N85" s="14">
        <v>0.02</v>
      </c>
      <c r="O85" s="14">
        <v>0.02</v>
      </c>
      <c r="P85" s="14">
        <v>0.01</v>
      </c>
      <c r="Q85" s="14">
        <v>0.01</v>
      </c>
    </row>
    <row r="86" spans="1:19">
      <c r="A86" s="13">
        <v>83</v>
      </c>
      <c r="B86" s="11" t="s">
        <v>101</v>
      </c>
      <c r="C86" s="14">
        <v>29.394200000000001</v>
      </c>
      <c r="D86" s="14">
        <v>23.3096</v>
      </c>
      <c r="E86" s="14">
        <v>16.044900000000002</v>
      </c>
      <c r="F86" s="14">
        <v>12.933</v>
      </c>
      <c r="G86" s="14">
        <v>7.938200000000001</v>
      </c>
      <c r="H86" s="14">
        <v>110.42</v>
      </c>
      <c r="I86" s="14">
        <v>-20.7</v>
      </c>
      <c r="J86" s="14">
        <v>-31.17</v>
      </c>
      <c r="K86" s="14">
        <v>88.69</v>
      </c>
      <c r="L86" s="14">
        <v>-38.619999999999997</v>
      </c>
      <c r="M86" s="14">
        <v>0.01</v>
      </c>
      <c r="N86" s="14">
        <v>0.01</v>
      </c>
      <c r="O86" s="14">
        <v>0.01</v>
      </c>
      <c r="P86" s="14">
        <v>0.02</v>
      </c>
      <c r="Q86" s="14">
        <v>0.01</v>
      </c>
      <c r="S86" t="s">
        <v>316</v>
      </c>
    </row>
    <row r="87" spans="1:19">
      <c r="A87" s="13">
        <v>84</v>
      </c>
      <c r="B87" s="11" t="s">
        <v>139</v>
      </c>
      <c r="C87" s="14">
        <v>19.2197</v>
      </c>
      <c r="D87" s="14">
        <v>214.9391</v>
      </c>
      <c r="E87" s="14">
        <v>33.689700000000002</v>
      </c>
      <c r="F87" s="14">
        <v>10.065300000000001</v>
      </c>
      <c r="G87" s="14">
        <v>7.7582000000000004</v>
      </c>
      <c r="H87" s="14">
        <v>53.52</v>
      </c>
      <c r="I87" s="14">
        <v>1018.33</v>
      </c>
      <c r="J87" s="14">
        <v>-84.33</v>
      </c>
      <c r="K87" s="14">
        <v>-72.070000000000007</v>
      </c>
      <c r="L87" s="14">
        <v>-22.92</v>
      </c>
      <c r="M87" s="14">
        <v>0.01</v>
      </c>
      <c r="N87" s="14">
        <v>0.09</v>
      </c>
      <c r="O87" s="14">
        <v>0.02</v>
      </c>
      <c r="P87" s="14">
        <v>0.01</v>
      </c>
      <c r="Q87" s="14">
        <v>0.01</v>
      </c>
      <c r="S87" t="s">
        <v>317</v>
      </c>
    </row>
    <row r="88" spans="1:19">
      <c r="A88" s="13">
        <v>85</v>
      </c>
      <c r="B88" s="11" t="s">
        <v>74</v>
      </c>
      <c r="C88" s="14">
        <v>79.477800000000002</v>
      </c>
      <c r="D88" s="14">
        <v>62.9758</v>
      </c>
      <c r="E88" s="14">
        <v>23.787600000000001</v>
      </c>
      <c r="F88" s="14">
        <v>8.1631999999999998</v>
      </c>
      <c r="G88" s="14">
        <v>7.2355</v>
      </c>
      <c r="H88" s="14">
        <v>15.99</v>
      </c>
      <c r="I88" s="14">
        <v>-20.76</v>
      </c>
      <c r="J88" s="14">
        <v>-62.230000000000004</v>
      </c>
      <c r="K88" s="14">
        <v>-63.480000000000004</v>
      </c>
      <c r="L88" s="14">
        <v>-11.36</v>
      </c>
      <c r="M88" s="14">
        <v>0.03</v>
      </c>
      <c r="N88" s="14">
        <v>0.03</v>
      </c>
      <c r="O88" s="14">
        <v>0.01</v>
      </c>
      <c r="P88" s="14">
        <v>0.01</v>
      </c>
      <c r="Q88" s="14">
        <v>0.01</v>
      </c>
      <c r="S88" t="s">
        <v>313</v>
      </c>
    </row>
    <row r="89" spans="1:19">
      <c r="A89" s="13">
        <v>86</v>
      </c>
      <c r="B89" s="11" t="s">
        <v>141</v>
      </c>
      <c r="C89" s="14">
        <v>12.594200000000001</v>
      </c>
      <c r="D89" s="14">
        <v>28.933499999999999</v>
      </c>
      <c r="E89" s="14">
        <v>27.147800000000004</v>
      </c>
      <c r="F89" s="14">
        <v>4.1980000000000004</v>
      </c>
      <c r="G89" s="14">
        <v>7.1085000000000003</v>
      </c>
      <c r="H89" s="14">
        <v>-56.27</v>
      </c>
      <c r="I89" s="14">
        <v>129.74</v>
      </c>
      <c r="J89" s="14">
        <v>-6.17</v>
      </c>
      <c r="K89" s="14">
        <v>-42.160000000000004</v>
      </c>
      <c r="L89" s="14">
        <v>69.33</v>
      </c>
      <c r="M89" s="14">
        <v>0.01</v>
      </c>
      <c r="N89" s="14">
        <v>0.01</v>
      </c>
      <c r="O89" s="14">
        <v>0.01</v>
      </c>
      <c r="P89" s="14">
        <v>0.01</v>
      </c>
      <c r="Q89" s="14">
        <v>0.01</v>
      </c>
      <c r="S89" t="s">
        <v>315</v>
      </c>
    </row>
    <row r="90" spans="1:19">
      <c r="A90" s="13">
        <v>87</v>
      </c>
      <c r="B90" s="11" t="s">
        <v>96</v>
      </c>
      <c r="C90" s="14">
        <v>71.656800000000004</v>
      </c>
      <c r="D90" s="14">
        <v>39.589700000000001</v>
      </c>
      <c r="E90" s="14">
        <v>40.953400000000002</v>
      </c>
      <c r="F90" s="14">
        <v>16.160399999999999</v>
      </c>
      <c r="G90" s="14">
        <v>7.0054999999999996</v>
      </c>
      <c r="H90" s="14">
        <v>98.16</v>
      </c>
      <c r="I90" s="14">
        <v>-44.75</v>
      </c>
      <c r="J90" s="14">
        <v>3.44</v>
      </c>
      <c r="K90" s="14">
        <v>-15.94</v>
      </c>
      <c r="L90" s="14">
        <v>-56.65</v>
      </c>
      <c r="M90" s="14">
        <v>0.03</v>
      </c>
      <c r="N90" s="14">
        <v>0.02</v>
      </c>
      <c r="O90" s="14">
        <v>0.02</v>
      </c>
      <c r="P90" s="14">
        <v>0.02</v>
      </c>
      <c r="Q90" s="14">
        <v>0.01</v>
      </c>
      <c r="S90" t="s">
        <v>314</v>
      </c>
    </row>
    <row r="91" spans="1:19">
      <c r="A91" s="13">
        <v>88</v>
      </c>
      <c r="B91" s="11" t="s">
        <v>163</v>
      </c>
      <c r="C91" s="14">
        <v>40.973999999999997</v>
      </c>
      <c r="D91" s="14">
        <v>35.239899999999999</v>
      </c>
      <c r="E91" s="14">
        <v>35.257899999999999</v>
      </c>
      <c r="F91" s="14">
        <v>10.380599999999999</v>
      </c>
      <c r="G91" s="14">
        <v>7.0038999999999998</v>
      </c>
      <c r="H91" s="14">
        <v>167.04</v>
      </c>
      <c r="I91" s="14">
        <v>-13.99</v>
      </c>
      <c r="J91" s="14">
        <v>0.05</v>
      </c>
      <c r="K91" s="14">
        <v>15.290000000000001</v>
      </c>
      <c r="L91" s="14">
        <v>-32.53</v>
      </c>
      <c r="M91" s="14">
        <v>0.02</v>
      </c>
      <c r="N91" s="14">
        <v>0.02</v>
      </c>
      <c r="O91" s="14">
        <v>0.02</v>
      </c>
      <c r="P91" s="14">
        <v>0.01</v>
      </c>
      <c r="Q91" s="14">
        <v>0.01</v>
      </c>
      <c r="S91" t="s">
        <v>316</v>
      </c>
    </row>
    <row r="92" spans="1:19">
      <c r="A92" s="13">
        <v>89</v>
      </c>
      <c r="B92" s="11" t="s">
        <v>198</v>
      </c>
      <c r="C92" s="14">
        <v>17.724399999999999</v>
      </c>
      <c r="D92" s="14">
        <v>13.831600000000002</v>
      </c>
      <c r="E92" s="14">
        <v>12.018800000000001</v>
      </c>
      <c r="F92" s="14">
        <v>5.1505000000000001</v>
      </c>
      <c r="G92" s="14">
        <v>6.5073000000000008</v>
      </c>
      <c r="H92" s="14">
        <v>-60.54</v>
      </c>
      <c r="I92" s="14">
        <v>-21.96</v>
      </c>
      <c r="J92" s="14">
        <v>-13.11</v>
      </c>
      <c r="K92" s="14">
        <v>-48.49</v>
      </c>
      <c r="L92" s="14">
        <v>26.34</v>
      </c>
      <c r="M92" s="14">
        <v>0.01</v>
      </c>
      <c r="N92" s="14">
        <v>0.01</v>
      </c>
      <c r="O92" s="14">
        <v>0.01</v>
      </c>
      <c r="P92" s="14">
        <v>0.01</v>
      </c>
      <c r="Q92" s="14">
        <v>0.01</v>
      </c>
      <c r="S92" t="s">
        <v>16</v>
      </c>
    </row>
    <row r="93" spans="1:19">
      <c r="A93" s="13">
        <v>90</v>
      </c>
      <c r="B93" s="11" t="s">
        <v>59</v>
      </c>
      <c r="C93" s="14">
        <v>18.209300000000002</v>
      </c>
      <c r="D93" s="14">
        <v>27.143400000000003</v>
      </c>
      <c r="E93" s="14">
        <v>23.755500000000001</v>
      </c>
      <c r="F93" s="14">
        <v>6.7760000000000007</v>
      </c>
      <c r="G93" s="14">
        <v>6.4648000000000003</v>
      </c>
      <c r="H93" s="14">
        <v>18.490000000000002</v>
      </c>
      <c r="I93" s="14">
        <v>49.06</v>
      </c>
      <c r="J93" s="14">
        <v>-12.48</v>
      </c>
      <c r="K93" s="14">
        <v>-8.27</v>
      </c>
      <c r="L93" s="14">
        <v>-4.59</v>
      </c>
      <c r="M93" s="14">
        <v>0.01</v>
      </c>
      <c r="N93" s="14">
        <v>0.01</v>
      </c>
      <c r="O93" s="14">
        <v>0.01</v>
      </c>
      <c r="P93" s="14">
        <v>0.01</v>
      </c>
      <c r="Q93" s="14">
        <v>0.01</v>
      </c>
      <c r="S93" t="s">
        <v>316</v>
      </c>
    </row>
    <row r="94" spans="1:19">
      <c r="A94" s="13">
        <v>91</v>
      </c>
      <c r="B94" s="11" t="s">
        <v>158</v>
      </c>
      <c r="C94" s="14">
        <v>22.155300000000004</v>
      </c>
      <c r="D94" s="14">
        <v>11.848699999999999</v>
      </c>
      <c r="E94" s="14">
        <v>14.053100000000001</v>
      </c>
      <c r="F94" s="14">
        <v>9.1327999999999996</v>
      </c>
      <c r="G94" s="14">
        <v>6.4630999999999998</v>
      </c>
      <c r="H94" s="14">
        <v>-7.95</v>
      </c>
      <c r="I94" s="14">
        <v>-46.52</v>
      </c>
      <c r="J94" s="14">
        <v>18.600000000000001</v>
      </c>
      <c r="K94" s="14">
        <v>187.17000000000002</v>
      </c>
      <c r="L94" s="14">
        <v>-29.23</v>
      </c>
      <c r="M94" s="14">
        <v>0.01</v>
      </c>
      <c r="N94" s="14">
        <v>0.01</v>
      </c>
      <c r="O94" s="14">
        <v>0.01</v>
      </c>
      <c r="P94" s="14">
        <v>0.01</v>
      </c>
      <c r="Q94" s="14">
        <v>0.01</v>
      </c>
      <c r="S94" t="s">
        <v>16</v>
      </c>
    </row>
    <row r="95" spans="1:19">
      <c r="A95" s="13">
        <v>92</v>
      </c>
      <c r="B95" s="11" t="s">
        <v>190</v>
      </c>
      <c r="C95" s="14">
        <v>76.699700000000007</v>
      </c>
      <c r="D95" s="14">
        <v>250.196</v>
      </c>
      <c r="E95" s="14">
        <v>22.517800000000001</v>
      </c>
      <c r="F95" s="14">
        <v>2.2987000000000002</v>
      </c>
      <c r="G95" s="14">
        <v>6.3024000000000004</v>
      </c>
      <c r="H95" s="14">
        <v>-84.81</v>
      </c>
      <c r="I95" s="14">
        <v>226.20000000000002</v>
      </c>
      <c r="J95" s="14">
        <v>-91</v>
      </c>
      <c r="K95" s="14">
        <v>-82.99</v>
      </c>
      <c r="L95" s="14">
        <v>174.17000000000002</v>
      </c>
      <c r="M95" s="14">
        <v>0.03</v>
      </c>
      <c r="N95" s="14">
        <v>0.11</v>
      </c>
      <c r="O95" s="14">
        <v>0.01</v>
      </c>
      <c r="P95" s="14">
        <v>0</v>
      </c>
      <c r="Q95" s="14">
        <v>0.01</v>
      </c>
      <c r="S95" t="s">
        <v>16</v>
      </c>
    </row>
    <row r="96" spans="1:19">
      <c r="A96" s="13">
        <v>93</v>
      </c>
      <c r="B96" s="11" t="s">
        <v>100</v>
      </c>
      <c r="C96" s="14">
        <v>31.032399999999999</v>
      </c>
      <c r="D96" s="14">
        <v>21.39</v>
      </c>
      <c r="E96" s="14">
        <v>22.794</v>
      </c>
      <c r="F96" s="14">
        <v>7.5378999999999996</v>
      </c>
      <c r="G96" s="14">
        <v>5.8848000000000003</v>
      </c>
      <c r="H96" s="14">
        <v>24.92</v>
      </c>
      <c r="I96" s="14">
        <v>-31.07</v>
      </c>
      <c r="J96" s="14">
        <v>6.5600000000000005</v>
      </c>
      <c r="K96" s="14">
        <v>13.32</v>
      </c>
      <c r="L96" s="14">
        <v>-21.93</v>
      </c>
      <c r="M96" s="14">
        <v>0.01</v>
      </c>
      <c r="N96" s="14">
        <v>0.01</v>
      </c>
      <c r="O96" s="14">
        <v>0.01</v>
      </c>
      <c r="P96" s="14">
        <v>0.01</v>
      </c>
      <c r="Q96" s="14">
        <v>0.01</v>
      </c>
      <c r="S96" t="s">
        <v>313</v>
      </c>
    </row>
    <row r="97" spans="1:19">
      <c r="A97" s="13">
        <v>94</v>
      </c>
      <c r="B97" s="11" t="s">
        <v>94</v>
      </c>
      <c r="C97" s="14">
        <v>13.194000000000001</v>
      </c>
      <c r="D97" s="14">
        <v>5.5083000000000002</v>
      </c>
      <c r="E97" s="14">
        <v>10.287800000000001</v>
      </c>
      <c r="F97" s="14">
        <v>4.0955000000000004</v>
      </c>
      <c r="G97" s="14">
        <v>5.7983000000000002</v>
      </c>
      <c r="H97" s="14">
        <v>-21.240000000000002</v>
      </c>
      <c r="I97" s="14">
        <v>-58.25</v>
      </c>
      <c r="J97" s="14">
        <v>86.77</v>
      </c>
      <c r="K97" s="14">
        <v>85.97</v>
      </c>
      <c r="L97" s="14">
        <v>41.58</v>
      </c>
      <c r="M97" s="14">
        <v>0.01</v>
      </c>
      <c r="N97" s="14">
        <v>0</v>
      </c>
      <c r="O97" s="14">
        <v>0.01</v>
      </c>
      <c r="P97" s="14">
        <v>0.01</v>
      </c>
      <c r="Q97" s="14">
        <v>0.01</v>
      </c>
      <c r="S97" t="s">
        <v>316</v>
      </c>
    </row>
    <row r="98" spans="1:19">
      <c r="A98" s="13">
        <v>95</v>
      </c>
      <c r="B98" s="11" t="s">
        <v>76</v>
      </c>
      <c r="C98" s="14">
        <v>9.7395000000000014</v>
      </c>
      <c r="D98" s="14">
        <v>15.134</v>
      </c>
      <c r="E98" s="14">
        <v>14.738299999999999</v>
      </c>
      <c r="F98" s="14">
        <v>4.4675000000000002</v>
      </c>
      <c r="G98" s="14">
        <v>5.6737000000000002</v>
      </c>
      <c r="H98" s="14">
        <v>-15.96</v>
      </c>
      <c r="I98" s="14">
        <v>55.39</v>
      </c>
      <c r="J98" s="14">
        <v>-2.61</v>
      </c>
      <c r="K98" s="14">
        <v>6.83</v>
      </c>
      <c r="L98" s="14">
        <v>27</v>
      </c>
      <c r="M98" s="14">
        <v>0</v>
      </c>
      <c r="N98" s="14">
        <v>0.01</v>
      </c>
      <c r="O98" s="14">
        <v>0.01</v>
      </c>
      <c r="P98" s="14">
        <v>0.01</v>
      </c>
      <c r="Q98" s="14">
        <v>0.01</v>
      </c>
      <c r="S98" t="s">
        <v>316</v>
      </c>
    </row>
    <row r="99" spans="1:19">
      <c r="A99" s="13">
        <v>96</v>
      </c>
      <c r="B99" s="11" t="s">
        <v>146</v>
      </c>
      <c r="C99" s="14">
        <v>19.540800000000001</v>
      </c>
      <c r="D99" s="14">
        <v>20.072700000000001</v>
      </c>
      <c r="E99" s="14">
        <v>15.396800000000001</v>
      </c>
      <c r="F99" s="14">
        <v>4.4076000000000004</v>
      </c>
      <c r="G99" s="14">
        <v>5.1408000000000005</v>
      </c>
      <c r="H99" s="14">
        <v>-45.42</v>
      </c>
      <c r="I99" s="14">
        <v>2.72</v>
      </c>
      <c r="J99" s="14">
        <v>-23.29</v>
      </c>
      <c r="K99" s="14">
        <v>-9.4700000000000006</v>
      </c>
      <c r="L99" s="14">
        <v>16.63</v>
      </c>
      <c r="M99" s="14">
        <v>0.01</v>
      </c>
      <c r="N99" s="14">
        <v>0.01</v>
      </c>
      <c r="O99" s="14">
        <v>0.01</v>
      </c>
      <c r="P99" s="14">
        <v>0.01</v>
      </c>
      <c r="Q99" s="14">
        <v>0.01</v>
      </c>
      <c r="S99" t="s">
        <v>315</v>
      </c>
    </row>
    <row r="100" spans="1:19">
      <c r="A100" s="13">
        <v>97</v>
      </c>
      <c r="B100" s="11" t="s">
        <v>129</v>
      </c>
      <c r="C100" s="14">
        <v>10.0741</v>
      </c>
      <c r="D100" s="14">
        <v>12.333499999999999</v>
      </c>
      <c r="E100" s="14">
        <v>16.6234</v>
      </c>
      <c r="F100" s="14">
        <v>4.7843999999999998</v>
      </c>
      <c r="G100" s="14">
        <v>4.7037000000000004</v>
      </c>
      <c r="H100" s="14">
        <v>24.64</v>
      </c>
      <c r="I100" s="14">
        <v>22.43</v>
      </c>
      <c r="J100" s="14">
        <v>34.78</v>
      </c>
      <c r="K100" s="14">
        <v>54.27</v>
      </c>
      <c r="L100" s="14">
        <v>-1.69</v>
      </c>
      <c r="M100" s="14">
        <v>0</v>
      </c>
      <c r="N100" s="14">
        <v>0.01</v>
      </c>
      <c r="O100" s="14">
        <v>0.01</v>
      </c>
      <c r="P100" s="14">
        <v>0.01</v>
      </c>
      <c r="Q100" s="14">
        <v>0.01</v>
      </c>
      <c r="S100" t="s">
        <v>315</v>
      </c>
    </row>
    <row r="101" spans="1:19">
      <c r="A101" s="13">
        <v>98</v>
      </c>
      <c r="B101" s="11" t="s">
        <v>219</v>
      </c>
      <c r="C101" s="14">
        <v>1.9466000000000001</v>
      </c>
      <c r="D101" s="14">
        <v>0.58030000000000004</v>
      </c>
      <c r="E101" s="14">
        <v>2.2715000000000001</v>
      </c>
      <c r="F101" s="14">
        <v>7.000000000000001E-4</v>
      </c>
      <c r="G101" s="14">
        <v>4.4455999999999998</v>
      </c>
      <c r="H101" s="14">
        <v>591.76</v>
      </c>
      <c r="I101" s="14">
        <v>-70.19</v>
      </c>
      <c r="J101" s="14">
        <v>291.44</v>
      </c>
      <c r="K101" s="14">
        <v>-99.69</v>
      </c>
      <c r="L101" s="14">
        <v>634985.71</v>
      </c>
      <c r="M101" s="14">
        <v>0</v>
      </c>
      <c r="N101" s="14">
        <v>0</v>
      </c>
      <c r="O101" s="14">
        <v>0</v>
      </c>
      <c r="P101" s="14">
        <v>0</v>
      </c>
      <c r="Q101" s="14">
        <v>0.01</v>
      </c>
      <c r="S101" t="s">
        <v>316</v>
      </c>
    </row>
    <row r="102" spans="1:19">
      <c r="A102" s="13">
        <v>99</v>
      </c>
      <c r="B102" s="11" t="s">
        <v>112</v>
      </c>
      <c r="C102" s="14">
        <v>7.9333000000000009</v>
      </c>
      <c r="D102" s="14">
        <v>4.3562000000000003</v>
      </c>
      <c r="E102" s="14">
        <v>4.5822000000000003</v>
      </c>
      <c r="F102" s="14">
        <v>1.2389000000000001</v>
      </c>
      <c r="G102" s="14">
        <v>4.2927999999999997</v>
      </c>
      <c r="H102" s="14">
        <v>-6.92</v>
      </c>
      <c r="I102" s="14">
        <v>-45.09</v>
      </c>
      <c r="J102" s="14">
        <v>5.19</v>
      </c>
      <c r="K102" s="14">
        <v>-33.200000000000003</v>
      </c>
      <c r="L102" s="14">
        <v>246.5</v>
      </c>
      <c r="M102" s="14">
        <v>0</v>
      </c>
      <c r="N102" s="14">
        <v>0</v>
      </c>
      <c r="O102" s="14">
        <v>0</v>
      </c>
      <c r="P102" s="14">
        <v>0</v>
      </c>
      <c r="Q102" s="14">
        <v>0.01</v>
      </c>
      <c r="S102" t="s">
        <v>316</v>
      </c>
    </row>
    <row r="103" spans="1:19">
      <c r="A103" s="13">
        <v>100</v>
      </c>
      <c r="B103" s="11" t="s">
        <v>134</v>
      </c>
      <c r="C103" s="14">
        <v>9.2186000000000003</v>
      </c>
      <c r="D103" s="14">
        <v>10.425599999999999</v>
      </c>
      <c r="E103" s="14">
        <v>10.831</v>
      </c>
      <c r="F103" s="14">
        <v>3.9667000000000003</v>
      </c>
      <c r="G103" s="14">
        <v>4.1012000000000004</v>
      </c>
      <c r="H103" s="14">
        <v>49.32</v>
      </c>
      <c r="I103" s="14">
        <v>13.09</v>
      </c>
      <c r="J103" s="14">
        <v>3.89</v>
      </c>
      <c r="K103" s="14">
        <v>11.75</v>
      </c>
      <c r="L103" s="14">
        <v>3.39</v>
      </c>
      <c r="M103" s="14">
        <v>0</v>
      </c>
      <c r="N103" s="14">
        <v>0</v>
      </c>
      <c r="O103" s="14">
        <v>0.01</v>
      </c>
      <c r="P103" s="14">
        <v>0.01</v>
      </c>
      <c r="Q103" s="14">
        <v>0.01</v>
      </c>
      <c r="S103" t="s">
        <v>314</v>
      </c>
    </row>
    <row r="104" spans="1:19">
      <c r="A104" s="13">
        <v>101</v>
      </c>
      <c r="B104" s="11" t="s">
        <v>85</v>
      </c>
      <c r="C104" s="14">
        <v>18.321999999999999</v>
      </c>
      <c r="D104" s="14">
        <v>17.264000000000003</v>
      </c>
      <c r="E104" s="14">
        <v>25.315200000000001</v>
      </c>
      <c r="F104" s="14">
        <v>7.7692999999999994</v>
      </c>
      <c r="G104" s="14">
        <v>3.9218999999999999</v>
      </c>
      <c r="H104" s="14">
        <v>-11.19</v>
      </c>
      <c r="I104" s="14">
        <v>-5.7700000000000005</v>
      </c>
      <c r="J104" s="14">
        <v>46.64</v>
      </c>
      <c r="K104" s="14">
        <v>9.57</v>
      </c>
      <c r="L104" s="14">
        <v>-49.52</v>
      </c>
      <c r="M104" s="14">
        <v>0.01</v>
      </c>
      <c r="N104" s="14">
        <v>0.01</v>
      </c>
      <c r="O104" s="14">
        <v>0.01</v>
      </c>
      <c r="P104" s="14">
        <v>0.01</v>
      </c>
      <c r="Q104" s="14">
        <v>0.01</v>
      </c>
      <c r="S104" t="s">
        <v>316</v>
      </c>
    </row>
    <row r="105" spans="1:19">
      <c r="A105" s="13">
        <v>102</v>
      </c>
      <c r="B105" s="11" t="s">
        <v>205</v>
      </c>
      <c r="C105" s="14">
        <v>11.1845</v>
      </c>
      <c r="D105" s="14">
        <v>8.7822000000000013</v>
      </c>
      <c r="E105" s="14">
        <v>9.9077999999999999</v>
      </c>
      <c r="F105" s="14">
        <v>6.7115999999999998</v>
      </c>
      <c r="G105" s="14">
        <v>3.6214</v>
      </c>
      <c r="H105" s="14">
        <v>-31.05</v>
      </c>
      <c r="I105" s="14">
        <v>-21.48</v>
      </c>
      <c r="J105" s="14">
        <v>12.82</v>
      </c>
      <c r="K105" s="14">
        <v>361.66</v>
      </c>
      <c r="L105" s="14">
        <v>-46.04</v>
      </c>
      <c r="M105" s="14">
        <v>0</v>
      </c>
      <c r="N105" s="14">
        <v>0</v>
      </c>
      <c r="O105" s="14">
        <v>0</v>
      </c>
      <c r="P105" s="14">
        <v>0.01</v>
      </c>
      <c r="Q105" s="14">
        <v>0.01</v>
      </c>
      <c r="S105" t="s">
        <v>316</v>
      </c>
    </row>
    <row r="106" spans="1:19">
      <c r="A106" s="13">
        <v>103</v>
      </c>
      <c r="B106" s="11" t="s">
        <v>140</v>
      </c>
      <c r="C106" s="14">
        <v>19.870699999999999</v>
      </c>
      <c r="D106" s="14">
        <v>3.4775</v>
      </c>
      <c r="E106" s="14">
        <v>10.929500000000001</v>
      </c>
      <c r="F106" s="14">
        <v>1.7128999999999999</v>
      </c>
      <c r="G106" s="14">
        <v>3.1587000000000001</v>
      </c>
      <c r="H106" s="14">
        <v>-53.79</v>
      </c>
      <c r="I106" s="14">
        <v>-82.5</v>
      </c>
      <c r="J106" s="14">
        <v>214.29</v>
      </c>
      <c r="K106" s="14">
        <v>26.16</v>
      </c>
      <c r="L106" s="14">
        <v>84.41</v>
      </c>
      <c r="M106" s="14">
        <v>0.01</v>
      </c>
      <c r="N106" s="14">
        <v>0</v>
      </c>
      <c r="O106" s="14">
        <v>0.01</v>
      </c>
      <c r="P106" s="14">
        <v>0</v>
      </c>
      <c r="Q106" s="14">
        <v>0.01</v>
      </c>
      <c r="S106" t="s">
        <v>314</v>
      </c>
    </row>
    <row r="107" spans="1:19">
      <c r="A107" s="13">
        <v>104</v>
      </c>
      <c r="B107" s="11" t="s">
        <v>150</v>
      </c>
      <c r="C107" s="14">
        <v>187.98390000000001</v>
      </c>
      <c r="D107" s="14">
        <v>68.734300000000005</v>
      </c>
      <c r="E107" s="14">
        <v>14.906500000000001</v>
      </c>
      <c r="F107" s="14">
        <v>7.1939000000000002</v>
      </c>
      <c r="G107" s="14">
        <v>3.0173000000000001</v>
      </c>
      <c r="H107" s="14">
        <v>14.24</v>
      </c>
      <c r="I107" s="14">
        <v>-63.440000000000005</v>
      </c>
      <c r="J107" s="14">
        <v>-78.31</v>
      </c>
      <c r="K107" s="14">
        <v>-80.67</v>
      </c>
      <c r="L107" s="14">
        <v>-58.06</v>
      </c>
      <c r="M107" s="14">
        <v>0.08</v>
      </c>
      <c r="N107" s="14">
        <v>0.03</v>
      </c>
      <c r="O107" s="14">
        <v>0.01</v>
      </c>
      <c r="P107" s="14">
        <v>0.01</v>
      </c>
      <c r="Q107" s="14">
        <v>0</v>
      </c>
      <c r="S107" t="s">
        <v>16</v>
      </c>
    </row>
    <row r="108" spans="1:19">
      <c r="A108" s="13">
        <v>105</v>
      </c>
      <c r="B108" s="11" t="s">
        <v>162</v>
      </c>
      <c r="C108" s="14">
        <v>8.6699999999999999E-2</v>
      </c>
      <c r="D108" s="14">
        <v>0.67290000000000005</v>
      </c>
      <c r="E108" s="14">
        <v>3.3280000000000003</v>
      </c>
      <c r="F108" s="14">
        <v>2.7568000000000001</v>
      </c>
      <c r="G108" s="14">
        <v>2.6802999999999999</v>
      </c>
      <c r="H108" s="14">
        <v>-81.290000000000006</v>
      </c>
      <c r="I108" s="14">
        <v>676.12</v>
      </c>
      <c r="J108" s="14">
        <v>394.58</v>
      </c>
      <c r="K108" s="14">
        <v>20784.850000000002</v>
      </c>
      <c r="L108" s="14">
        <v>-2.77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S108" t="s">
        <v>314</v>
      </c>
    </row>
    <row r="109" spans="1:19">
      <c r="A109" s="13">
        <v>106</v>
      </c>
      <c r="B109" s="11" t="s">
        <v>172</v>
      </c>
      <c r="C109" s="14">
        <v>8.9183000000000003</v>
      </c>
      <c r="D109" s="14">
        <v>6.3179999999999996</v>
      </c>
      <c r="E109" s="14">
        <v>11.343499999999999</v>
      </c>
      <c r="F109" s="14">
        <v>2.165</v>
      </c>
      <c r="G109" s="14">
        <v>2.4871000000000003</v>
      </c>
      <c r="H109" s="14">
        <v>13.8</v>
      </c>
      <c r="I109" s="14">
        <v>-29.16</v>
      </c>
      <c r="J109" s="14">
        <v>79.540000000000006</v>
      </c>
      <c r="K109" s="14">
        <v>-21.12</v>
      </c>
      <c r="L109" s="14">
        <v>14.88</v>
      </c>
      <c r="M109" s="14">
        <v>0</v>
      </c>
      <c r="N109" s="14">
        <v>0</v>
      </c>
      <c r="O109" s="14">
        <v>0.01</v>
      </c>
      <c r="P109" s="14">
        <v>0</v>
      </c>
      <c r="Q109" s="14">
        <v>0</v>
      </c>
      <c r="S109" t="s">
        <v>315</v>
      </c>
    </row>
    <row r="110" spans="1:19">
      <c r="A110" s="13">
        <v>107</v>
      </c>
      <c r="B110" s="11" t="s">
        <v>95</v>
      </c>
      <c r="C110" s="14">
        <v>1536.19</v>
      </c>
      <c r="D110" s="14">
        <v>1166.5050000000001</v>
      </c>
      <c r="E110" s="14">
        <v>63.902100000000004</v>
      </c>
      <c r="F110" s="14">
        <v>1.9475</v>
      </c>
      <c r="G110" s="14">
        <v>2.3163999999999998</v>
      </c>
      <c r="H110" s="14">
        <v>1.45</v>
      </c>
      <c r="I110" s="14">
        <v>-24.07</v>
      </c>
      <c r="J110" s="14">
        <v>-94.52</v>
      </c>
      <c r="K110" s="14">
        <v>-99.68</v>
      </c>
      <c r="L110" s="14">
        <v>18.940000000000001</v>
      </c>
      <c r="M110" s="14">
        <v>0.61</v>
      </c>
      <c r="N110" s="14">
        <v>0.51</v>
      </c>
      <c r="O110" s="14">
        <v>0.03</v>
      </c>
      <c r="P110" s="14">
        <v>0</v>
      </c>
      <c r="Q110" s="14">
        <v>0</v>
      </c>
      <c r="S110" t="s">
        <v>314</v>
      </c>
    </row>
    <row r="111" spans="1:19">
      <c r="A111" s="13">
        <v>108</v>
      </c>
      <c r="B111" s="11" t="s">
        <v>128</v>
      </c>
      <c r="C111" s="14">
        <v>12.7073</v>
      </c>
      <c r="D111" s="14">
        <v>10.1485</v>
      </c>
      <c r="E111" s="14">
        <v>8.5478000000000005</v>
      </c>
      <c r="F111" s="14">
        <v>2.6149</v>
      </c>
      <c r="G111" s="14">
        <v>2.2869999999999999</v>
      </c>
      <c r="H111" s="14">
        <v>15.4</v>
      </c>
      <c r="I111" s="14">
        <v>-20.14</v>
      </c>
      <c r="J111" s="14">
        <v>-15.77</v>
      </c>
      <c r="K111" s="14">
        <v>1.52</v>
      </c>
      <c r="L111" s="14">
        <v>-12.540000000000001</v>
      </c>
      <c r="M111" s="14">
        <v>0.01</v>
      </c>
      <c r="N111" s="14">
        <v>0</v>
      </c>
      <c r="O111" s="14">
        <v>0</v>
      </c>
      <c r="P111" s="14">
        <v>0</v>
      </c>
      <c r="Q111" s="14">
        <v>0</v>
      </c>
      <c r="S111" t="s">
        <v>315</v>
      </c>
    </row>
    <row r="112" spans="1:19">
      <c r="A112" s="13">
        <v>109</v>
      </c>
      <c r="B112" s="11" t="s">
        <v>66</v>
      </c>
      <c r="C112" s="14">
        <v>37.623899999999999</v>
      </c>
      <c r="D112" s="14">
        <v>33.606999999999999</v>
      </c>
      <c r="E112" s="14">
        <v>10.4321</v>
      </c>
      <c r="F112" s="14">
        <v>2.5497999999999998</v>
      </c>
      <c r="G112" s="14">
        <v>2.2709999999999999</v>
      </c>
      <c r="H112" s="14">
        <v>52.28</v>
      </c>
      <c r="I112" s="14">
        <v>-10.68</v>
      </c>
      <c r="J112" s="14">
        <v>-68.960000000000008</v>
      </c>
      <c r="K112" s="14">
        <v>-79.88</v>
      </c>
      <c r="L112" s="14">
        <v>-10.93</v>
      </c>
      <c r="M112" s="14">
        <v>0.02</v>
      </c>
      <c r="N112" s="14">
        <v>0.01</v>
      </c>
      <c r="O112" s="14">
        <v>0.01</v>
      </c>
      <c r="P112" s="14">
        <v>0</v>
      </c>
      <c r="Q112" s="14">
        <v>0</v>
      </c>
      <c r="S112" t="s">
        <v>314</v>
      </c>
    </row>
    <row r="113" spans="1:19">
      <c r="A113" s="13">
        <v>110</v>
      </c>
      <c r="B113" s="11" t="s">
        <v>118</v>
      </c>
      <c r="C113" s="14">
        <v>12.9551</v>
      </c>
      <c r="D113" s="14">
        <v>10.078200000000001</v>
      </c>
      <c r="E113" s="14">
        <v>9.0547000000000004</v>
      </c>
      <c r="F113" s="14">
        <v>3.5680000000000001</v>
      </c>
      <c r="G113" s="14">
        <v>2.2454000000000001</v>
      </c>
      <c r="H113" s="14">
        <v>12.67</v>
      </c>
      <c r="I113" s="14">
        <v>-22.21</v>
      </c>
      <c r="J113" s="14">
        <v>-10.16</v>
      </c>
      <c r="K113" s="14">
        <v>9.6300000000000008</v>
      </c>
      <c r="L113" s="14">
        <v>-37.07</v>
      </c>
      <c r="M113" s="14">
        <v>0.01</v>
      </c>
      <c r="N113" s="14">
        <v>0</v>
      </c>
      <c r="O113" s="14">
        <v>0</v>
      </c>
      <c r="P113" s="14">
        <v>0.01</v>
      </c>
      <c r="Q113" s="14">
        <v>0</v>
      </c>
      <c r="S113" t="s">
        <v>316</v>
      </c>
    </row>
    <row r="114" spans="1:19">
      <c r="A114" s="13">
        <v>111</v>
      </c>
      <c r="B114" s="11" t="s">
        <v>195</v>
      </c>
      <c r="C114" s="14">
        <v>2.7263999999999999</v>
      </c>
      <c r="D114" s="14">
        <v>2.3220000000000001</v>
      </c>
      <c r="E114" s="14">
        <v>2.4422999999999999</v>
      </c>
      <c r="F114" s="14">
        <v>1.3011000000000001</v>
      </c>
      <c r="G114" s="14">
        <v>2.1871</v>
      </c>
      <c r="H114" s="14">
        <v>186.03</v>
      </c>
      <c r="I114" s="14">
        <v>-14.83</v>
      </c>
      <c r="J114" s="14">
        <v>5.18</v>
      </c>
      <c r="K114" s="14">
        <v>29.580000000000002</v>
      </c>
      <c r="L114" s="14">
        <v>68.099999999999994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</row>
    <row r="115" spans="1:19">
      <c r="A115" s="13">
        <v>112</v>
      </c>
      <c r="B115" s="11" t="s">
        <v>164</v>
      </c>
      <c r="C115" s="14">
        <v>4.5762</v>
      </c>
      <c r="D115" s="14">
        <v>2.1911</v>
      </c>
      <c r="E115" s="14">
        <v>0.17070000000000002</v>
      </c>
      <c r="F115" s="14">
        <v>7.7699999999999991E-2</v>
      </c>
      <c r="G115" s="14">
        <v>2.1063000000000001</v>
      </c>
      <c r="H115" s="14">
        <v>346.02</v>
      </c>
      <c r="I115" s="14">
        <v>-52.120000000000005</v>
      </c>
      <c r="J115" s="14">
        <v>-92.210000000000008</v>
      </c>
      <c r="K115" s="14">
        <v>-94.24</v>
      </c>
      <c r="L115" s="14">
        <v>2610.81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S115" t="s">
        <v>316</v>
      </c>
    </row>
    <row r="116" spans="1:19">
      <c r="A116" s="13">
        <v>113</v>
      </c>
      <c r="B116" s="11" t="s">
        <v>160</v>
      </c>
      <c r="C116" s="14">
        <v>12.741600000000002</v>
      </c>
      <c r="D116" s="14">
        <v>8.5597000000000012</v>
      </c>
      <c r="E116" s="14">
        <v>6.8685</v>
      </c>
      <c r="F116" s="14">
        <v>1.3995</v>
      </c>
      <c r="G116" s="14">
        <v>1.7282</v>
      </c>
      <c r="H116" s="14">
        <v>89.62</v>
      </c>
      <c r="I116" s="14">
        <v>-32.82</v>
      </c>
      <c r="J116" s="14">
        <v>-19.760000000000002</v>
      </c>
      <c r="K116" s="14">
        <v>-61.85</v>
      </c>
      <c r="L116" s="14">
        <v>23.490000000000002</v>
      </c>
      <c r="M116" s="14">
        <v>0.01</v>
      </c>
      <c r="N116" s="14">
        <v>0</v>
      </c>
      <c r="O116" s="14">
        <v>0</v>
      </c>
      <c r="P116" s="14">
        <v>0</v>
      </c>
      <c r="Q116" s="14">
        <v>0</v>
      </c>
      <c r="S116" t="s">
        <v>315</v>
      </c>
    </row>
    <row r="117" spans="1:19">
      <c r="A117" s="13">
        <v>114</v>
      </c>
      <c r="B117" s="11" t="s">
        <v>65</v>
      </c>
      <c r="C117" s="14">
        <v>9.3972999999999995</v>
      </c>
      <c r="D117" s="14">
        <v>32.896700000000003</v>
      </c>
      <c r="E117" s="14">
        <v>7.9614000000000003</v>
      </c>
      <c r="F117" s="14">
        <v>3.9691000000000005</v>
      </c>
      <c r="G117" s="14">
        <v>1.6434</v>
      </c>
      <c r="H117" s="14">
        <v>-3.06</v>
      </c>
      <c r="I117" s="14">
        <v>250.07</v>
      </c>
      <c r="J117" s="14">
        <v>-75.8</v>
      </c>
      <c r="K117" s="14">
        <v>7.97</v>
      </c>
      <c r="L117" s="14">
        <v>-58.6</v>
      </c>
      <c r="M117" s="14">
        <v>0</v>
      </c>
      <c r="N117" s="14">
        <v>0.01</v>
      </c>
      <c r="O117" s="14">
        <v>0</v>
      </c>
      <c r="P117" s="14">
        <v>0.01</v>
      </c>
      <c r="Q117" s="14">
        <v>0</v>
      </c>
      <c r="S117" t="s">
        <v>316</v>
      </c>
    </row>
    <row r="118" spans="1:19">
      <c r="A118" s="13">
        <v>115</v>
      </c>
      <c r="B118" s="11" t="s">
        <v>67</v>
      </c>
      <c r="C118" s="14">
        <v>2.2578999999999998</v>
      </c>
      <c r="D118" s="14">
        <v>1.9857</v>
      </c>
      <c r="E118" s="14">
        <v>5.5466999999999995</v>
      </c>
      <c r="F118" s="14">
        <v>2.2690000000000001</v>
      </c>
      <c r="G118" s="14">
        <v>1.5960000000000001</v>
      </c>
      <c r="H118" s="14">
        <v>24.07</v>
      </c>
      <c r="I118" s="14">
        <v>-12.06</v>
      </c>
      <c r="J118" s="14">
        <v>179.33</v>
      </c>
      <c r="K118" s="14">
        <v>462.19</v>
      </c>
      <c r="L118" s="14">
        <v>-29.66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S118" t="s">
        <v>314</v>
      </c>
    </row>
    <row r="119" spans="1:19">
      <c r="A119" s="13">
        <v>116</v>
      </c>
      <c r="B119" s="11" t="s">
        <v>107</v>
      </c>
      <c r="C119" s="14">
        <v>13.8956</v>
      </c>
      <c r="D119" s="14">
        <v>19.083600000000001</v>
      </c>
      <c r="E119" s="14">
        <v>7.0233000000000008</v>
      </c>
      <c r="F119" s="14">
        <v>2.4866999999999999</v>
      </c>
      <c r="G119" s="14">
        <v>1.5544</v>
      </c>
      <c r="H119" s="14">
        <v>-36.6</v>
      </c>
      <c r="I119" s="14">
        <v>37.340000000000003</v>
      </c>
      <c r="J119" s="14">
        <v>-63.2</v>
      </c>
      <c r="K119" s="14">
        <v>-32.660000000000004</v>
      </c>
      <c r="L119" s="14">
        <v>-37.49</v>
      </c>
      <c r="M119" s="14">
        <v>0.01</v>
      </c>
      <c r="N119" s="14">
        <v>0.01</v>
      </c>
      <c r="O119" s="14">
        <v>0</v>
      </c>
      <c r="P119" s="14">
        <v>0</v>
      </c>
      <c r="Q119" s="14">
        <v>0</v>
      </c>
      <c r="S119" t="s">
        <v>314</v>
      </c>
    </row>
    <row r="120" spans="1:19">
      <c r="A120" s="13">
        <v>117</v>
      </c>
      <c r="B120" s="11" t="s">
        <v>62</v>
      </c>
      <c r="C120" s="14">
        <v>8.4040999999999997</v>
      </c>
      <c r="D120" s="14">
        <v>8.9510000000000005</v>
      </c>
      <c r="E120" s="14">
        <v>6.8249000000000004</v>
      </c>
      <c r="F120" s="14">
        <v>0.96250000000000002</v>
      </c>
      <c r="G120" s="14">
        <v>1.5216000000000001</v>
      </c>
      <c r="H120" s="14">
        <v>13.85</v>
      </c>
      <c r="I120" s="14">
        <v>6.51</v>
      </c>
      <c r="J120" s="14">
        <v>-23.75</v>
      </c>
      <c r="K120" s="14">
        <v>-65.650000000000006</v>
      </c>
      <c r="L120" s="14">
        <v>58.09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S120" t="s">
        <v>316</v>
      </c>
    </row>
    <row r="121" spans="1:19">
      <c r="A121" s="13">
        <v>118</v>
      </c>
      <c r="B121" s="11" t="s">
        <v>132</v>
      </c>
      <c r="C121" s="14">
        <v>3.2757000000000001</v>
      </c>
      <c r="D121" s="14">
        <v>3.3039000000000001</v>
      </c>
      <c r="E121" s="14">
        <v>3.8062</v>
      </c>
      <c r="F121" s="14">
        <v>1.8880000000000001</v>
      </c>
      <c r="G121" s="14">
        <v>1.4811000000000001</v>
      </c>
      <c r="H121" s="14">
        <v>3.23</v>
      </c>
      <c r="I121" s="14">
        <v>0.86</v>
      </c>
      <c r="J121" s="14">
        <v>15.200000000000001</v>
      </c>
      <c r="K121" s="14">
        <v>52.85</v>
      </c>
      <c r="L121" s="14">
        <v>-21.55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S121" t="s">
        <v>314</v>
      </c>
    </row>
    <row r="122" spans="1:19">
      <c r="A122" s="13">
        <v>119</v>
      </c>
      <c r="B122" s="11" t="s">
        <v>98</v>
      </c>
      <c r="C122" s="14">
        <v>5.4598000000000004</v>
      </c>
      <c r="D122" s="14">
        <v>2.1680000000000001</v>
      </c>
      <c r="E122" s="14">
        <v>1.8043</v>
      </c>
      <c r="F122" s="14">
        <v>0.83460000000000001</v>
      </c>
      <c r="G122" s="14">
        <v>1.2363999999999999</v>
      </c>
      <c r="H122" s="14">
        <v>11.83</v>
      </c>
      <c r="I122" s="14">
        <v>-60.29</v>
      </c>
      <c r="J122" s="14">
        <v>-16.78</v>
      </c>
      <c r="K122" s="14">
        <v>-38.26</v>
      </c>
      <c r="L122" s="14">
        <v>48.14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S122" t="s">
        <v>313</v>
      </c>
    </row>
    <row r="123" spans="1:19">
      <c r="A123" s="13">
        <v>120</v>
      </c>
      <c r="B123" s="11" t="s">
        <v>186</v>
      </c>
      <c r="C123" s="14">
        <v>14.546199999999999</v>
      </c>
      <c r="D123" s="14">
        <v>6.6122000000000005</v>
      </c>
      <c r="E123" s="14">
        <v>3.3311999999999999</v>
      </c>
      <c r="F123" s="14">
        <v>2.1438999999999999</v>
      </c>
      <c r="G123" s="14">
        <v>1.1653</v>
      </c>
      <c r="H123" s="14">
        <v>-42.480000000000004</v>
      </c>
      <c r="I123" s="14">
        <v>-54.54</v>
      </c>
      <c r="J123" s="14">
        <v>-49.620000000000005</v>
      </c>
      <c r="K123" s="14">
        <v>-8.68</v>
      </c>
      <c r="L123" s="14">
        <v>-45.65</v>
      </c>
      <c r="M123" s="14">
        <v>0.01</v>
      </c>
      <c r="N123" s="14">
        <v>0</v>
      </c>
      <c r="O123" s="14">
        <v>0</v>
      </c>
      <c r="P123" s="14">
        <v>0</v>
      </c>
      <c r="Q123" s="14">
        <v>0</v>
      </c>
      <c r="S123" t="s">
        <v>316</v>
      </c>
    </row>
    <row r="124" spans="1:19">
      <c r="A124" s="13">
        <v>121</v>
      </c>
      <c r="B124" s="11" t="s">
        <v>135</v>
      </c>
      <c r="C124" s="14">
        <v>3.7397000000000005</v>
      </c>
      <c r="D124" s="14">
        <v>1.9518000000000002</v>
      </c>
      <c r="E124" s="14">
        <v>3.2473000000000001</v>
      </c>
      <c r="F124" s="14">
        <v>1.6381000000000001</v>
      </c>
      <c r="G124" s="14">
        <v>1.1500000000000001</v>
      </c>
      <c r="H124" s="14">
        <v>113.82000000000001</v>
      </c>
      <c r="I124" s="14">
        <v>-47.81</v>
      </c>
      <c r="J124" s="14">
        <v>66.37</v>
      </c>
      <c r="K124" s="14">
        <v>98.77</v>
      </c>
      <c r="L124" s="14">
        <v>-29.8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S124" t="s">
        <v>316</v>
      </c>
    </row>
    <row r="125" spans="1:19">
      <c r="A125" s="13">
        <v>122</v>
      </c>
      <c r="B125" s="11" t="s">
        <v>108</v>
      </c>
      <c r="C125" s="14">
        <v>7.6677</v>
      </c>
      <c r="D125" s="14">
        <v>5.7538</v>
      </c>
      <c r="E125" s="14">
        <v>4.1780999999999997</v>
      </c>
      <c r="F125" s="14">
        <v>1.1164000000000001</v>
      </c>
      <c r="G125" s="14">
        <v>1.1180000000000001</v>
      </c>
      <c r="H125" s="14">
        <v>9.52</v>
      </c>
      <c r="I125" s="14">
        <v>-24.96</v>
      </c>
      <c r="J125" s="14">
        <v>-27.39</v>
      </c>
      <c r="K125" s="14">
        <v>-18.63</v>
      </c>
      <c r="L125" s="14">
        <v>0.14000000000000001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S125" t="s">
        <v>316</v>
      </c>
    </row>
    <row r="126" spans="1:19">
      <c r="A126" s="13">
        <v>123</v>
      </c>
      <c r="B126" s="11" t="s">
        <v>68</v>
      </c>
      <c r="C126" s="14">
        <v>42.174799999999998</v>
      </c>
      <c r="D126" s="14">
        <v>26.162199999999999</v>
      </c>
      <c r="E126" s="14">
        <v>81.099900000000005</v>
      </c>
      <c r="F126" s="14">
        <v>2.2785000000000002</v>
      </c>
      <c r="G126" s="14">
        <v>1.1153</v>
      </c>
      <c r="H126" s="14">
        <v>-78.820000000000007</v>
      </c>
      <c r="I126" s="14">
        <v>-37.97</v>
      </c>
      <c r="J126" s="14">
        <v>209.99</v>
      </c>
      <c r="K126" s="14">
        <v>-81.27</v>
      </c>
      <c r="L126" s="14">
        <v>-51.050000000000004</v>
      </c>
      <c r="M126" s="14">
        <v>0.02</v>
      </c>
      <c r="N126" s="14">
        <v>0.01</v>
      </c>
      <c r="O126" s="14">
        <v>0.04</v>
      </c>
      <c r="P126" s="14">
        <v>0</v>
      </c>
      <c r="Q126" s="14">
        <v>0</v>
      </c>
      <c r="S126" t="s">
        <v>313</v>
      </c>
    </row>
    <row r="127" spans="1:19">
      <c r="A127" s="13">
        <v>124</v>
      </c>
      <c r="B127" s="11" t="s">
        <v>249</v>
      </c>
      <c r="C127" s="14">
        <v>2.5564</v>
      </c>
      <c r="D127" s="14">
        <v>3.1332999999999998</v>
      </c>
      <c r="E127" s="14">
        <v>5.2761000000000005</v>
      </c>
      <c r="F127" s="14">
        <v>1.37</v>
      </c>
      <c r="G127" s="14">
        <v>1.0781000000000001</v>
      </c>
      <c r="H127" s="14">
        <v>-62.52</v>
      </c>
      <c r="I127" s="14">
        <v>22.57</v>
      </c>
      <c r="J127" s="14">
        <v>68.39</v>
      </c>
      <c r="K127" s="14">
        <v>14.81</v>
      </c>
      <c r="L127" s="14">
        <v>-21.31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</row>
    <row r="128" spans="1:19">
      <c r="A128" s="13">
        <v>125</v>
      </c>
      <c r="B128" s="11" t="s">
        <v>130</v>
      </c>
      <c r="C128" s="14">
        <v>2.0661</v>
      </c>
      <c r="D128" s="14">
        <v>13.6654</v>
      </c>
      <c r="E128" s="14">
        <v>10.005800000000001</v>
      </c>
      <c r="F128" s="14">
        <v>2.5192000000000001</v>
      </c>
      <c r="G128" s="14">
        <v>1.0667</v>
      </c>
      <c r="H128" s="14">
        <v>-61.1</v>
      </c>
      <c r="I128" s="14">
        <v>561.41</v>
      </c>
      <c r="J128" s="14">
        <v>-26.78</v>
      </c>
      <c r="K128" s="14">
        <v>-35.660000000000004</v>
      </c>
      <c r="L128" s="14">
        <v>-57.660000000000004</v>
      </c>
      <c r="M128" s="14">
        <v>0</v>
      </c>
      <c r="N128" s="14">
        <v>0.01</v>
      </c>
      <c r="O128" s="14">
        <v>0</v>
      </c>
      <c r="P128" s="14">
        <v>0</v>
      </c>
      <c r="Q128" s="14">
        <v>0</v>
      </c>
      <c r="S128" t="s">
        <v>315</v>
      </c>
    </row>
    <row r="129" spans="1:19">
      <c r="A129" s="13">
        <v>126</v>
      </c>
      <c r="B129" s="11" t="s">
        <v>143</v>
      </c>
      <c r="C129" s="14">
        <v>2.2766999999999999</v>
      </c>
      <c r="D129" s="14">
        <v>2.5795999999999997</v>
      </c>
      <c r="E129" s="14">
        <v>2.3437000000000001</v>
      </c>
      <c r="F129" s="14">
        <v>1.8906000000000001</v>
      </c>
      <c r="G129" s="14">
        <v>1.0470999999999999</v>
      </c>
      <c r="H129" s="14">
        <v>-60.6</v>
      </c>
      <c r="I129" s="14">
        <v>13.3</v>
      </c>
      <c r="J129" s="14">
        <v>-9.14</v>
      </c>
      <c r="K129" s="14">
        <v>564.30000000000007</v>
      </c>
      <c r="L129" s="14">
        <v>-44.62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S129" t="s">
        <v>314</v>
      </c>
    </row>
    <row r="130" spans="1:19">
      <c r="A130" s="13">
        <v>127</v>
      </c>
      <c r="B130" s="11" t="s">
        <v>177</v>
      </c>
      <c r="C130" s="14">
        <v>2.0615999999999999</v>
      </c>
      <c r="D130" s="14">
        <v>1.9862000000000002</v>
      </c>
      <c r="E130" s="14">
        <v>1.8471000000000002</v>
      </c>
      <c r="F130" s="14">
        <v>0.65540000000000009</v>
      </c>
      <c r="G130" s="14">
        <v>1.0145</v>
      </c>
      <c r="H130" s="14">
        <v>12.08</v>
      </c>
      <c r="I130" s="14">
        <v>-3.66</v>
      </c>
      <c r="J130" s="14">
        <v>-7</v>
      </c>
      <c r="K130" s="14">
        <v>-6.74</v>
      </c>
      <c r="L130" s="14">
        <v>54.79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S130" t="s">
        <v>316</v>
      </c>
    </row>
    <row r="131" spans="1:19">
      <c r="A131" s="13">
        <v>128</v>
      </c>
      <c r="B131" s="11" t="s">
        <v>237</v>
      </c>
      <c r="C131" s="14">
        <v>18.5684</v>
      </c>
      <c r="D131" s="14">
        <v>1.9538</v>
      </c>
      <c r="E131" s="14">
        <v>33.872700000000002</v>
      </c>
      <c r="F131" s="14">
        <v>5.4600000000000003E-2</v>
      </c>
      <c r="G131" s="14">
        <v>1</v>
      </c>
      <c r="H131" s="14">
        <v>162.22</v>
      </c>
      <c r="I131" s="14">
        <v>-89.48</v>
      </c>
      <c r="J131" s="14">
        <v>1633.68</v>
      </c>
      <c r="K131" s="14">
        <v>-95.87</v>
      </c>
      <c r="L131" s="14">
        <v>1731.5</v>
      </c>
      <c r="M131" s="14">
        <v>0.01</v>
      </c>
      <c r="N131" s="14">
        <v>0</v>
      </c>
      <c r="O131" s="14">
        <v>0.02</v>
      </c>
      <c r="P131" s="14">
        <v>0</v>
      </c>
      <c r="Q131" s="14">
        <v>0</v>
      </c>
      <c r="S131" t="s">
        <v>16</v>
      </c>
    </row>
    <row r="132" spans="1:19">
      <c r="A132" s="13">
        <v>129</v>
      </c>
      <c r="B132" s="11" t="s">
        <v>116</v>
      </c>
      <c r="C132" s="14">
        <v>23.146599999999999</v>
      </c>
      <c r="D132" s="14">
        <v>0.97349999999999992</v>
      </c>
      <c r="E132" s="14">
        <v>3.5707</v>
      </c>
      <c r="F132" s="14">
        <v>1.7859</v>
      </c>
      <c r="G132" s="14">
        <v>0.98670000000000002</v>
      </c>
      <c r="H132" s="14">
        <v>572.14</v>
      </c>
      <c r="I132" s="14">
        <v>-95.79</v>
      </c>
      <c r="J132" s="14">
        <v>266.79000000000002</v>
      </c>
      <c r="K132" s="14">
        <v>528.84</v>
      </c>
      <c r="L132" s="14">
        <v>-44.75</v>
      </c>
      <c r="M132" s="14">
        <v>0.01</v>
      </c>
      <c r="N132" s="14">
        <v>0</v>
      </c>
      <c r="O132" s="14">
        <v>0</v>
      </c>
      <c r="P132" s="14">
        <v>0</v>
      </c>
      <c r="Q132" s="14">
        <v>0</v>
      </c>
      <c r="S132" t="s">
        <v>317</v>
      </c>
    </row>
    <row r="133" spans="1:19">
      <c r="A133" s="13">
        <v>130</v>
      </c>
      <c r="B133" s="11" t="s">
        <v>97</v>
      </c>
      <c r="C133" s="14">
        <v>2.8347000000000002</v>
      </c>
      <c r="D133" s="14">
        <v>2.7393999999999998</v>
      </c>
      <c r="E133" s="14">
        <v>2.4369000000000001</v>
      </c>
      <c r="F133" s="14">
        <v>1.0095000000000001</v>
      </c>
      <c r="G133" s="14">
        <v>0.9677</v>
      </c>
      <c r="H133" s="14">
        <v>-80.72</v>
      </c>
      <c r="I133" s="14">
        <v>-3.36</v>
      </c>
      <c r="J133" s="14">
        <v>-11.040000000000001</v>
      </c>
      <c r="K133" s="14">
        <v>28.96</v>
      </c>
      <c r="L133" s="14">
        <v>-4.1399999999999997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S133" t="s">
        <v>315</v>
      </c>
    </row>
    <row r="134" spans="1:19">
      <c r="A134" s="13">
        <v>131</v>
      </c>
      <c r="B134" s="11" t="s">
        <v>80</v>
      </c>
      <c r="C134" s="14">
        <v>14.128699999999998</v>
      </c>
      <c r="D134" s="14">
        <v>63.248800000000003</v>
      </c>
      <c r="E134" s="14">
        <v>6.4059000000000008</v>
      </c>
      <c r="F134" s="14">
        <v>2.5527000000000002</v>
      </c>
      <c r="G134" s="14">
        <v>0.96389999999999998</v>
      </c>
      <c r="H134" s="14">
        <v>-78.260000000000005</v>
      </c>
      <c r="I134" s="14">
        <v>347.66</v>
      </c>
      <c r="J134" s="14">
        <v>-89.87</v>
      </c>
      <c r="K134" s="14">
        <v>-34.480000000000004</v>
      </c>
      <c r="L134" s="14">
        <v>-62.24</v>
      </c>
      <c r="M134" s="14">
        <v>0.01</v>
      </c>
      <c r="N134" s="14">
        <v>0.03</v>
      </c>
      <c r="O134" s="14">
        <v>0</v>
      </c>
      <c r="P134" s="14">
        <v>0</v>
      </c>
      <c r="Q134" s="14">
        <v>0</v>
      </c>
      <c r="S134" t="s">
        <v>317</v>
      </c>
    </row>
    <row r="135" spans="1:19">
      <c r="A135" s="13">
        <v>132</v>
      </c>
      <c r="B135" s="11" t="s">
        <v>147</v>
      </c>
      <c r="C135" s="14">
        <v>2.2490000000000001</v>
      </c>
      <c r="D135" s="14">
        <v>1.7197</v>
      </c>
      <c r="E135" s="14">
        <v>3.6879000000000004</v>
      </c>
      <c r="F135" s="14">
        <v>2.1475</v>
      </c>
      <c r="G135" s="14">
        <v>0.79590000000000005</v>
      </c>
      <c r="H135" s="14">
        <v>-5.95</v>
      </c>
      <c r="I135" s="14">
        <v>-23.53</v>
      </c>
      <c r="J135" s="14">
        <v>114.45</v>
      </c>
      <c r="K135" s="14">
        <v>133.42000000000002</v>
      </c>
      <c r="L135" s="14">
        <v>-62.940000000000005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S135" t="s">
        <v>16</v>
      </c>
    </row>
    <row r="136" spans="1:19">
      <c r="A136" s="13">
        <v>133</v>
      </c>
      <c r="B136" s="11" t="s">
        <v>117</v>
      </c>
      <c r="C136" s="14">
        <v>8.6652000000000005</v>
      </c>
      <c r="D136" s="14">
        <v>8.5714000000000006</v>
      </c>
      <c r="E136" s="14">
        <v>5.7530999999999999</v>
      </c>
      <c r="F136" s="14">
        <v>4.2664</v>
      </c>
      <c r="G136" s="14">
        <v>0.79489999999999994</v>
      </c>
      <c r="H136" s="14">
        <v>-17.46</v>
      </c>
      <c r="I136" s="14">
        <v>-1.08</v>
      </c>
      <c r="J136" s="14">
        <v>-32.880000000000003</v>
      </c>
      <c r="K136" s="14">
        <v>32.21</v>
      </c>
      <c r="L136" s="14">
        <v>-81.37</v>
      </c>
      <c r="M136" s="14">
        <v>0</v>
      </c>
      <c r="N136" s="14">
        <v>0</v>
      </c>
      <c r="O136" s="14">
        <v>0</v>
      </c>
      <c r="P136" s="14">
        <v>0.01</v>
      </c>
      <c r="Q136" s="14">
        <v>0</v>
      </c>
      <c r="S136" t="s">
        <v>16</v>
      </c>
    </row>
    <row r="137" spans="1:19">
      <c r="A137" s="13">
        <v>134</v>
      </c>
      <c r="B137" s="11" t="s">
        <v>89</v>
      </c>
      <c r="C137" s="14">
        <v>7.9992999999999999</v>
      </c>
      <c r="D137" s="14">
        <v>4.2187999999999999</v>
      </c>
      <c r="E137" s="14">
        <v>1.5175999999999998</v>
      </c>
      <c r="F137" s="14">
        <v>0.71799999999999997</v>
      </c>
      <c r="G137" s="14">
        <v>0.78790000000000004</v>
      </c>
      <c r="H137" s="14">
        <v>-34.1</v>
      </c>
      <c r="I137" s="14">
        <v>-47.26</v>
      </c>
      <c r="J137" s="14">
        <v>-64.03</v>
      </c>
      <c r="K137" s="14">
        <v>-46.31</v>
      </c>
      <c r="L137" s="14">
        <v>9.74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S137" t="s">
        <v>316</v>
      </c>
    </row>
    <row r="138" spans="1:19">
      <c r="A138" s="13">
        <v>135</v>
      </c>
      <c r="B138" s="11" t="s">
        <v>212</v>
      </c>
      <c r="C138" s="14">
        <v>32.281399999999998</v>
      </c>
      <c r="D138" s="14">
        <v>22.630100000000002</v>
      </c>
      <c r="E138" s="14">
        <v>10.701199999999998</v>
      </c>
      <c r="F138" s="14">
        <v>7.4615999999999998</v>
      </c>
      <c r="G138" s="14">
        <v>0.78439999999999999</v>
      </c>
      <c r="H138" s="14">
        <v>-46.76</v>
      </c>
      <c r="I138" s="14">
        <v>-29.900000000000002</v>
      </c>
      <c r="J138" s="14">
        <v>-52.71</v>
      </c>
      <c r="K138" s="14">
        <v>19.16</v>
      </c>
      <c r="L138" s="14">
        <v>-89.49</v>
      </c>
      <c r="M138" s="14">
        <v>0.01</v>
      </c>
      <c r="N138" s="14">
        <v>0.01</v>
      </c>
      <c r="O138" s="14">
        <v>0.01</v>
      </c>
      <c r="P138" s="14">
        <v>0.01</v>
      </c>
      <c r="Q138" s="14">
        <v>0</v>
      </c>
      <c r="S138" t="s">
        <v>316</v>
      </c>
    </row>
    <row r="139" spans="1:19">
      <c r="A139" s="13">
        <v>136</v>
      </c>
      <c r="B139" s="11" t="s">
        <v>159</v>
      </c>
      <c r="C139" s="14">
        <v>3.9662999999999999</v>
      </c>
      <c r="D139" s="14">
        <v>1.0971</v>
      </c>
      <c r="E139" s="14">
        <v>2.5847000000000002</v>
      </c>
      <c r="F139" s="14">
        <v>1.4922</v>
      </c>
      <c r="G139" s="14">
        <v>0.76950000000000007</v>
      </c>
      <c r="H139" s="14">
        <v>9.99</v>
      </c>
      <c r="I139" s="14">
        <v>-72.34</v>
      </c>
      <c r="J139" s="14">
        <v>135.59</v>
      </c>
      <c r="K139" s="14">
        <v>593.72</v>
      </c>
      <c r="L139" s="14">
        <v>-48.43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S139" t="s">
        <v>316</v>
      </c>
    </row>
    <row r="140" spans="1:19">
      <c r="A140" s="13">
        <v>137</v>
      </c>
      <c r="B140" s="11" t="s">
        <v>250</v>
      </c>
      <c r="C140" s="14">
        <v>1.3888999999999998</v>
      </c>
      <c r="D140" s="14">
        <v>4.5999999999999999E-3</v>
      </c>
      <c r="E140" s="14">
        <v>0.59350000000000003</v>
      </c>
      <c r="F140" s="14">
        <v>0</v>
      </c>
      <c r="G140" s="14">
        <v>0.75269999999999992</v>
      </c>
      <c r="H140" s="14">
        <v>507.57</v>
      </c>
      <c r="I140" s="14">
        <v>-99.67</v>
      </c>
      <c r="J140" s="14">
        <v>12802.17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</row>
    <row r="141" spans="1:19">
      <c r="A141" s="13">
        <v>138</v>
      </c>
      <c r="B141" s="11" t="s">
        <v>72</v>
      </c>
      <c r="C141" s="14">
        <v>18.1159</v>
      </c>
      <c r="D141" s="14">
        <v>26.727499999999999</v>
      </c>
      <c r="E141" s="14">
        <v>29.773499999999999</v>
      </c>
      <c r="F141" s="14">
        <v>14.2402</v>
      </c>
      <c r="G141" s="14">
        <v>0.73109999999999997</v>
      </c>
      <c r="H141" s="14">
        <v>-50.25</v>
      </c>
      <c r="I141" s="14">
        <v>47.54</v>
      </c>
      <c r="J141" s="14">
        <v>11.4</v>
      </c>
      <c r="K141" s="14">
        <v>1241.6400000000001</v>
      </c>
      <c r="L141" s="14">
        <v>-94.87</v>
      </c>
      <c r="M141" s="14">
        <v>0.01</v>
      </c>
      <c r="N141" s="14">
        <v>0.01</v>
      </c>
      <c r="O141" s="14">
        <v>0.01</v>
      </c>
      <c r="P141" s="14">
        <v>0.02</v>
      </c>
      <c r="Q141" s="14">
        <v>0</v>
      </c>
      <c r="S141" t="s">
        <v>316</v>
      </c>
    </row>
    <row r="142" spans="1:19">
      <c r="A142" s="13">
        <v>139</v>
      </c>
      <c r="B142" s="11" t="s">
        <v>81</v>
      </c>
      <c r="C142" s="14">
        <v>1.1633</v>
      </c>
      <c r="D142" s="14">
        <v>1.9761000000000002</v>
      </c>
      <c r="E142" s="14">
        <v>1.7591000000000001</v>
      </c>
      <c r="F142" s="14">
        <v>0.66349999999999998</v>
      </c>
      <c r="G142" s="14">
        <v>0.64180000000000004</v>
      </c>
      <c r="H142" s="14">
        <v>159.55000000000001</v>
      </c>
      <c r="I142" s="14">
        <v>69.87</v>
      </c>
      <c r="J142" s="14">
        <v>-10.98</v>
      </c>
      <c r="K142" s="14">
        <v>95.55</v>
      </c>
      <c r="L142" s="14">
        <v>-3.27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S142" t="s">
        <v>313</v>
      </c>
    </row>
    <row r="143" spans="1:19">
      <c r="A143" s="13">
        <v>140</v>
      </c>
      <c r="B143" s="11" t="s">
        <v>218</v>
      </c>
      <c r="C143" s="14">
        <v>0.80090000000000006</v>
      </c>
      <c r="D143" s="14">
        <v>0.6018</v>
      </c>
      <c r="E143" s="14">
        <v>1.3631</v>
      </c>
      <c r="F143" s="14">
        <v>0.38829999999999998</v>
      </c>
      <c r="G143" s="14">
        <v>0.63140000000000007</v>
      </c>
      <c r="H143" s="14">
        <v>48.04</v>
      </c>
      <c r="I143" s="14">
        <v>-24.86</v>
      </c>
      <c r="J143" s="14">
        <v>126.5</v>
      </c>
      <c r="K143" s="14">
        <v>7.29</v>
      </c>
      <c r="L143" s="14">
        <v>62.61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</row>
    <row r="144" spans="1:19">
      <c r="A144" s="13">
        <v>141</v>
      </c>
      <c r="B144" s="11" t="s">
        <v>91</v>
      </c>
      <c r="C144" s="14">
        <v>8.8237000000000005</v>
      </c>
      <c r="D144" s="14">
        <v>4.9752000000000001</v>
      </c>
      <c r="E144" s="14">
        <v>3.8121</v>
      </c>
      <c r="F144" s="14">
        <v>1.9114</v>
      </c>
      <c r="G144" s="14">
        <v>0.62480000000000002</v>
      </c>
      <c r="H144" s="14">
        <v>3.0700000000000003</v>
      </c>
      <c r="I144" s="14">
        <v>-43.62</v>
      </c>
      <c r="J144" s="14">
        <v>-23.38</v>
      </c>
      <c r="K144" s="14">
        <v>0.84</v>
      </c>
      <c r="L144" s="14">
        <v>-67.31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S144" t="s">
        <v>313</v>
      </c>
    </row>
    <row r="145" spans="1:19">
      <c r="A145" s="13">
        <v>142</v>
      </c>
      <c r="B145" s="11" t="s">
        <v>102</v>
      </c>
      <c r="C145" s="14">
        <v>28.561100000000003</v>
      </c>
      <c r="D145" s="14">
        <v>1.0327999999999999</v>
      </c>
      <c r="E145" s="14">
        <v>0.93859999999999999</v>
      </c>
      <c r="F145" s="14">
        <v>0.14910000000000001</v>
      </c>
      <c r="G145" s="14">
        <v>0.62159999999999993</v>
      </c>
      <c r="H145" s="14">
        <v>5303.16</v>
      </c>
      <c r="I145" s="14">
        <v>-96.38</v>
      </c>
      <c r="J145" s="14">
        <v>-9.120000000000001</v>
      </c>
      <c r="K145" s="14">
        <v>680.63</v>
      </c>
      <c r="L145" s="14">
        <v>316.90000000000003</v>
      </c>
      <c r="M145" s="14">
        <v>0.01</v>
      </c>
      <c r="N145" s="14">
        <v>0</v>
      </c>
      <c r="O145" s="14">
        <v>0</v>
      </c>
      <c r="P145" s="14">
        <v>0</v>
      </c>
      <c r="Q145" s="14">
        <v>0</v>
      </c>
      <c r="S145" t="s">
        <v>316</v>
      </c>
    </row>
    <row r="146" spans="1:19">
      <c r="A146" s="13">
        <v>143</v>
      </c>
      <c r="B146" s="11" t="s">
        <v>166</v>
      </c>
      <c r="C146" s="14">
        <v>1.3225</v>
      </c>
      <c r="D146" s="14">
        <v>2.0225</v>
      </c>
      <c r="E146" s="14">
        <v>3.5569000000000002</v>
      </c>
      <c r="F146" s="14">
        <v>1.4406999999999999</v>
      </c>
      <c r="G146" s="14">
        <v>0.56430000000000002</v>
      </c>
      <c r="H146" s="14">
        <v>26.060000000000002</v>
      </c>
      <c r="I146" s="14">
        <v>52.93</v>
      </c>
      <c r="J146" s="14">
        <v>75.87</v>
      </c>
      <c r="K146" s="14">
        <v>205.3</v>
      </c>
      <c r="L146" s="14">
        <v>-60.83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S146" t="s">
        <v>314</v>
      </c>
    </row>
    <row r="147" spans="1:19">
      <c r="A147" s="13">
        <v>144</v>
      </c>
      <c r="B147" s="11" t="s">
        <v>110</v>
      </c>
      <c r="C147" s="14">
        <v>5.0908999999999995</v>
      </c>
      <c r="D147" s="14">
        <v>9.3315000000000001</v>
      </c>
      <c r="E147" s="14">
        <v>1.1392</v>
      </c>
      <c r="F147" s="14">
        <v>0.28910000000000002</v>
      </c>
      <c r="G147" s="14">
        <v>0.56030000000000002</v>
      </c>
      <c r="H147" s="14">
        <v>-56.45</v>
      </c>
      <c r="I147" s="14">
        <v>83.3</v>
      </c>
      <c r="J147" s="14">
        <v>-87.79</v>
      </c>
      <c r="K147" s="14">
        <v>-93.18</v>
      </c>
      <c r="L147" s="14">
        <v>93.81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S147" t="s">
        <v>313</v>
      </c>
    </row>
    <row r="148" spans="1:19">
      <c r="A148" s="13">
        <v>145</v>
      </c>
      <c r="B148" s="11" t="s">
        <v>87</v>
      </c>
      <c r="C148" s="14">
        <v>4.6730999999999998</v>
      </c>
      <c r="D148" s="14">
        <v>65.368600000000001</v>
      </c>
      <c r="E148" s="14">
        <v>9.3777000000000008</v>
      </c>
      <c r="F148" s="14">
        <v>4.9817</v>
      </c>
      <c r="G148" s="14">
        <v>0.55359999999999998</v>
      </c>
      <c r="H148" s="14">
        <v>-95.94</v>
      </c>
      <c r="I148" s="14">
        <v>1298.83</v>
      </c>
      <c r="J148" s="14">
        <v>-85.65</v>
      </c>
      <c r="K148" s="14">
        <v>-87.850000000000009</v>
      </c>
      <c r="L148" s="14">
        <v>-88.89</v>
      </c>
      <c r="M148" s="14">
        <v>0</v>
      </c>
      <c r="N148" s="14">
        <v>0.03</v>
      </c>
      <c r="O148" s="14">
        <v>0</v>
      </c>
      <c r="P148" s="14">
        <v>0.01</v>
      </c>
      <c r="Q148" s="14">
        <v>0</v>
      </c>
      <c r="S148" t="s">
        <v>317</v>
      </c>
    </row>
    <row r="149" spans="1:19">
      <c r="A149" s="13">
        <v>146</v>
      </c>
      <c r="B149" s="11" t="s">
        <v>153</v>
      </c>
      <c r="C149" s="14">
        <v>6.2922000000000002</v>
      </c>
      <c r="D149" s="14">
        <v>13.4977</v>
      </c>
      <c r="E149" s="14">
        <v>5.1722000000000001</v>
      </c>
      <c r="F149" s="14">
        <v>2.9741000000000004</v>
      </c>
      <c r="G149" s="14">
        <v>0.51600000000000001</v>
      </c>
      <c r="H149" s="14">
        <v>-1.32</v>
      </c>
      <c r="I149" s="14">
        <v>114.51</v>
      </c>
      <c r="J149" s="14">
        <v>-61.68</v>
      </c>
      <c r="K149" s="14">
        <v>-63.550000000000004</v>
      </c>
      <c r="L149" s="14">
        <v>-82.65</v>
      </c>
      <c r="M149" s="14">
        <v>0</v>
      </c>
      <c r="N149" s="14">
        <v>0.01</v>
      </c>
      <c r="O149" s="14">
        <v>0</v>
      </c>
      <c r="P149" s="14">
        <v>0</v>
      </c>
      <c r="Q149" s="14">
        <v>0</v>
      </c>
      <c r="S149" t="s">
        <v>316</v>
      </c>
    </row>
    <row r="150" spans="1:19">
      <c r="A150" s="13">
        <v>147</v>
      </c>
      <c r="B150" s="11" t="s">
        <v>188</v>
      </c>
      <c r="C150" s="14">
        <v>2.5507</v>
      </c>
      <c r="D150" s="14">
        <v>3.0259</v>
      </c>
      <c r="E150" s="14">
        <v>11.310699999999999</v>
      </c>
      <c r="F150" s="14">
        <v>10.5672</v>
      </c>
      <c r="G150" s="14">
        <v>0.47639999999999999</v>
      </c>
      <c r="H150" s="14">
        <v>27.03</v>
      </c>
      <c r="I150" s="14">
        <v>18.63</v>
      </c>
      <c r="J150" s="14">
        <v>273.8</v>
      </c>
      <c r="K150" s="14">
        <v>2352.92</v>
      </c>
      <c r="L150" s="14">
        <v>-95.49</v>
      </c>
      <c r="M150" s="14">
        <v>0</v>
      </c>
      <c r="N150" s="14">
        <v>0</v>
      </c>
      <c r="O150" s="14">
        <v>0.01</v>
      </c>
      <c r="P150" s="14">
        <v>0.02</v>
      </c>
      <c r="Q150" s="14">
        <v>0</v>
      </c>
      <c r="S150" t="s">
        <v>313</v>
      </c>
    </row>
    <row r="151" spans="1:19">
      <c r="A151" s="13">
        <v>148</v>
      </c>
      <c r="B151" s="11" t="s">
        <v>233</v>
      </c>
      <c r="C151" s="14">
        <v>7.8803000000000001</v>
      </c>
      <c r="D151" s="14">
        <v>2.7873000000000001</v>
      </c>
      <c r="E151" s="14">
        <v>4.3135000000000003</v>
      </c>
      <c r="F151" s="14">
        <v>0.62319999999999998</v>
      </c>
      <c r="G151" s="14">
        <v>0.46659999999999996</v>
      </c>
      <c r="H151" s="14">
        <v>4359.71</v>
      </c>
      <c r="I151" s="14">
        <v>-64.63</v>
      </c>
      <c r="J151" s="14">
        <v>54.76</v>
      </c>
      <c r="K151" s="14">
        <v>1.9000000000000001</v>
      </c>
      <c r="L151" s="14">
        <v>-25.13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S151" t="s">
        <v>315</v>
      </c>
    </row>
    <row r="152" spans="1:19">
      <c r="A152" s="13">
        <v>149</v>
      </c>
      <c r="B152" s="11" t="s">
        <v>104</v>
      </c>
      <c r="C152" s="14">
        <v>2.2311000000000001</v>
      </c>
      <c r="D152" s="14">
        <v>0.89860000000000007</v>
      </c>
      <c r="E152" s="14">
        <v>1.1512</v>
      </c>
      <c r="F152" s="14">
        <v>0.42759999999999998</v>
      </c>
      <c r="G152" s="14">
        <v>0.44900000000000001</v>
      </c>
      <c r="H152" s="14">
        <v>8.31</v>
      </c>
      <c r="I152" s="14">
        <v>-59.72</v>
      </c>
      <c r="J152" s="14">
        <v>28.11</v>
      </c>
      <c r="K152" s="14">
        <v>-27.12</v>
      </c>
      <c r="L152" s="14">
        <v>5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S152" t="s">
        <v>316</v>
      </c>
    </row>
    <row r="153" spans="1:19">
      <c r="A153" s="13">
        <v>150</v>
      </c>
      <c r="B153" s="11" t="s">
        <v>222</v>
      </c>
      <c r="C153" s="14">
        <v>0</v>
      </c>
      <c r="D153" s="14">
        <v>0.24550000000000002</v>
      </c>
      <c r="E153" s="14">
        <v>2.9572000000000003</v>
      </c>
      <c r="F153" s="14">
        <v>2.9569999999999999</v>
      </c>
      <c r="G153" s="14">
        <v>0.44090000000000007</v>
      </c>
      <c r="H153" s="14">
        <v>-100</v>
      </c>
      <c r="I153" s="14">
        <v>0</v>
      </c>
      <c r="J153" s="14">
        <v>1104.56</v>
      </c>
      <c r="K153" s="14">
        <v>1505.32</v>
      </c>
      <c r="L153" s="14">
        <v>-85.09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S153" t="s">
        <v>316</v>
      </c>
    </row>
    <row r="154" spans="1:19">
      <c r="A154" s="13">
        <v>151</v>
      </c>
      <c r="B154" s="11" t="s">
        <v>136</v>
      </c>
      <c r="C154" s="14">
        <v>6.0362999999999998</v>
      </c>
      <c r="D154" s="14">
        <v>8.7592999999999996</v>
      </c>
      <c r="E154" s="14">
        <v>3.3736999999999999</v>
      </c>
      <c r="F154" s="14">
        <v>1.2644</v>
      </c>
      <c r="G154" s="14">
        <v>0.4385</v>
      </c>
      <c r="H154" s="14">
        <v>-58.07</v>
      </c>
      <c r="I154" s="14">
        <v>45.11</v>
      </c>
      <c r="J154" s="14">
        <v>-61.480000000000004</v>
      </c>
      <c r="K154" s="14">
        <v>-48.77</v>
      </c>
      <c r="L154" s="14">
        <v>-65.320000000000007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S154" t="s">
        <v>313</v>
      </c>
    </row>
    <row r="155" spans="1:19">
      <c r="A155" s="13">
        <v>152</v>
      </c>
      <c r="B155" s="11" t="s">
        <v>155</v>
      </c>
      <c r="C155" s="14">
        <v>0.49630000000000002</v>
      </c>
      <c r="D155" s="14">
        <v>0.65700000000000003</v>
      </c>
      <c r="E155" s="14">
        <v>1.7903</v>
      </c>
      <c r="F155" s="14">
        <v>0.83760000000000012</v>
      </c>
      <c r="G155" s="14">
        <v>0.39650000000000002</v>
      </c>
      <c r="H155" s="14">
        <v>-78.62</v>
      </c>
      <c r="I155" s="14">
        <v>32.380000000000003</v>
      </c>
      <c r="J155" s="14">
        <v>172.5</v>
      </c>
      <c r="K155" s="14">
        <v>569.01</v>
      </c>
      <c r="L155" s="14">
        <v>-52.660000000000004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S155" t="s">
        <v>317</v>
      </c>
    </row>
    <row r="156" spans="1:19">
      <c r="A156" s="13">
        <v>153</v>
      </c>
      <c r="B156" s="11" t="s">
        <v>203</v>
      </c>
      <c r="C156" s="14">
        <v>2.3675000000000002</v>
      </c>
      <c r="D156" s="14">
        <v>1.9433000000000002</v>
      </c>
      <c r="E156" s="14">
        <v>1.4218999999999999</v>
      </c>
      <c r="F156" s="14">
        <v>0.51049999999999995</v>
      </c>
      <c r="G156" s="14">
        <v>0.37829999999999997</v>
      </c>
      <c r="H156" s="14">
        <v>21.29</v>
      </c>
      <c r="I156" s="14">
        <v>-17.920000000000002</v>
      </c>
      <c r="J156" s="14">
        <v>-26.830000000000002</v>
      </c>
      <c r="K156" s="14">
        <v>-32.980000000000004</v>
      </c>
      <c r="L156" s="14">
        <v>-25.900000000000002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S156" t="s">
        <v>315</v>
      </c>
    </row>
    <row r="157" spans="1:19">
      <c r="A157" s="13">
        <v>154</v>
      </c>
      <c r="B157" s="11" t="s">
        <v>149</v>
      </c>
      <c r="C157" s="14">
        <v>1.7502000000000002</v>
      </c>
      <c r="D157" s="14">
        <v>2.4449999999999998</v>
      </c>
      <c r="E157" s="14">
        <v>1.3007</v>
      </c>
      <c r="F157" s="14">
        <v>0.46909999999999996</v>
      </c>
      <c r="G157" s="14">
        <v>0.37210000000000004</v>
      </c>
      <c r="H157" s="14">
        <v>-61.730000000000004</v>
      </c>
      <c r="I157" s="14">
        <v>39.700000000000003</v>
      </c>
      <c r="J157" s="14">
        <v>-46.800000000000004</v>
      </c>
      <c r="K157" s="14">
        <v>-46.72</v>
      </c>
      <c r="L157" s="14">
        <v>-20.68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S157" t="s">
        <v>313</v>
      </c>
    </row>
    <row r="158" spans="1:19">
      <c r="A158" s="13">
        <v>155</v>
      </c>
      <c r="B158" s="11" t="s">
        <v>214</v>
      </c>
      <c r="C158" s="14">
        <v>9.01E-2</v>
      </c>
      <c r="D158" s="14">
        <v>0.66249999999999998</v>
      </c>
      <c r="E158" s="14">
        <v>0.55459999999999998</v>
      </c>
      <c r="F158" s="14">
        <v>2.5400000000000002E-2</v>
      </c>
      <c r="G158" s="14">
        <v>0.36659999999999998</v>
      </c>
      <c r="H158" s="14">
        <v>-83.26</v>
      </c>
      <c r="I158" s="14">
        <v>635.29</v>
      </c>
      <c r="J158" s="14">
        <v>-16.29</v>
      </c>
      <c r="K158" s="14">
        <v>2440</v>
      </c>
      <c r="L158" s="14">
        <v>1343.31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S158" t="s">
        <v>313</v>
      </c>
    </row>
    <row r="159" spans="1:19">
      <c r="A159" s="13">
        <v>156</v>
      </c>
      <c r="B159" s="11" t="s">
        <v>176</v>
      </c>
      <c r="C159" s="14">
        <v>1.0915000000000001</v>
      </c>
      <c r="D159" s="14">
        <v>1.9255000000000002</v>
      </c>
      <c r="E159" s="14">
        <v>2.5811999999999999</v>
      </c>
      <c r="F159" s="14">
        <v>0.56210000000000004</v>
      </c>
      <c r="G159" s="14">
        <v>0.35509999999999997</v>
      </c>
      <c r="H159" s="14">
        <v>-60.550000000000004</v>
      </c>
      <c r="I159" s="14">
        <v>76.41</v>
      </c>
      <c r="J159" s="14">
        <v>34.049999999999997</v>
      </c>
      <c r="K159" s="14">
        <v>-8.02</v>
      </c>
      <c r="L159" s="14">
        <v>-36.83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S159" t="s">
        <v>315</v>
      </c>
    </row>
    <row r="160" spans="1:19">
      <c r="A160" s="13">
        <v>157</v>
      </c>
      <c r="B160" s="11" t="s">
        <v>202</v>
      </c>
      <c r="C160" s="14">
        <v>2.8399999999999998E-2</v>
      </c>
      <c r="D160" s="14">
        <v>5.0000000000000001E-4</v>
      </c>
      <c r="E160" s="14">
        <v>3.9399999999999998E-2</v>
      </c>
      <c r="F160" s="14">
        <v>0</v>
      </c>
      <c r="G160" s="14">
        <v>0.33289999999999997</v>
      </c>
      <c r="H160" s="14">
        <v>879.31000000000006</v>
      </c>
      <c r="I160" s="14">
        <v>-98.240000000000009</v>
      </c>
      <c r="J160" s="14">
        <v>7780</v>
      </c>
      <c r="K160" s="14">
        <v>-100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S160" t="s">
        <v>313</v>
      </c>
    </row>
    <row r="161" spans="1:19">
      <c r="A161" s="13">
        <v>158</v>
      </c>
      <c r="B161" s="11" t="s">
        <v>114</v>
      </c>
      <c r="C161" s="14">
        <v>53.818999999999996</v>
      </c>
      <c r="D161" s="14">
        <v>1.6454</v>
      </c>
      <c r="E161" s="14">
        <v>2.1983999999999999</v>
      </c>
      <c r="F161" s="14">
        <v>1.256</v>
      </c>
      <c r="G161" s="14">
        <v>0.318</v>
      </c>
      <c r="H161" s="14">
        <v>1791.04</v>
      </c>
      <c r="I161" s="14">
        <v>-96.94</v>
      </c>
      <c r="J161" s="14">
        <v>33.61</v>
      </c>
      <c r="K161" s="14">
        <v>84.460000000000008</v>
      </c>
      <c r="L161" s="14">
        <v>-74.680000000000007</v>
      </c>
      <c r="M161" s="14">
        <v>0.02</v>
      </c>
      <c r="N161" s="14">
        <v>0</v>
      </c>
      <c r="O161" s="14">
        <v>0</v>
      </c>
      <c r="P161" s="14">
        <v>0</v>
      </c>
      <c r="Q161" s="14">
        <v>0</v>
      </c>
      <c r="S161" t="s">
        <v>316</v>
      </c>
    </row>
    <row r="162" spans="1:19">
      <c r="A162" s="13">
        <v>159</v>
      </c>
      <c r="B162" s="11" t="s">
        <v>179</v>
      </c>
      <c r="C162" s="14">
        <v>0.47970000000000002</v>
      </c>
      <c r="D162" s="14">
        <v>0.83790000000000009</v>
      </c>
      <c r="E162" s="14">
        <v>0.75780000000000003</v>
      </c>
      <c r="F162" s="14">
        <v>0.14000000000000001</v>
      </c>
      <c r="G162" s="14">
        <v>0.3049</v>
      </c>
      <c r="H162" s="14">
        <v>97</v>
      </c>
      <c r="I162" s="14">
        <v>74.67</v>
      </c>
      <c r="J162" s="14">
        <v>-9.56</v>
      </c>
      <c r="K162" s="14">
        <v>-33.299999999999997</v>
      </c>
      <c r="L162" s="14">
        <v>117.79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S162" t="s">
        <v>315</v>
      </c>
    </row>
    <row r="163" spans="1:19">
      <c r="A163" s="13">
        <v>160</v>
      </c>
      <c r="B163" s="11" t="s">
        <v>206</v>
      </c>
      <c r="C163" s="14">
        <v>4.1072000000000006</v>
      </c>
      <c r="D163" s="14">
        <v>1.7017</v>
      </c>
      <c r="E163" s="14">
        <v>0.81319999999999992</v>
      </c>
      <c r="F163" s="14">
        <v>0.21559999999999999</v>
      </c>
      <c r="G163" s="14">
        <v>0.2707</v>
      </c>
      <c r="H163" s="14">
        <v>160.25</v>
      </c>
      <c r="I163" s="14">
        <v>-58.57</v>
      </c>
      <c r="J163" s="14">
        <v>-52.21</v>
      </c>
      <c r="K163" s="14">
        <v>16.920000000000002</v>
      </c>
      <c r="L163" s="14">
        <v>25.560000000000002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S163" t="s">
        <v>313</v>
      </c>
    </row>
    <row r="164" spans="1:19">
      <c r="A164" s="13">
        <v>161</v>
      </c>
      <c r="B164" s="11" t="s">
        <v>123</v>
      </c>
      <c r="C164" s="14">
        <v>14.8157</v>
      </c>
      <c r="D164" s="14">
        <v>19.8901</v>
      </c>
      <c r="E164" s="14">
        <v>9.3620000000000001</v>
      </c>
      <c r="F164" s="14">
        <v>6.5372000000000003</v>
      </c>
      <c r="G164" s="14">
        <v>0.2601</v>
      </c>
      <c r="H164" s="14">
        <v>-39.54</v>
      </c>
      <c r="I164" s="14">
        <v>34.25</v>
      </c>
      <c r="J164" s="14">
        <v>-52.93</v>
      </c>
      <c r="K164" s="14">
        <v>-19.54</v>
      </c>
      <c r="L164" s="14">
        <v>-96.02</v>
      </c>
      <c r="M164" s="14">
        <v>0.01</v>
      </c>
      <c r="N164" s="14">
        <v>0.01</v>
      </c>
      <c r="O164" s="14">
        <v>0</v>
      </c>
      <c r="P164" s="14">
        <v>0.01</v>
      </c>
      <c r="Q164" s="14">
        <v>0</v>
      </c>
    </row>
    <row r="165" spans="1:19">
      <c r="A165" s="13">
        <v>162</v>
      </c>
      <c r="B165" s="11" t="s">
        <v>131</v>
      </c>
      <c r="C165" s="14">
        <v>2.0916000000000001</v>
      </c>
      <c r="D165" s="14">
        <v>1.7994999999999999</v>
      </c>
      <c r="E165" s="14">
        <v>1.2337</v>
      </c>
      <c r="F165" s="14">
        <v>0.23039999999999999</v>
      </c>
      <c r="G165" s="14">
        <v>0.253</v>
      </c>
      <c r="H165" s="14">
        <v>-26.21</v>
      </c>
      <c r="I165" s="14">
        <v>-13.97</v>
      </c>
      <c r="J165" s="14">
        <v>-31.44</v>
      </c>
      <c r="K165" s="14">
        <v>-73.540000000000006</v>
      </c>
      <c r="L165" s="14">
        <v>9.81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S165" t="s">
        <v>316</v>
      </c>
    </row>
    <row r="166" spans="1:19">
      <c r="A166" s="13">
        <v>163</v>
      </c>
      <c r="B166" s="11" t="s">
        <v>200</v>
      </c>
      <c r="C166" s="14">
        <v>1.6825000000000001</v>
      </c>
      <c r="D166" s="14">
        <v>9.1878999999999991</v>
      </c>
      <c r="E166" s="14">
        <v>0.72459999999999991</v>
      </c>
      <c r="F166" s="14">
        <v>0.3992</v>
      </c>
      <c r="G166" s="14">
        <v>0.2472</v>
      </c>
      <c r="H166" s="14">
        <v>-53.230000000000004</v>
      </c>
      <c r="I166" s="14">
        <v>446.09000000000003</v>
      </c>
      <c r="J166" s="14">
        <v>-92.11</v>
      </c>
      <c r="K166" s="14">
        <v>-19.650000000000002</v>
      </c>
      <c r="L166" s="14">
        <v>-38.08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S166" t="s">
        <v>314</v>
      </c>
    </row>
    <row r="167" spans="1:19">
      <c r="A167" s="13">
        <v>164</v>
      </c>
      <c r="B167" s="11" t="s">
        <v>157</v>
      </c>
      <c r="C167" s="14">
        <v>3.3688000000000002</v>
      </c>
      <c r="D167" s="14">
        <v>5.1744000000000003</v>
      </c>
      <c r="E167" s="14">
        <v>4.2649999999999997</v>
      </c>
      <c r="F167" s="14">
        <v>1.1914</v>
      </c>
      <c r="G167" s="14">
        <v>0.2422</v>
      </c>
      <c r="H167" s="14">
        <v>-8.2900000000000009</v>
      </c>
      <c r="I167" s="14">
        <v>53.6</v>
      </c>
      <c r="J167" s="14">
        <v>-17.57</v>
      </c>
      <c r="K167" s="14">
        <v>1266.28</v>
      </c>
      <c r="L167" s="14">
        <v>-79.67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S167" t="s">
        <v>317</v>
      </c>
    </row>
    <row r="168" spans="1:19">
      <c r="A168" s="13">
        <v>165</v>
      </c>
      <c r="B168" s="11" t="s">
        <v>119</v>
      </c>
      <c r="C168" s="14">
        <v>2.3540000000000001</v>
      </c>
      <c r="D168" s="14">
        <v>5.0116000000000005</v>
      </c>
      <c r="E168" s="14">
        <v>1.7431999999999999</v>
      </c>
      <c r="F168" s="14">
        <v>0.60160000000000002</v>
      </c>
      <c r="G168" s="14">
        <v>0.22190000000000001</v>
      </c>
      <c r="H168" s="14">
        <v>252.66</v>
      </c>
      <c r="I168" s="14">
        <v>112.9</v>
      </c>
      <c r="J168" s="14">
        <v>-65.22</v>
      </c>
      <c r="K168" s="14">
        <v>-73.45</v>
      </c>
      <c r="L168" s="14">
        <v>-63.120000000000005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S168" t="s">
        <v>313</v>
      </c>
    </row>
    <row r="169" spans="1:19">
      <c r="A169" s="13">
        <v>166</v>
      </c>
      <c r="B169" s="11" t="s">
        <v>144</v>
      </c>
      <c r="C169" s="14">
        <v>0.12570000000000001</v>
      </c>
      <c r="D169" s="14">
        <v>1.8600000000000002E-2</v>
      </c>
      <c r="E169" s="14">
        <v>0.53570000000000007</v>
      </c>
      <c r="F169" s="14">
        <v>5.3E-3</v>
      </c>
      <c r="G169" s="14">
        <v>0.2079</v>
      </c>
      <c r="H169" s="14">
        <v>-57.32</v>
      </c>
      <c r="I169" s="14">
        <v>-85.2</v>
      </c>
      <c r="J169" s="14">
        <v>2780.11</v>
      </c>
      <c r="K169" s="14">
        <v>55.88</v>
      </c>
      <c r="L169" s="14">
        <v>3822.64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S169" t="s">
        <v>316</v>
      </c>
    </row>
    <row r="170" spans="1:19">
      <c r="A170" s="13">
        <v>167</v>
      </c>
      <c r="B170" s="11" t="s">
        <v>165</v>
      </c>
      <c r="C170" s="14">
        <v>4.5499999999999999E-2</v>
      </c>
      <c r="D170" s="14">
        <v>0.55060000000000009</v>
      </c>
      <c r="E170" s="14">
        <v>2.4754</v>
      </c>
      <c r="F170" s="14">
        <v>6.8999999999999999E-3</v>
      </c>
      <c r="G170" s="14">
        <v>0.1988</v>
      </c>
      <c r="H170" s="14">
        <v>225</v>
      </c>
      <c r="I170" s="14">
        <v>1110.1100000000001</v>
      </c>
      <c r="J170" s="14">
        <v>349.58</v>
      </c>
      <c r="K170" s="14">
        <v>53.33</v>
      </c>
      <c r="L170" s="14">
        <v>2781.16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S170" t="s">
        <v>16</v>
      </c>
    </row>
    <row r="171" spans="1:19">
      <c r="A171" s="13">
        <v>168</v>
      </c>
      <c r="B171" s="11" t="s">
        <v>175</v>
      </c>
      <c r="C171" s="14">
        <v>0.6352000000000001</v>
      </c>
      <c r="D171" s="14">
        <v>0.57750000000000001</v>
      </c>
      <c r="E171" s="14">
        <v>0.46909999999999996</v>
      </c>
      <c r="F171" s="14">
        <v>6.5100000000000005E-2</v>
      </c>
      <c r="G171" s="14">
        <v>0.17170000000000002</v>
      </c>
      <c r="H171" s="14">
        <v>-11.3</v>
      </c>
      <c r="I171" s="14">
        <v>-9.08</v>
      </c>
      <c r="J171" s="14">
        <v>-18.77</v>
      </c>
      <c r="K171" s="14">
        <v>-64.349999999999994</v>
      </c>
      <c r="L171" s="14">
        <v>163.75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S171" t="s">
        <v>315</v>
      </c>
    </row>
    <row r="172" spans="1:19">
      <c r="A172" s="13">
        <v>169</v>
      </c>
      <c r="B172" s="11" t="s">
        <v>328</v>
      </c>
      <c r="C172" s="14">
        <v>0.40939999999999999</v>
      </c>
      <c r="D172" s="14">
        <v>0.8801000000000001</v>
      </c>
      <c r="E172" s="14">
        <v>0.4768</v>
      </c>
      <c r="F172" s="14">
        <v>0.19870000000000002</v>
      </c>
      <c r="G172" s="14">
        <v>0.16690000000000002</v>
      </c>
      <c r="H172" s="14">
        <v>0</v>
      </c>
      <c r="I172" s="14">
        <v>114.97</v>
      </c>
      <c r="J172" s="14">
        <v>-45.82</v>
      </c>
      <c r="K172" s="14">
        <v>12.200000000000001</v>
      </c>
      <c r="L172" s="14">
        <v>-16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</row>
    <row r="173" spans="1:19">
      <c r="A173" s="13">
        <v>170</v>
      </c>
      <c r="B173" s="11" t="s">
        <v>156</v>
      </c>
      <c r="C173" s="14">
        <v>0.13420000000000001</v>
      </c>
      <c r="D173" s="14">
        <v>5.7999999999999996E-2</v>
      </c>
      <c r="E173" s="14">
        <v>0.14529999999999998</v>
      </c>
      <c r="F173" s="14">
        <v>9.7000000000000003E-3</v>
      </c>
      <c r="G173" s="14">
        <v>0.16120000000000001</v>
      </c>
      <c r="H173" s="14">
        <v>-92.320000000000007</v>
      </c>
      <c r="I173" s="14">
        <v>-56.78</v>
      </c>
      <c r="J173" s="14">
        <v>150.52000000000001</v>
      </c>
      <c r="K173" s="14">
        <v>-68.81</v>
      </c>
      <c r="L173" s="14">
        <v>1561.8600000000001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S173" t="s">
        <v>16</v>
      </c>
    </row>
    <row r="174" spans="1:19">
      <c r="A174" s="13">
        <v>171</v>
      </c>
      <c r="B174" s="11" t="s">
        <v>187</v>
      </c>
      <c r="C174" s="14">
        <v>0.76900000000000013</v>
      </c>
      <c r="D174" s="14">
        <v>0.53770000000000007</v>
      </c>
      <c r="E174" s="14">
        <v>1.1659999999999999</v>
      </c>
      <c r="F174" s="14">
        <v>0.39240000000000003</v>
      </c>
      <c r="G174" s="14">
        <v>0.15770000000000001</v>
      </c>
      <c r="H174" s="14">
        <v>-76.070000000000007</v>
      </c>
      <c r="I174" s="14">
        <v>-30.080000000000002</v>
      </c>
      <c r="J174" s="14">
        <v>116.85000000000001</v>
      </c>
      <c r="K174" s="14">
        <v>1126.25</v>
      </c>
      <c r="L174" s="14">
        <v>-59.81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</row>
    <row r="175" spans="1:19">
      <c r="A175" s="13">
        <v>172</v>
      </c>
      <c r="B175" s="11" t="s">
        <v>106</v>
      </c>
      <c r="C175" s="14">
        <v>0.52190000000000003</v>
      </c>
      <c r="D175" s="14">
        <v>0.92599999999999993</v>
      </c>
      <c r="E175" s="14">
        <v>0.80930000000000013</v>
      </c>
      <c r="F175" s="14">
        <v>0.32069999999999999</v>
      </c>
      <c r="G175" s="14">
        <v>0.14460000000000001</v>
      </c>
      <c r="H175" s="14">
        <v>-15.120000000000001</v>
      </c>
      <c r="I175" s="14">
        <v>77.430000000000007</v>
      </c>
      <c r="J175" s="14">
        <v>-12.6</v>
      </c>
      <c r="K175" s="14">
        <v>150.55000000000001</v>
      </c>
      <c r="L175" s="14">
        <v>-54.910000000000004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S175" t="s">
        <v>314</v>
      </c>
    </row>
    <row r="176" spans="1:19">
      <c r="A176" s="13">
        <v>173</v>
      </c>
      <c r="B176" s="11" t="s">
        <v>227</v>
      </c>
      <c r="C176" s="14">
        <v>0.61780000000000002</v>
      </c>
      <c r="D176" s="14">
        <v>0.56179999999999997</v>
      </c>
      <c r="E176" s="14">
        <v>0.19550000000000001</v>
      </c>
      <c r="F176" s="14">
        <v>3.73E-2</v>
      </c>
      <c r="G176" s="14">
        <v>0.13400000000000001</v>
      </c>
      <c r="H176" s="14">
        <v>148.71</v>
      </c>
      <c r="I176" s="14">
        <v>-9.06</v>
      </c>
      <c r="J176" s="14">
        <v>-65.2</v>
      </c>
      <c r="K176" s="14">
        <v>456.72</v>
      </c>
      <c r="L176" s="14">
        <v>259.25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S176" t="s">
        <v>315</v>
      </c>
    </row>
    <row r="177" spans="1:19">
      <c r="A177" s="13">
        <v>174</v>
      </c>
      <c r="B177" s="11" t="s">
        <v>64</v>
      </c>
      <c r="C177" s="14">
        <v>0.14130000000000001</v>
      </c>
      <c r="D177" s="14">
        <v>0.18770000000000001</v>
      </c>
      <c r="E177" s="14">
        <v>0.4798</v>
      </c>
      <c r="F177" s="14">
        <v>0.19719999999999999</v>
      </c>
      <c r="G177" s="14">
        <v>9.3300000000000008E-2</v>
      </c>
      <c r="H177" s="14">
        <v>-50.25</v>
      </c>
      <c r="I177" s="14">
        <v>32.840000000000003</v>
      </c>
      <c r="J177" s="14">
        <v>155.62</v>
      </c>
      <c r="K177" s="14">
        <v>417.59000000000003</v>
      </c>
      <c r="L177" s="14">
        <v>-52.69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</row>
    <row r="178" spans="1:19">
      <c r="A178" s="13">
        <v>175</v>
      </c>
      <c r="B178" s="11" t="s">
        <v>151</v>
      </c>
      <c r="C178" s="14">
        <v>0.37729999999999997</v>
      </c>
      <c r="D178" s="14">
        <v>0.31769999999999998</v>
      </c>
      <c r="E178" s="14">
        <v>0.28350000000000003</v>
      </c>
      <c r="F178" s="14">
        <v>0.1067</v>
      </c>
      <c r="G178" s="14">
        <v>8.1600000000000006E-2</v>
      </c>
      <c r="H178" s="14">
        <v>-43.59</v>
      </c>
      <c r="I178" s="14">
        <v>-15.8</v>
      </c>
      <c r="J178" s="14">
        <v>-10.76</v>
      </c>
      <c r="K178" s="14">
        <v>21.8</v>
      </c>
      <c r="L178" s="14">
        <v>-23.52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</row>
    <row r="179" spans="1:19">
      <c r="A179" s="13">
        <v>176</v>
      </c>
      <c r="B179" s="11" t="s">
        <v>161</v>
      </c>
      <c r="C179" s="14">
        <v>6.5948000000000002</v>
      </c>
      <c r="D179" s="14">
        <v>117.4735</v>
      </c>
      <c r="E179" s="14">
        <v>1.5951</v>
      </c>
      <c r="F179" s="14">
        <v>0.89239999999999997</v>
      </c>
      <c r="G179" s="14">
        <v>7.4200000000000002E-2</v>
      </c>
      <c r="H179" s="14">
        <v>-44.75</v>
      </c>
      <c r="I179" s="14">
        <v>1681.3</v>
      </c>
      <c r="J179" s="14">
        <v>-98.64</v>
      </c>
      <c r="K179" s="14">
        <v>-47.75</v>
      </c>
      <c r="L179" s="14">
        <v>-91.69</v>
      </c>
      <c r="M179" s="14">
        <v>0</v>
      </c>
      <c r="N179" s="14">
        <v>0.05</v>
      </c>
      <c r="O179" s="14">
        <v>0</v>
      </c>
      <c r="P179" s="14">
        <v>0</v>
      </c>
      <c r="Q179" s="14">
        <v>0</v>
      </c>
      <c r="S179" t="s">
        <v>313</v>
      </c>
    </row>
    <row r="180" spans="1:19">
      <c r="A180" s="13">
        <v>177</v>
      </c>
      <c r="B180" s="11" t="s">
        <v>133</v>
      </c>
      <c r="C180" s="14">
        <v>3.0733999999999999</v>
      </c>
      <c r="D180" s="14">
        <v>1.6088</v>
      </c>
      <c r="E180" s="14">
        <v>0.93069999999999997</v>
      </c>
      <c r="F180" s="14">
        <v>0.83110000000000006</v>
      </c>
      <c r="G180" s="14">
        <v>6.3100000000000003E-2</v>
      </c>
      <c r="H180" s="14">
        <v>71.600000000000009</v>
      </c>
      <c r="I180" s="14">
        <v>-47.65</v>
      </c>
      <c r="J180" s="14">
        <v>-42.15</v>
      </c>
      <c r="K180" s="14">
        <v>73.47</v>
      </c>
      <c r="L180" s="14">
        <v>-92.41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S180" t="s">
        <v>316</v>
      </c>
    </row>
    <row r="181" spans="1:19">
      <c r="A181" s="13">
        <v>178</v>
      </c>
      <c r="B181" s="11" t="s">
        <v>169</v>
      </c>
      <c r="C181" s="14">
        <v>1.9524000000000001</v>
      </c>
      <c r="D181" s="14">
        <v>2.2752000000000003</v>
      </c>
      <c r="E181" s="14">
        <v>1.5163</v>
      </c>
      <c r="F181" s="14">
        <v>1.0165000000000002</v>
      </c>
      <c r="G181" s="14">
        <v>6.2199999999999998E-2</v>
      </c>
      <c r="H181" s="14">
        <v>-78.27</v>
      </c>
      <c r="I181" s="14">
        <v>16.53</v>
      </c>
      <c r="J181" s="14">
        <v>-33.36</v>
      </c>
      <c r="K181" s="14">
        <v>149.51</v>
      </c>
      <c r="L181" s="14">
        <v>-93.88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S181" t="s">
        <v>313</v>
      </c>
    </row>
    <row r="182" spans="1:19">
      <c r="A182" s="13">
        <v>179</v>
      </c>
      <c r="B182" s="11" t="s">
        <v>252</v>
      </c>
      <c r="C182" s="14">
        <v>0.27399999999999997</v>
      </c>
      <c r="D182" s="14">
        <v>1.4933000000000001</v>
      </c>
      <c r="E182" s="14">
        <v>0.159</v>
      </c>
      <c r="F182" s="14">
        <v>9.0899999999999995E-2</v>
      </c>
      <c r="G182" s="14">
        <v>5.6600000000000004E-2</v>
      </c>
      <c r="H182" s="14">
        <v>-16.309999999999999</v>
      </c>
      <c r="I182" s="14">
        <v>445</v>
      </c>
      <c r="J182" s="14">
        <v>-89.350000000000009</v>
      </c>
      <c r="K182" s="14">
        <v>339.13</v>
      </c>
      <c r="L182" s="14">
        <v>-37.730000000000004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</row>
    <row r="183" spans="1:19">
      <c r="A183" s="13">
        <v>180</v>
      </c>
      <c r="B183" s="11" t="s">
        <v>210</v>
      </c>
      <c r="C183" s="14">
        <v>0.25480000000000003</v>
      </c>
      <c r="D183" s="14">
        <v>0.34820000000000001</v>
      </c>
      <c r="E183" s="14">
        <v>0.1067</v>
      </c>
      <c r="F183" s="14">
        <v>7.0999999999999995E-3</v>
      </c>
      <c r="G183" s="14">
        <v>4.8399999999999999E-2</v>
      </c>
      <c r="H183" s="14">
        <v>168.49</v>
      </c>
      <c r="I183" s="14">
        <v>36.660000000000004</v>
      </c>
      <c r="J183" s="14">
        <v>-69.36</v>
      </c>
      <c r="K183" s="14">
        <v>-64.849999999999994</v>
      </c>
      <c r="L183" s="14">
        <v>581.69000000000005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S183" t="s">
        <v>315</v>
      </c>
    </row>
    <row r="184" spans="1:19">
      <c r="A184" s="13">
        <v>181</v>
      </c>
      <c r="B184" s="11" t="s">
        <v>152</v>
      </c>
      <c r="C184" s="14">
        <v>0.86329999999999996</v>
      </c>
      <c r="D184" s="14">
        <v>0.78700000000000003</v>
      </c>
      <c r="E184" s="14">
        <v>0.14460000000000001</v>
      </c>
      <c r="F184" s="14">
        <v>0.1404</v>
      </c>
      <c r="G184" s="14">
        <v>4.4200000000000003E-2</v>
      </c>
      <c r="H184" s="14">
        <v>-57.7</v>
      </c>
      <c r="I184" s="14">
        <v>-8.84</v>
      </c>
      <c r="J184" s="14">
        <v>-81.63</v>
      </c>
      <c r="K184" s="14">
        <v>-46.51</v>
      </c>
      <c r="L184" s="14">
        <v>-68.52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S184" t="s">
        <v>316</v>
      </c>
    </row>
    <row r="185" spans="1:19">
      <c r="A185" s="13">
        <v>182</v>
      </c>
      <c r="B185" s="11" t="s">
        <v>137</v>
      </c>
      <c r="C185" s="14">
        <v>0.14220000000000002</v>
      </c>
      <c r="D185" s="14">
        <v>9.4500000000000001E-2</v>
      </c>
      <c r="E185" s="14">
        <v>7.3300000000000004E-2</v>
      </c>
      <c r="F185" s="14">
        <v>4.5499999999999999E-2</v>
      </c>
      <c r="G185" s="14">
        <v>3.4799999999999998E-2</v>
      </c>
      <c r="H185" s="14">
        <v>105.49000000000001</v>
      </c>
      <c r="I185" s="14">
        <v>-33.54</v>
      </c>
      <c r="J185" s="14">
        <v>-22.43</v>
      </c>
      <c r="K185" s="14">
        <v>100.44</v>
      </c>
      <c r="L185" s="14">
        <v>-23.52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S185" t="s">
        <v>316</v>
      </c>
    </row>
    <row r="186" spans="1:19">
      <c r="A186" s="13">
        <v>183</v>
      </c>
      <c r="B186" s="11" t="s">
        <v>225</v>
      </c>
      <c r="C186" s="14">
        <v>9.5899999999999999E-2</v>
      </c>
      <c r="D186" s="14">
        <v>1.8E-3</v>
      </c>
      <c r="E186" s="14">
        <v>4.0000000000000002E-4</v>
      </c>
      <c r="F186" s="14">
        <v>1E-4</v>
      </c>
      <c r="G186" s="14">
        <v>3.3599999999999998E-2</v>
      </c>
      <c r="H186" s="14">
        <v>19080</v>
      </c>
      <c r="I186" s="14">
        <v>-98.12</v>
      </c>
      <c r="J186" s="14">
        <v>-77.78</v>
      </c>
      <c r="K186" s="14">
        <v>-92.86</v>
      </c>
      <c r="L186" s="14">
        <v>33500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</row>
    <row r="187" spans="1:19">
      <c r="A187" s="13">
        <v>184</v>
      </c>
      <c r="B187" s="11" t="s">
        <v>253</v>
      </c>
      <c r="C187" s="14">
        <v>0.5575</v>
      </c>
      <c r="D187" s="14">
        <v>1.0673000000000001</v>
      </c>
      <c r="E187" s="14">
        <v>0.79150000000000009</v>
      </c>
      <c r="F187" s="14">
        <v>0.2525</v>
      </c>
      <c r="G187" s="14">
        <v>3.2400000000000005E-2</v>
      </c>
      <c r="H187" s="14">
        <v>123.18</v>
      </c>
      <c r="I187" s="14">
        <v>91.44</v>
      </c>
      <c r="J187" s="14">
        <v>-25.84</v>
      </c>
      <c r="K187" s="14">
        <v>-23.650000000000002</v>
      </c>
      <c r="L187" s="14">
        <v>-87.17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</row>
    <row r="188" spans="1:19">
      <c r="A188" s="13">
        <v>185</v>
      </c>
      <c r="B188" s="11" t="s">
        <v>238</v>
      </c>
      <c r="C188" s="14">
        <v>0</v>
      </c>
      <c r="D188" s="14">
        <v>2.75E-2</v>
      </c>
      <c r="E188" s="14">
        <v>1.0900000000000002E-2</v>
      </c>
      <c r="F188" s="14">
        <v>6.3E-3</v>
      </c>
      <c r="G188" s="14">
        <v>3.1400000000000004E-2</v>
      </c>
      <c r="H188" s="14">
        <v>0</v>
      </c>
      <c r="I188" s="14">
        <v>0</v>
      </c>
      <c r="J188" s="14">
        <v>-60.36</v>
      </c>
      <c r="K188" s="14">
        <v>-61.11</v>
      </c>
      <c r="L188" s="14">
        <v>398.41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</row>
    <row r="189" spans="1:19">
      <c r="A189" s="13">
        <v>186</v>
      </c>
      <c r="B189" s="11" t="s">
        <v>185</v>
      </c>
      <c r="C189" s="14">
        <v>0.80489999999999995</v>
      </c>
      <c r="D189" s="14">
        <v>3.9619</v>
      </c>
      <c r="E189" s="14">
        <v>0.21170000000000003</v>
      </c>
      <c r="F189" s="14">
        <v>9.8900000000000002E-2</v>
      </c>
      <c r="G189" s="14">
        <v>3.1200000000000002E-2</v>
      </c>
      <c r="H189" s="14">
        <v>-8.370000000000001</v>
      </c>
      <c r="I189" s="14">
        <v>392.22</v>
      </c>
      <c r="J189" s="14">
        <v>-94.66</v>
      </c>
      <c r="K189" s="14">
        <v>-97.070000000000007</v>
      </c>
      <c r="L189" s="14">
        <v>-68.45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S189" t="s">
        <v>313</v>
      </c>
    </row>
    <row r="190" spans="1:19">
      <c r="A190" s="13">
        <v>187</v>
      </c>
      <c r="B190" s="11" t="s">
        <v>138</v>
      </c>
      <c r="C190" s="14">
        <v>4.1700000000000001E-2</v>
      </c>
      <c r="D190" s="14">
        <v>5.8200000000000002E-2</v>
      </c>
      <c r="E190" s="14">
        <v>4.2699999999999995E-2</v>
      </c>
      <c r="F190" s="14">
        <v>5.6999999999999993E-3</v>
      </c>
      <c r="G190" s="14">
        <v>3.0200000000000001E-2</v>
      </c>
      <c r="H190" s="14">
        <v>-88.26</v>
      </c>
      <c r="I190" s="14">
        <v>39.57</v>
      </c>
      <c r="J190" s="14">
        <v>-26.63</v>
      </c>
      <c r="K190" s="14">
        <v>-83.850000000000009</v>
      </c>
      <c r="L190" s="14">
        <v>429.82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S190" t="s">
        <v>314</v>
      </c>
    </row>
    <row r="191" spans="1:19">
      <c r="A191" s="13">
        <v>188</v>
      </c>
      <c r="B191" s="11" t="s">
        <v>193</v>
      </c>
      <c r="C191" s="14">
        <v>227.93450000000001</v>
      </c>
      <c r="D191" s="14">
        <v>0.55010000000000003</v>
      </c>
      <c r="E191" s="14">
        <v>9.3200000000000005E-2</v>
      </c>
      <c r="F191" s="14">
        <v>5.9999999999999995E-4</v>
      </c>
      <c r="G191" s="14">
        <v>2.3400000000000001E-2</v>
      </c>
      <c r="H191" s="14">
        <v>2414.4500000000003</v>
      </c>
      <c r="I191" s="14">
        <v>-99.76</v>
      </c>
      <c r="J191" s="14">
        <v>-83.06</v>
      </c>
      <c r="K191" s="14">
        <v>-99.7</v>
      </c>
      <c r="L191" s="14">
        <v>3800</v>
      </c>
      <c r="M191" s="14">
        <v>0.09</v>
      </c>
      <c r="N191" s="14">
        <v>0</v>
      </c>
      <c r="O191" s="14">
        <v>0</v>
      </c>
      <c r="P191" s="14">
        <v>0</v>
      </c>
      <c r="Q191" s="14">
        <v>0</v>
      </c>
      <c r="S191" t="s">
        <v>313</v>
      </c>
    </row>
    <row r="192" spans="1:19">
      <c r="A192" s="13">
        <v>189</v>
      </c>
      <c r="B192" s="11" t="s">
        <v>254</v>
      </c>
      <c r="C192" s="14">
        <v>5.0000000000000001E-4</v>
      </c>
      <c r="D192" s="14">
        <v>0</v>
      </c>
      <c r="E192" s="14">
        <v>1.9E-3</v>
      </c>
      <c r="F192" s="14">
        <v>0</v>
      </c>
      <c r="G192" s="14">
        <v>2.1600000000000001E-2</v>
      </c>
      <c r="H192" s="14">
        <v>-70.59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</row>
    <row r="193" spans="1:19">
      <c r="A193" s="13">
        <v>190</v>
      </c>
      <c r="B193" s="11" t="s">
        <v>170</v>
      </c>
      <c r="C193" s="14">
        <v>0.54420000000000002</v>
      </c>
      <c r="D193" s="14">
        <v>0.44060000000000005</v>
      </c>
      <c r="E193" s="14">
        <v>0.19789999999999999</v>
      </c>
      <c r="F193" s="14">
        <v>8.4100000000000008E-2</v>
      </c>
      <c r="G193" s="14">
        <v>1.66E-2</v>
      </c>
      <c r="H193" s="14">
        <v>-50.550000000000004</v>
      </c>
      <c r="I193" s="14">
        <v>-19.04</v>
      </c>
      <c r="J193" s="14">
        <v>-55.08</v>
      </c>
      <c r="K193" s="14">
        <v>216.17000000000002</v>
      </c>
      <c r="L193" s="14">
        <v>-80.260000000000005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S193" t="s">
        <v>313</v>
      </c>
    </row>
    <row r="194" spans="1:19">
      <c r="A194" s="13">
        <v>191</v>
      </c>
      <c r="B194" s="11" t="s">
        <v>115</v>
      </c>
      <c r="C194" s="14">
        <v>0.51560000000000006</v>
      </c>
      <c r="D194" s="14">
        <v>5.4400000000000004E-2</v>
      </c>
      <c r="E194" s="14">
        <v>7.51E-2</v>
      </c>
      <c r="F194" s="14">
        <v>4.0999999999999995E-2</v>
      </c>
      <c r="G194" s="14">
        <v>1.5500000000000002E-2</v>
      </c>
      <c r="H194" s="14">
        <v>759.33</v>
      </c>
      <c r="I194" s="14">
        <v>-89.45</v>
      </c>
      <c r="J194" s="14">
        <v>38.050000000000004</v>
      </c>
      <c r="K194" s="14">
        <v>65.989999999999995</v>
      </c>
      <c r="L194" s="14">
        <v>-62.2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S194" t="s">
        <v>314</v>
      </c>
    </row>
    <row r="195" spans="1:19">
      <c r="A195" s="13">
        <v>192</v>
      </c>
      <c r="B195" s="11" t="s">
        <v>211</v>
      </c>
      <c r="C195" s="14">
        <v>3.0033999999999996</v>
      </c>
      <c r="D195" s="14">
        <v>1.2967</v>
      </c>
      <c r="E195" s="14">
        <v>0.15050000000000002</v>
      </c>
      <c r="F195" s="14">
        <v>3.0099999999999998E-2</v>
      </c>
      <c r="G195" s="14">
        <v>1.3899999999999999E-2</v>
      </c>
      <c r="H195" s="14">
        <v>539.02</v>
      </c>
      <c r="I195" s="14">
        <v>-56.83</v>
      </c>
      <c r="J195" s="14">
        <v>-88.39</v>
      </c>
      <c r="K195" s="14">
        <v>-92.9</v>
      </c>
      <c r="L195" s="14">
        <v>-53.82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S195" t="s">
        <v>316</v>
      </c>
    </row>
    <row r="196" spans="1:19">
      <c r="A196" s="13">
        <v>193</v>
      </c>
      <c r="B196" s="11" t="s">
        <v>221</v>
      </c>
      <c r="C196" s="14">
        <v>3.8E-3</v>
      </c>
      <c r="D196" s="14">
        <v>2.7000000000000001E-3</v>
      </c>
      <c r="E196" s="14">
        <v>7.000000000000001E-4</v>
      </c>
      <c r="F196" s="14">
        <v>0</v>
      </c>
      <c r="G196" s="14">
        <v>1.1299999999999999E-2</v>
      </c>
      <c r="H196" s="14">
        <v>-86.03</v>
      </c>
      <c r="I196" s="14">
        <v>-28.95</v>
      </c>
      <c r="J196" s="14">
        <v>-74.070000000000007</v>
      </c>
      <c r="K196" s="14">
        <v>-100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S196" t="s">
        <v>316</v>
      </c>
    </row>
    <row r="197" spans="1:19">
      <c r="A197" s="13">
        <v>194</v>
      </c>
      <c r="B197" s="11" t="s">
        <v>324</v>
      </c>
      <c r="C197" s="14">
        <v>0</v>
      </c>
      <c r="D197" s="14">
        <v>5.9999999999999995E-4</v>
      </c>
      <c r="E197" s="14">
        <v>3.6900000000000002E-2</v>
      </c>
      <c r="F197" s="14">
        <v>0</v>
      </c>
      <c r="G197" s="14">
        <v>1.11E-2</v>
      </c>
      <c r="H197" s="14">
        <v>0</v>
      </c>
      <c r="I197" s="14">
        <v>0</v>
      </c>
      <c r="J197" s="14">
        <v>6050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</row>
    <row r="198" spans="1:19">
      <c r="A198" s="13">
        <v>195</v>
      </c>
      <c r="B198" s="11" t="s">
        <v>145</v>
      </c>
      <c r="C198" s="14">
        <v>0.3367</v>
      </c>
      <c r="D198" s="14">
        <v>0.38819999999999999</v>
      </c>
      <c r="E198" s="14">
        <v>9.4200000000000006E-2</v>
      </c>
      <c r="F198" s="14">
        <v>3.5900000000000001E-2</v>
      </c>
      <c r="G198" s="14">
        <v>0.01</v>
      </c>
      <c r="H198" s="14">
        <v>-2.5500000000000003</v>
      </c>
      <c r="I198" s="14">
        <v>15.3</v>
      </c>
      <c r="J198" s="14">
        <v>-75.73</v>
      </c>
      <c r="K198" s="14">
        <v>-83.350000000000009</v>
      </c>
      <c r="L198" s="14">
        <v>-72.14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S198" t="s">
        <v>313</v>
      </c>
    </row>
    <row r="199" spans="1:19">
      <c r="A199" s="13">
        <v>196</v>
      </c>
      <c r="B199" s="11" t="s">
        <v>263</v>
      </c>
      <c r="C199" s="14">
        <v>9.1999999999999998E-3</v>
      </c>
      <c r="D199" s="14">
        <v>4.1100000000000005E-2</v>
      </c>
      <c r="E199" s="14">
        <v>0.4244</v>
      </c>
      <c r="F199" s="14">
        <v>0.39670000000000005</v>
      </c>
      <c r="G199" s="14">
        <v>9.5999999999999992E-3</v>
      </c>
      <c r="H199" s="14">
        <v>922.22</v>
      </c>
      <c r="I199" s="14">
        <v>346.74</v>
      </c>
      <c r="J199" s="14">
        <v>932.6</v>
      </c>
      <c r="K199" s="14">
        <v>5649.28</v>
      </c>
      <c r="L199" s="14">
        <v>-97.58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</row>
    <row r="200" spans="1:19">
      <c r="A200" s="13">
        <v>197</v>
      </c>
      <c r="B200" s="11" t="s">
        <v>257</v>
      </c>
      <c r="C200" s="14">
        <v>0.1115</v>
      </c>
      <c r="D200" s="14">
        <v>9.7200000000000009E-2</v>
      </c>
      <c r="E200" s="14">
        <v>3.2500000000000001E-2</v>
      </c>
      <c r="F200" s="14">
        <v>1.06E-2</v>
      </c>
      <c r="G200" s="14">
        <v>9.0000000000000011E-3</v>
      </c>
      <c r="H200" s="14">
        <v>10.4</v>
      </c>
      <c r="I200" s="14">
        <v>-12.83</v>
      </c>
      <c r="J200" s="14">
        <v>-66.56</v>
      </c>
      <c r="K200" s="14">
        <v>-53.51</v>
      </c>
      <c r="L200" s="14">
        <v>-15.09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</row>
    <row r="201" spans="1:19">
      <c r="A201" s="13">
        <v>198</v>
      </c>
      <c r="B201" s="11" t="s">
        <v>220</v>
      </c>
      <c r="C201" s="14">
        <v>6.7400000000000002E-2</v>
      </c>
      <c r="D201" s="14">
        <v>1.17E-2</v>
      </c>
      <c r="E201" s="14">
        <v>0.13339999999999999</v>
      </c>
      <c r="F201" s="14">
        <v>0.10890000000000001</v>
      </c>
      <c r="G201" s="14">
        <v>8.5000000000000006E-3</v>
      </c>
      <c r="H201" s="14">
        <v>67.66</v>
      </c>
      <c r="I201" s="14">
        <v>-82.64</v>
      </c>
      <c r="J201" s="14">
        <v>1040.17</v>
      </c>
      <c r="K201" s="14">
        <v>1844.64</v>
      </c>
      <c r="L201" s="14">
        <v>-92.19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S201" t="s">
        <v>316</v>
      </c>
    </row>
    <row r="202" spans="1:19">
      <c r="A202" s="13">
        <v>199</v>
      </c>
      <c r="B202" s="11" t="s">
        <v>182</v>
      </c>
      <c r="C202" s="14">
        <v>0.37009999999999998</v>
      </c>
      <c r="D202" s="14">
        <v>34.223600000000005</v>
      </c>
      <c r="E202" s="14">
        <v>0.1144</v>
      </c>
      <c r="F202" s="14">
        <v>0.10560000000000001</v>
      </c>
      <c r="G202" s="14">
        <v>8.3999999999999995E-3</v>
      </c>
      <c r="H202" s="14">
        <v>-99.13</v>
      </c>
      <c r="I202" s="14">
        <v>9147.1200000000008</v>
      </c>
      <c r="J202" s="14">
        <v>-99.67</v>
      </c>
      <c r="K202" s="14">
        <v>15.66</v>
      </c>
      <c r="L202" s="14">
        <v>-92.05</v>
      </c>
      <c r="M202" s="14">
        <v>0</v>
      </c>
      <c r="N202" s="14">
        <v>0.02</v>
      </c>
      <c r="O202" s="14">
        <v>0</v>
      </c>
      <c r="P202" s="14">
        <v>0</v>
      </c>
      <c r="Q202" s="14">
        <v>0</v>
      </c>
      <c r="S202" t="s">
        <v>316</v>
      </c>
    </row>
    <row r="203" spans="1:19">
      <c r="A203" s="13">
        <v>200</v>
      </c>
      <c r="B203" s="11" t="s">
        <v>256</v>
      </c>
      <c r="C203" s="14">
        <v>6.2100000000000002E-2</v>
      </c>
      <c r="D203" s="14">
        <v>1.9300000000000001E-2</v>
      </c>
      <c r="E203" s="14">
        <v>0.33829999999999999</v>
      </c>
      <c r="F203" s="14">
        <v>5.3E-3</v>
      </c>
      <c r="G203" s="14">
        <v>8.199999999999999E-3</v>
      </c>
      <c r="H203" s="14">
        <v>-3.87</v>
      </c>
      <c r="I203" s="14">
        <v>-68.92</v>
      </c>
      <c r="J203" s="14">
        <v>1652.8500000000001</v>
      </c>
      <c r="K203" s="14">
        <v>-65.13</v>
      </c>
      <c r="L203" s="14">
        <v>54.72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</row>
    <row r="204" spans="1:19">
      <c r="A204" s="13">
        <v>201</v>
      </c>
      <c r="B204" s="11" t="s">
        <v>231</v>
      </c>
      <c r="C204" s="14">
        <v>2.4700000000000003E-2</v>
      </c>
      <c r="D204" s="14">
        <v>2.01E-2</v>
      </c>
      <c r="E204" s="14">
        <v>0.161</v>
      </c>
      <c r="F204" s="14">
        <v>2.1400000000000002E-2</v>
      </c>
      <c r="G204" s="14">
        <v>6.1999999999999998E-3</v>
      </c>
      <c r="H204" s="14">
        <v>0</v>
      </c>
      <c r="I204" s="14">
        <v>-18.62</v>
      </c>
      <c r="J204" s="14">
        <v>701</v>
      </c>
      <c r="K204" s="14">
        <v>15.68</v>
      </c>
      <c r="L204" s="14">
        <v>-71.03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</row>
    <row r="205" spans="1:19">
      <c r="A205" s="13">
        <v>202</v>
      </c>
      <c r="B205" s="11" t="s">
        <v>120</v>
      </c>
      <c r="C205" s="14">
        <v>2.5400000000000002E-2</v>
      </c>
      <c r="D205" s="14">
        <v>6.0599999999999994E-2</v>
      </c>
      <c r="E205" s="14">
        <v>6.0999999999999999E-2</v>
      </c>
      <c r="F205" s="14">
        <v>1.77E-2</v>
      </c>
      <c r="G205" s="14">
        <v>5.6000000000000008E-3</v>
      </c>
      <c r="H205" s="14">
        <v>156.57</v>
      </c>
      <c r="I205" s="14">
        <v>138.58000000000001</v>
      </c>
      <c r="J205" s="14">
        <v>0.66</v>
      </c>
      <c r="K205" s="14">
        <v>-31.92</v>
      </c>
      <c r="L205" s="14">
        <v>-68.36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S205" t="s">
        <v>16</v>
      </c>
    </row>
    <row r="206" spans="1:19">
      <c r="A206" s="13">
        <v>203</v>
      </c>
      <c r="B206" s="11" t="s">
        <v>194</v>
      </c>
      <c r="C206" s="14">
        <v>1.2200000000000001E-2</v>
      </c>
      <c r="D206" s="14">
        <v>2.2499999999999999E-2</v>
      </c>
      <c r="E206" s="14">
        <v>1.1000000000000001E-2</v>
      </c>
      <c r="F206" s="14">
        <v>9.0000000000000011E-3</v>
      </c>
      <c r="G206" s="14">
        <v>5.6000000000000008E-3</v>
      </c>
      <c r="H206" s="14">
        <v>-30.68</v>
      </c>
      <c r="I206" s="14">
        <v>84.43</v>
      </c>
      <c r="J206" s="14">
        <v>-51.11</v>
      </c>
      <c r="K206" s="14">
        <v>542.86</v>
      </c>
      <c r="L206" s="14">
        <v>-37.78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S206" t="s">
        <v>313</v>
      </c>
    </row>
    <row r="207" spans="1:19">
      <c r="A207" s="13">
        <v>204</v>
      </c>
      <c r="B207" s="11" t="s">
        <v>201</v>
      </c>
      <c r="C207" s="14">
        <v>0</v>
      </c>
      <c r="D207" s="14">
        <v>1E-4</v>
      </c>
      <c r="E207" s="14">
        <v>1.9E-3</v>
      </c>
      <c r="F207" s="14">
        <v>8.9999999999999998E-4</v>
      </c>
      <c r="G207" s="14">
        <v>4.7999999999999996E-3</v>
      </c>
      <c r="H207" s="14">
        <v>-100</v>
      </c>
      <c r="I207" s="14">
        <v>0</v>
      </c>
      <c r="J207" s="14">
        <v>1800</v>
      </c>
      <c r="K207" s="14">
        <v>0</v>
      </c>
      <c r="L207" s="14">
        <v>433.33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S207" t="s">
        <v>16</v>
      </c>
    </row>
    <row r="208" spans="1:19">
      <c r="A208" s="13">
        <v>205</v>
      </c>
      <c r="B208" s="11" t="s">
        <v>258</v>
      </c>
      <c r="C208" s="14">
        <v>2.5000000000000001E-3</v>
      </c>
      <c r="D208" s="14">
        <v>5.6600000000000004E-2</v>
      </c>
      <c r="E208" s="14">
        <v>0</v>
      </c>
      <c r="F208" s="14">
        <v>0</v>
      </c>
      <c r="G208" s="14">
        <v>4.5999999999999999E-3</v>
      </c>
      <c r="H208" s="14">
        <v>-95.31</v>
      </c>
      <c r="I208" s="14">
        <v>2164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</row>
    <row r="209" spans="1:19">
      <c r="A209" s="13">
        <v>206</v>
      </c>
      <c r="B209" s="11" t="s">
        <v>224</v>
      </c>
      <c r="C209" s="14">
        <v>2.5065</v>
      </c>
      <c r="D209" s="14">
        <v>1.06E-2</v>
      </c>
      <c r="E209" s="14">
        <v>1.4499999999999999E-2</v>
      </c>
      <c r="F209" s="14">
        <v>1.3000000000000001E-2</v>
      </c>
      <c r="G209" s="14">
        <v>4.3E-3</v>
      </c>
      <c r="H209" s="14">
        <v>365.29</v>
      </c>
      <c r="I209" s="14">
        <v>-99.58</v>
      </c>
      <c r="J209" s="14">
        <v>36.79</v>
      </c>
      <c r="K209" s="14">
        <v>3150</v>
      </c>
      <c r="L209" s="14">
        <v>-66.92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</row>
    <row r="210" spans="1:19">
      <c r="A210" s="13">
        <v>207</v>
      </c>
      <c r="B210" s="11" t="s">
        <v>154</v>
      </c>
      <c r="C210" s="14">
        <v>1.7500000000000002E-2</v>
      </c>
      <c r="D210" s="14">
        <v>4.0999999999999995E-3</v>
      </c>
      <c r="E210" s="14">
        <v>1.6000000000000001E-3</v>
      </c>
      <c r="F210" s="14">
        <v>4.0000000000000002E-4</v>
      </c>
      <c r="G210" s="14">
        <v>4.1999999999999997E-3</v>
      </c>
      <c r="H210" s="14">
        <v>-58.730000000000004</v>
      </c>
      <c r="I210" s="14">
        <v>-76.570000000000007</v>
      </c>
      <c r="J210" s="14">
        <v>-60.980000000000004</v>
      </c>
      <c r="K210" s="14">
        <v>-83.33</v>
      </c>
      <c r="L210" s="14">
        <v>950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S210" t="s">
        <v>314</v>
      </c>
    </row>
    <row r="211" spans="1:19">
      <c r="A211" s="13">
        <v>208</v>
      </c>
      <c r="B211" s="11" t="s">
        <v>90</v>
      </c>
      <c r="C211" s="14">
        <v>3.95E-2</v>
      </c>
      <c r="D211" s="14">
        <v>30.410799999999998</v>
      </c>
      <c r="E211" s="14">
        <v>1.8200000000000001E-2</v>
      </c>
      <c r="F211" s="14">
        <v>1.5E-3</v>
      </c>
      <c r="G211" s="14">
        <v>3.9000000000000003E-3</v>
      </c>
      <c r="H211" s="14">
        <v>-99.94</v>
      </c>
      <c r="I211" s="14">
        <v>76889.37</v>
      </c>
      <c r="J211" s="14">
        <v>-99.94</v>
      </c>
      <c r="K211" s="14">
        <v>-71.7</v>
      </c>
      <c r="L211" s="14">
        <v>160</v>
      </c>
      <c r="M211" s="14">
        <v>0</v>
      </c>
      <c r="N211" s="14">
        <v>0.01</v>
      </c>
      <c r="O211" s="14">
        <v>0</v>
      </c>
      <c r="P211" s="14">
        <v>0</v>
      </c>
      <c r="Q211" s="14">
        <v>0</v>
      </c>
      <c r="S211" t="s">
        <v>314</v>
      </c>
    </row>
    <row r="212" spans="1:19">
      <c r="A212" s="13">
        <v>209</v>
      </c>
      <c r="B212" s="11" t="s">
        <v>167</v>
      </c>
      <c r="C212" s="14">
        <v>3.5099999999999999E-2</v>
      </c>
      <c r="D212" s="14">
        <v>0.1072</v>
      </c>
      <c r="E212" s="14">
        <v>3.6200000000000003E-2</v>
      </c>
      <c r="F212" s="14">
        <v>3.44E-2</v>
      </c>
      <c r="G212" s="14">
        <v>3.8E-3</v>
      </c>
      <c r="H212" s="14">
        <v>-78.930000000000007</v>
      </c>
      <c r="I212" s="14">
        <v>205.41</v>
      </c>
      <c r="J212" s="14">
        <v>-66.23</v>
      </c>
      <c r="K212" s="14">
        <v>1333.33</v>
      </c>
      <c r="L212" s="14">
        <v>-88.95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S212" t="s">
        <v>16</v>
      </c>
    </row>
    <row r="213" spans="1:19">
      <c r="A213" s="13">
        <v>210</v>
      </c>
      <c r="B213" s="11" t="s">
        <v>215</v>
      </c>
      <c r="C213" s="14">
        <v>1.4000000000000002E-3</v>
      </c>
      <c r="D213" s="14">
        <v>8.0000000000000004E-4</v>
      </c>
      <c r="E213" s="14">
        <v>0</v>
      </c>
      <c r="F213" s="14">
        <v>0</v>
      </c>
      <c r="G213" s="14">
        <v>3.7000000000000002E-3</v>
      </c>
      <c r="H213" s="14">
        <v>-65</v>
      </c>
      <c r="I213" s="14">
        <v>-42.86</v>
      </c>
      <c r="J213" s="14">
        <v>-100</v>
      </c>
      <c r="K213" s="14">
        <v>-100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</row>
    <row r="214" spans="1:19">
      <c r="A214" s="13">
        <v>211</v>
      </c>
      <c r="B214" s="11" t="s">
        <v>173</v>
      </c>
      <c r="C214" s="14">
        <v>0.2727</v>
      </c>
      <c r="D214" s="14">
        <v>0.77970000000000006</v>
      </c>
      <c r="E214" s="14">
        <v>0.11269999999999999</v>
      </c>
      <c r="F214" s="14">
        <v>0.11269999999999999</v>
      </c>
      <c r="G214" s="14">
        <v>3.4999999999999996E-3</v>
      </c>
      <c r="H214" s="14">
        <v>391.35</v>
      </c>
      <c r="I214" s="14">
        <v>185.92000000000002</v>
      </c>
      <c r="J214" s="14">
        <v>-85.55</v>
      </c>
      <c r="K214" s="14">
        <v>0</v>
      </c>
      <c r="L214" s="14">
        <v>-96.89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S214" t="s">
        <v>317</v>
      </c>
    </row>
    <row r="215" spans="1:19">
      <c r="A215" s="13">
        <v>212</v>
      </c>
      <c r="B215" s="11" t="s">
        <v>320</v>
      </c>
      <c r="C215" s="14">
        <v>0.10869999999999999</v>
      </c>
      <c r="D215" s="14">
        <v>0.27829999999999999</v>
      </c>
      <c r="E215" s="14">
        <v>0.39770000000000005</v>
      </c>
      <c r="F215" s="14">
        <v>1.5E-3</v>
      </c>
      <c r="G215" s="14">
        <v>2.7000000000000001E-3</v>
      </c>
      <c r="H215" s="14">
        <v>0</v>
      </c>
      <c r="I215" s="14">
        <v>156.03</v>
      </c>
      <c r="J215" s="14">
        <v>42.9</v>
      </c>
      <c r="K215" s="14">
        <v>-99.39</v>
      </c>
      <c r="L215" s="14">
        <v>80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S215" t="s">
        <v>317</v>
      </c>
    </row>
    <row r="216" spans="1:19">
      <c r="A216" s="13">
        <v>213</v>
      </c>
      <c r="B216" s="11" t="s">
        <v>239</v>
      </c>
      <c r="C216" s="14">
        <v>0</v>
      </c>
      <c r="D216" s="14">
        <v>1.1000000000000001E-2</v>
      </c>
      <c r="E216" s="14">
        <v>2.0000000000000001E-4</v>
      </c>
      <c r="F216" s="14">
        <v>0</v>
      </c>
      <c r="G216" s="14">
        <v>2.6000000000000003E-3</v>
      </c>
      <c r="H216" s="14">
        <v>-100</v>
      </c>
      <c r="I216" s="14">
        <v>0</v>
      </c>
      <c r="J216" s="14">
        <v>-98.18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</row>
    <row r="217" spans="1:19">
      <c r="A217" s="13">
        <v>214</v>
      </c>
      <c r="B217" s="11" t="s">
        <v>183</v>
      </c>
      <c r="C217" s="14">
        <v>1.5E-3</v>
      </c>
      <c r="D217" s="14">
        <v>3.3799999999999997E-2</v>
      </c>
      <c r="E217" s="14">
        <v>2.46E-2</v>
      </c>
      <c r="F217" s="14">
        <v>0</v>
      </c>
      <c r="G217" s="14">
        <v>2.5000000000000001E-3</v>
      </c>
      <c r="H217" s="14">
        <v>-99.9</v>
      </c>
      <c r="I217" s="14">
        <v>2153.33</v>
      </c>
      <c r="J217" s="14">
        <v>-27.22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S217" t="s">
        <v>316</v>
      </c>
    </row>
    <row r="218" spans="1:19">
      <c r="A218" s="13">
        <v>215</v>
      </c>
      <c r="B218" s="11" t="s">
        <v>127</v>
      </c>
      <c r="C218" s="14">
        <v>1.0931</v>
      </c>
      <c r="D218" s="14">
        <v>0.87400000000000011</v>
      </c>
      <c r="E218" s="14">
        <v>1.4199999999999999E-2</v>
      </c>
      <c r="F218" s="14">
        <v>1.3500000000000002E-2</v>
      </c>
      <c r="G218" s="14">
        <v>2.3E-3</v>
      </c>
      <c r="H218" s="14">
        <v>-13.25</v>
      </c>
      <c r="I218" s="14">
        <v>-20.04</v>
      </c>
      <c r="J218" s="14">
        <v>-98.38</v>
      </c>
      <c r="K218" s="14">
        <v>-98.31</v>
      </c>
      <c r="L218" s="14">
        <v>-82.960000000000008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S218" t="s">
        <v>314</v>
      </c>
    </row>
    <row r="219" spans="1:19">
      <c r="A219" s="13">
        <v>216</v>
      </c>
      <c r="B219" s="11" t="s">
        <v>191</v>
      </c>
      <c r="C219" s="14">
        <v>8.0000000000000004E-4</v>
      </c>
      <c r="D219" s="14">
        <v>4.8999999999999998E-3</v>
      </c>
      <c r="E219" s="14">
        <v>7.4000000000000003E-3</v>
      </c>
      <c r="F219" s="14">
        <v>8.0000000000000004E-4</v>
      </c>
      <c r="G219" s="14">
        <v>2.0999999999999999E-3</v>
      </c>
      <c r="H219" s="14">
        <v>-98.02</v>
      </c>
      <c r="I219" s="14">
        <v>512.5</v>
      </c>
      <c r="J219" s="14">
        <v>51.02</v>
      </c>
      <c r="K219" s="14">
        <v>166.67000000000002</v>
      </c>
      <c r="L219" s="14">
        <v>162.5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</row>
    <row r="220" spans="1:19">
      <c r="A220" s="13">
        <v>217</v>
      </c>
      <c r="B220" s="11" t="s">
        <v>204</v>
      </c>
      <c r="C220" s="14">
        <v>0.40529999999999999</v>
      </c>
      <c r="D220" s="14">
        <v>1.6000000000000001E-3</v>
      </c>
      <c r="E220" s="14">
        <v>6.1000000000000004E-3</v>
      </c>
      <c r="F220" s="14">
        <v>0</v>
      </c>
      <c r="G220" s="14">
        <v>2E-3</v>
      </c>
      <c r="H220" s="14">
        <v>-76.489999999999995</v>
      </c>
      <c r="I220" s="14">
        <v>-99.61</v>
      </c>
      <c r="J220" s="14">
        <v>281.25</v>
      </c>
      <c r="K220" s="14">
        <v>-100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S220" t="s">
        <v>313</v>
      </c>
    </row>
    <row r="221" spans="1:19">
      <c r="A221" s="13">
        <v>218</v>
      </c>
      <c r="B221" s="11" t="s">
        <v>199</v>
      </c>
      <c r="C221" s="14">
        <v>1.3200000000000002E-2</v>
      </c>
      <c r="D221" s="14">
        <v>0.12640000000000001</v>
      </c>
      <c r="E221" s="14">
        <v>5.1700000000000003E-2</v>
      </c>
      <c r="F221" s="14">
        <v>2.4E-2</v>
      </c>
      <c r="G221" s="14">
        <v>2E-3</v>
      </c>
      <c r="H221" s="14">
        <v>-93.61</v>
      </c>
      <c r="I221" s="14">
        <v>857.58</v>
      </c>
      <c r="J221" s="14">
        <v>-59.1</v>
      </c>
      <c r="K221" s="14">
        <v>-31.82</v>
      </c>
      <c r="L221" s="14">
        <v>-91.67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S221" t="s">
        <v>317</v>
      </c>
    </row>
    <row r="222" spans="1:19">
      <c r="A222" s="13">
        <v>219</v>
      </c>
      <c r="B222" s="11" t="s">
        <v>325</v>
      </c>
      <c r="C222" s="14">
        <v>3.5499999999999997E-2</v>
      </c>
      <c r="D222" s="14">
        <v>2.0899999999999998E-2</v>
      </c>
      <c r="E222" s="14">
        <v>1.0900000000000002E-2</v>
      </c>
      <c r="F222" s="14">
        <v>4.3E-3</v>
      </c>
      <c r="G222" s="14">
        <v>1.5E-3</v>
      </c>
      <c r="H222" s="14">
        <v>17650</v>
      </c>
      <c r="I222" s="14">
        <v>-41.13</v>
      </c>
      <c r="J222" s="14">
        <v>-47.85</v>
      </c>
      <c r="K222" s="14">
        <v>-59.81</v>
      </c>
      <c r="L222" s="14">
        <v>-65.12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</row>
    <row r="223" spans="1:19">
      <c r="A223" s="13">
        <v>220</v>
      </c>
      <c r="B223" s="11" t="s">
        <v>189</v>
      </c>
      <c r="C223" s="14">
        <v>1.0800000000000001E-2</v>
      </c>
      <c r="D223" s="14">
        <v>2.7900000000000001E-2</v>
      </c>
      <c r="E223" s="14">
        <v>1.3000000000000001E-2</v>
      </c>
      <c r="F223" s="14">
        <v>8.9999999999999998E-4</v>
      </c>
      <c r="G223" s="14">
        <v>1.4000000000000002E-3</v>
      </c>
      <c r="H223" s="14">
        <v>-25.52</v>
      </c>
      <c r="I223" s="14">
        <v>158.33000000000001</v>
      </c>
      <c r="J223" s="14">
        <v>-53.410000000000004</v>
      </c>
      <c r="K223" s="14">
        <v>-76.320000000000007</v>
      </c>
      <c r="L223" s="14">
        <v>55.56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S223" t="s">
        <v>316</v>
      </c>
    </row>
    <row r="224" spans="1:19">
      <c r="A224" s="13">
        <v>221</v>
      </c>
      <c r="B224" s="11" t="s">
        <v>243</v>
      </c>
      <c r="C224" s="14">
        <v>0</v>
      </c>
      <c r="D224" s="14">
        <v>2.6000000000000002E-2</v>
      </c>
      <c r="E224" s="14">
        <v>3.4200000000000001E-2</v>
      </c>
      <c r="F224" s="14">
        <v>5.1000000000000004E-3</v>
      </c>
      <c r="G224" s="14">
        <v>1.1999999999999999E-3</v>
      </c>
      <c r="H224" s="14">
        <v>0</v>
      </c>
      <c r="I224" s="14">
        <v>0</v>
      </c>
      <c r="J224" s="14">
        <v>31.54</v>
      </c>
      <c r="K224" s="14">
        <v>750</v>
      </c>
      <c r="L224" s="14">
        <v>-76.47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</row>
    <row r="225" spans="1:19">
      <c r="A225" s="13">
        <v>222</v>
      </c>
      <c r="B225" s="11" t="s">
        <v>260</v>
      </c>
      <c r="C225" s="14">
        <v>3.2500000000000001E-2</v>
      </c>
      <c r="D225" s="14">
        <v>8.9999999999999998E-4</v>
      </c>
      <c r="E225" s="14">
        <v>3.1300000000000001E-2</v>
      </c>
      <c r="F225" s="14">
        <v>2.9999999999999997E-4</v>
      </c>
      <c r="G225" s="14">
        <v>1.1000000000000001E-3</v>
      </c>
      <c r="H225" s="14">
        <v>1313.04</v>
      </c>
      <c r="I225" s="14">
        <v>-97.23</v>
      </c>
      <c r="J225" s="14">
        <v>3377.78</v>
      </c>
      <c r="K225" s="14">
        <v>200</v>
      </c>
      <c r="L225" s="14">
        <v>266.67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</row>
    <row r="226" spans="1:19">
      <c r="A226" s="13">
        <v>223</v>
      </c>
      <c r="B226" s="11" t="s">
        <v>226</v>
      </c>
      <c r="C226" s="14">
        <v>8.9999999999999998E-4</v>
      </c>
      <c r="D226" s="14">
        <v>0.80159999999999998</v>
      </c>
      <c r="E226" s="14">
        <v>0.66930000000000012</v>
      </c>
      <c r="F226" s="14">
        <v>0.2505</v>
      </c>
      <c r="G226" s="14">
        <v>1.1000000000000001E-3</v>
      </c>
      <c r="H226" s="14">
        <v>-98.31</v>
      </c>
      <c r="I226" s="14">
        <v>88966.67</v>
      </c>
      <c r="J226" s="14">
        <v>-16.5</v>
      </c>
      <c r="K226" s="14">
        <v>7728.13</v>
      </c>
      <c r="L226" s="14">
        <v>-99.56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S226" t="s">
        <v>316</v>
      </c>
    </row>
    <row r="227" spans="1:19">
      <c r="A227" s="13">
        <v>224</v>
      </c>
      <c r="B227" s="11" t="s">
        <v>321</v>
      </c>
      <c r="C227" s="14">
        <v>181.3382</v>
      </c>
      <c r="D227" s="14">
        <v>5.0000000000000001E-4</v>
      </c>
      <c r="E227" s="14">
        <v>19.209400000000002</v>
      </c>
      <c r="F227" s="14">
        <v>4.0000000000000001E-3</v>
      </c>
      <c r="G227" s="14">
        <v>1E-3</v>
      </c>
      <c r="H227" s="14">
        <v>0</v>
      </c>
      <c r="I227" s="14">
        <v>-100</v>
      </c>
      <c r="J227" s="14">
        <v>3841780</v>
      </c>
      <c r="K227" s="14">
        <v>0</v>
      </c>
      <c r="L227" s="14">
        <v>-75</v>
      </c>
      <c r="M227" s="14">
        <v>7.0000000000000007E-2</v>
      </c>
      <c r="N227" s="14">
        <v>0</v>
      </c>
      <c r="O227" s="14">
        <v>0.01</v>
      </c>
      <c r="P227" s="14">
        <v>0</v>
      </c>
      <c r="Q227" s="14">
        <v>0</v>
      </c>
      <c r="S227" t="s">
        <v>314</v>
      </c>
    </row>
    <row r="228" spans="1:19">
      <c r="A228" s="13">
        <v>225</v>
      </c>
      <c r="B228" s="11" t="s">
        <v>234</v>
      </c>
      <c r="C228" s="14">
        <v>1.4000000000000002E-3</v>
      </c>
      <c r="D228" s="14">
        <v>1.6299999999999999E-2</v>
      </c>
      <c r="E228" s="14">
        <v>0.10650000000000001</v>
      </c>
      <c r="F228" s="14">
        <v>7.000000000000001E-4</v>
      </c>
      <c r="G228" s="14">
        <v>1E-3</v>
      </c>
      <c r="H228" s="14">
        <v>-63.160000000000004</v>
      </c>
      <c r="I228" s="14">
        <v>1064.29</v>
      </c>
      <c r="J228" s="14">
        <v>553.37</v>
      </c>
      <c r="K228" s="14">
        <v>-58.82</v>
      </c>
      <c r="L228" s="14">
        <v>42.86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</row>
    <row r="229" spans="1:19">
      <c r="A229" s="13">
        <v>226</v>
      </c>
      <c r="B229" s="11" t="s">
        <v>228</v>
      </c>
      <c r="C229" s="14">
        <v>6.1100000000000002E-2</v>
      </c>
      <c r="D229" s="14">
        <v>5.6500000000000002E-2</v>
      </c>
      <c r="E229" s="14">
        <v>4.8399999999999999E-2</v>
      </c>
      <c r="F229" s="14">
        <v>8.0000000000000004E-4</v>
      </c>
      <c r="G229" s="14">
        <v>5.9999999999999995E-4</v>
      </c>
      <c r="H229" s="14">
        <v>-23.63</v>
      </c>
      <c r="I229" s="14">
        <v>-7.53</v>
      </c>
      <c r="J229" s="14">
        <v>-14.34</v>
      </c>
      <c r="K229" s="14">
        <v>-96</v>
      </c>
      <c r="L229" s="14">
        <v>-25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S229" t="s">
        <v>316</v>
      </c>
    </row>
    <row r="230" spans="1:19">
      <c r="A230" s="13">
        <v>227</v>
      </c>
      <c r="B230" s="11" t="s">
        <v>259</v>
      </c>
      <c r="C230" s="14">
        <v>0</v>
      </c>
      <c r="D230" s="14">
        <v>0</v>
      </c>
      <c r="E230" s="14">
        <v>1E-4</v>
      </c>
      <c r="F230" s="14">
        <v>0</v>
      </c>
      <c r="G230" s="14">
        <v>5.9999999999999995E-4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</row>
    <row r="231" spans="1:19">
      <c r="A231" s="13">
        <v>228</v>
      </c>
      <c r="B231" s="11" t="s">
        <v>261</v>
      </c>
      <c r="C231" s="14">
        <v>6.7300000000000013E-2</v>
      </c>
      <c r="D231" s="14">
        <v>0.3392</v>
      </c>
      <c r="E231" s="14">
        <v>0.13470000000000001</v>
      </c>
      <c r="F231" s="14">
        <v>7.9100000000000004E-2</v>
      </c>
      <c r="G231" s="14">
        <v>5.9999999999999995E-4</v>
      </c>
      <c r="H231" s="14">
        <v>0</v>
      </c>
      <c r="I231" s="14">
        <v>404.01</v>
      </c>
      <c r="J231" s="14">
        <v>-60.29</v>
      </c>
      <c r="K231" s="14">
        <v>-60.74</v>
      </c>
      <c r="L231" s="14">
        <v>-99.240000000000009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</row>
    <row r="232" spans="1:19">
      <c r="A232" s="13">
        <v>229</v>
      </c>
      <c r="B232" s="11" t="s">
        <v>236</v>
      </c>
      <c r="C232" s="14">
        <v>2.9500000000000002E-2</v>
      </c>
      <c r="D232" s="14">
        <v>4.4600000000000001E-2</v>
      </c>
      <c r="E232" s="14">
        <v>1.77E-2</v>
      </c>
      <c r="F232" s="14">
        <v>4.4000000000000003E-3</v>
      </c>
      <c r="G232" s="14">
        <v>5.9999999999999995E-4</v>
      </c>
      <c r="H232" s="14">
        <v>-53.980000000000004</v>
      </c>
      <c r="I232" s="14">
        <v>51.19</v>
      </c>
      <c r="J232" s="14">
        <v>-60.31</v>
      </c>
      <c r="K232" s="14">
        <v>4300</v>
      </c>
      <c r="L232" s="14">
        <v>-86.36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</row>
    <row r="233" spans="1:19">
      <c r="A233" s="13">
        <v>230</v>
      </c>
      <c r="B233" s="11" t="s">
        <v>235</v>
      </c>
      <c r="C233" s="14">
        <v>1E-4</v>
      </c>
      <c r="D233" s="14">
        <v>1.8E-3</v>
      </c>
      <c r="E233" s="14">
        <v>2.0000000000000001E-4</v>
      </c>
      <c r="F233" s="14">
        <v>0</v>
      </c>
      <c r="G233" s="14">
        <v>5.0000000000000001E-4</v>
      </c>
      <c r="H233" s="14">
        <v>0</v>
      </c>
      <c r="I233" s="14">
        <v>1700</v>
      </c>
      <c r="J233" s="14">
        <v>-88.89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</row>
    <row r="234" spans="1:19">
      <c r="A234" s="13">
        <v>231</v>
      </c>
      <c r="B234" s="11" t="s">
        <v>322</v>
      </c>
      <c r="C234" s="14">
        <v>6.9999999999999993E-3</v>
      </c>
      <c r="D234" s="14">
        <v>4.1100000000000005E-2</v>
      </c>
      <c r="E234" s="14">
        <v>1.8E-3</v>
      </c>
      <c r="F234" s="14">
        <v>0</v>
      </c>
      <c r="G234" s="14">
        <v>5.0000000000000001E-4</v>
      </c>
      <c r="H234" s="14">
        <v>0</v>
      </c>
      <c r="I234" s="14">
        <v>487.14</v>
      </c>
      <c r="J234" s="14">
        <v>-95.62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S234" t="s">
        <v>316</v>
      </c>
    </row>
    <row r="235" spans="1:19">
      <c r="A235" s="13">
        <v>232</v>
      </c>
      <c r="B235" s="11" t="s">
        <v>126</v>
      </c>
      <c r="C235" s="14">
        <v>0.15609999999999999</v>
      </c>
      <c r="D235" s="14">
        <v>0.156</v>
      </c>
      <c r="E235" s="14">
        <v>2.4500000000000001E-2</v>
      </c>
      <c r="F235" s="14">
        <v>1.23E-2</v>
      </c>
      <c r="G235" s="14">
        <v>2.0000000000000001E-4</v>
      </c>
      <c r="H235" s="14">
        <v>105.94</v>
      </c>
      <c r="I235" s="14">
        <v>-0.06</v>
      </c>
      <c r="J235" s="14">
        <v>-84.29</v>
      </c>
      <c r="K235" s="14">
        <v>-92.04</v>
      </c>
      <c r="L235" s="14">
        <v>-98.37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S235" t="s">
        <v>316</v>
      </c>
    </row>
    <row r="236" spans="1:19">
      <c r="A236" s="13">
        <v>233</v>
      </c>
      <c r="B236" s="11" t="s">
        <v>111</v>
      </c>
      <c r="C236" s="14">
        <v>72.066699999999997</v>
      </c>
      <c r="D236" s="14">
        <v>0.3337</v>
      </c>
      <c r="E236" s="14">
        <v>5.3E-3</v>
      </c>
      <c r="F236" s="14">
        <v>8.0000000000000004E-4</v>
      </c>
      <c r="G236" s="14">
        <v>2.0000000000000001E-4</v>
      </c>
      <c r="H236" s="14">
        <v>268.83</v>
      </c>
      <c r="I236" s="14">
        <v>-99.54</v>
      </c>
      <c r="J236" s="14">
        <v>-98.41</v>
      </c>
      <c r="K236" s="14">
        <v>-99.76</v>
      </c>
      <c r="L236" s="14">
        <v>-75</v>
      </c>
      <c r="M236" s="14">
        <v>0.03</v>
      </c>
      <c r="N236" s="14">
        <v>0</v>
      </c>
      <c r="O236" s="14">
        <v>0</v>
      </c>
      <c r="P236" s="14">
        <v>0</v>
      </c>
      <c r="Q236" s="14">
        <v>0</v>
      </c>
      <c r="S236" t="s">
        <v>316</v>
      </c>
    </row>
    <row r="237" spans="1:19">
      <c r="A237" s="13">
        <v>234</v>
      </c>
      <c r="B237" s="11" t="s">
        <v>327</v>
      </c>
      <c r="C237" s="14">
        <v>4.0000000000000001E-3</v>
      </c>
      <c r="D237" s="14">
        <v>1.1200000000000002E-2</v>
      </c>
      <c r="E237" s="14">
        <v>5.6000000000000008E-3</v>
      </c>
      <c r="F237" s="14">
        <v>4.7000000000000002E-3</v>
      </c>
      <c r="G237" s="14">
        <v>2.0000000000000001E-4</v>
      </c>
      <c r="H237" s="14">
        <v>1233.33</v>
      </c>
      <c r="I237" s="14">
        <v>180</v>
      </c>
      <c r="J237" s="14">
        <v>-50</v>
      </c>
      <c r="K237" s="14">
        <v>0</v>
      </c>
      <c r="L237" s="14">
        <v>-95.740000000000009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</row>
    <row r="238" spans="1:19">
      <c r="A238" s="13">
        <v>235</v>
      </c>
      <c r="B238" s="11" t="s">
        <v>142</v>
      </c>
      <c r="C238" s="14">
        <v>60.607200000000006</v>
      </c>
      <c r="D238" s="14">
        <v>64.310500000000005</v>
      </c>
      <c r="E238" s="14">
        <v>33.808199999999999</v>
      </c>
      <c r="F238" s="14">
        <v>0</v>
      </c>
      <c r="G238" s="14">
        <v>1E-4</v>
      </c>
      <c r="H238" s="14">
        <v>31.67</v>
      </c>
      <c r="I238" s="14">
        <v>6.11</v>
      </c>
      <c r="J238" s="14">
        <v>-47.43</v>
      </c>
      <c r="K238" s="14">
        <v>0</v>
      </c>
      <c r="L238" s="14">
        <v>0</v>
      </c>
      <c r="M238" s="14">
        <v>0.02</v>
      </c>
      <c r="N238" s="14">
        <v>0.03</v>
      </c>
      <c r="O238" s="14">
        <v>0.02</v>
      </c>
      <c r="P238" s="14">
        <v>0</v>
      </c>
      <c r="Q238" s="14">
        <v>0</v>
      </c>
      <c r="S238" t="s">
        <v>316</v>
      </c>
    </row>
    <row r="239" spans="1:19">
      <c r="A239" s="13">
        <v>236</v>
      </c>
      <c r="B239" s="11" t="s">
        <v>217</v>
      </c>
      <c r="C239" s="14">
        <v>1.01E-2</v>
      </c>
      <c r="D239" s="14">
        <v>3.0000000000000001E-3</v>
      </c>
      <c r="E239" s="14">
        <v>2.8000000000000004E-3</v>
      </c>
      <c r="F239" s="14">
        <v>0</v>
      </c>
      <c r="G239" s="14">
        <v>1E-4</v>
      </c>
      <c r="H239" s="14">
        <v>-99.740000000000009</v>
      </c>
      <c r="I239" s="14">
        <v>-70.3</v>
      </c>
      <c r="J239" s="14">
        <v>-6.67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S239" t="s">
        <v>314</v>
      </c>
    </row>
    <row r="240" spans="1:19">
      <c r="A240" s="13">
        <v>237</v>
      </c>
      <c r="B240" s="11" t="s">
        <v>264</v>
      </c>
      <c r="C240" s="14">
        <v>4.0000000000000002E-4</v>
      </c>
      <c r="D240" s="14">
        <v>6.1999999999999998E-3</v>
      </c>
      <c r="E240" s="14">
        <v>1.1000000000000001E-3</v>
      </c>
      <c r="F240" s="14">
        <v>1E-4</v>
      </c>
      <c r="G240" s="14">
        <v>1E-4</v>
      </c>
      <c r="H240" s="14">
        <v>33.33</v>
      </c>
      <c r="I240" s="14">
        <v>1450</v>
      </c>
      <c r="J240" s="14">
        <v>-82.26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</row>
    <row r="241" spans="1:19">
      <c r="A241" s="13">
        <v>238</v>
      </c>
      <c r="B241" s="11" t="s">
        <v>148</v>
      </c>
      <c r="C241" s="14">
        <v>2.9999999999999997E-4</v>
      </c>
      <c r="D241" s="14">
        <v>5.0072000000000001</v>
      </c>
      <c r="E241" s="14">
        <v>2.0999999999999999E-3</v>
      </c>
      <c r="F241" s="14">
        <v>2.0999999999999999E-3</v>
      </c>
      <c r="G241" s="14">
        <v>1E-4</v>
      </c>
      <c r="H241" s="14">
        <v>0</v>
      </c>
      <c r="I241" s="14">
        <v>1668966.67</v>
      </c>
      <c r="J241" s="14">
        <v>-99.960000000000008</v>
      </c>
      <c r="K241" s="14">
        <v>-99.960000000000008</v>
      </c>
      <c r="L241" s="14">
        <v>-95.24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</row>
    <row r="242" spans="1:19">
      <c r="A242" s="13">
        <v>239</v>
      </c>
      <c r="B242" s="11" t="s">
        <v>181</v>
      </c>
      <c r="C242" s="14">
        <v>130.77530000000002</v>
      </c>
      <c r="D242" s="14">
        <v>2.2202999999999999</v>
      </c>
      <c r="E242" s="14">
        <v>1.1762000000000001</v>
      </c>
      <c r="F242" s="14">
        <v>1E-4</v>
      </c>
      <c r="G242" s="14">
        <v>1E-4</v>
      </c>
      <c r="H242" s="14">
        <v>4639.6099999999997</v>
      </c>
      <c r="I242" s="14">
        <v>-98.3</v>
      </c>
      <c r="J242" s="14">
        <v>-47.03</v>
      </c>
      <c r="K242" s="14">
        <v>-99.92</v>
      </c>
      <c r="L242" s="14">
        <v>0</v>
      </c>
      <c r="M242" s="14">
        <v>0.05</v>
      </c>
      <c r="N242" s="14">
        <v>0</v>
      </c>
      <c r="O242" s="14">
        <v>0</v>
      </c>
      <c r="P242" s="14">
        <v>0</v>
      </c>
      <c r="Q242" s="14">
        <v>0</v>
      </c>
      <c r="S242" t="s">
        <v>314</v>
      </c>
    </row>
    <row r="243" spans="1:19">
      <c r="A243" s="13">
        <v>240</v>
      </c>
      <c r="B243" s="11" t="s">
        <v>230</v>
      </c>
      <c r="C243" s="14">
        <v>0.20519999999999999</v>
      </c>
      <c r="D243" s="14">
        <v>3.61E-2</v>
      </c>
      <c r="E243" s="14">
        <v>7.0499999999999993E-2</v>
      </c>
      <c r="F243" s="14">
        <v>7.0400000000000004E-2</v>
      </c>
      <c r="G243" s="14">
        <v>0</v>
      </c>
      <c r="H243" s="14">
        <v>205100</v>
      </c>
      <c r="I243" s="14">
        <v>-82.41</v>
      </c>
      <c r="J243" s="14">
        <v>95.29</v>
      </c>
      <c r="K243" s="14">
        <v>891.55000000000007</v>
      </c>
      <c r="L243" s="14">
        <v>-100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</row>
    <row r="244" spans="1:19">
      <c r="A244" s="13">
        <v>241</v>
      </c>
      <c r="B244" s="11" t="s">
        <v>184</v>
      </c>
      <c r="C244" s="14">
        <v>0.43880000000000002</v>
      </c>
      <c r="D244" s="14">
        <v>0.10589999999999999</v>
      </c>
      <c r="E244" s="14">
        <v>0.21690000000000001</v>
      </c>
      <c r="F244" s="14">
        <v>0.10800000000000001</v>
      </c>
      <c r="G244" s="14">
        <v>0</v>
      </c>
      <c r="H244" s="14">
        <v>-71.31</v>
      </c>
      <c r="I244" s="14">
        <v>-75.87</v>
      </c>
      <c r="J244" s="14">
        <v>104.82000000000001</v>
      </c>
      <c r="K244" s="14">
        <v>267.35000000000002</v>
      </c>
      <c r="L244" s="14">
        <v>-100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S244" t="s">
        <v>313</v>
      </c>
    </row>
    <row r="245" spans="1:19">
      <c r="A245" s="13">
        <v>242</v>
      </c>
      <c r="B245" s="11" t="s">
        <v>265</v>
      </c>
      <c r="C245" s="14">
        <v>0.15090000000000001</v>
      </c>
      <c r="D245" s="14">
        <v>1.6E-2</v>
      </c>
      <c r="E245" s="14">
        <v>6.8000000000000005E-3</v>
      </c>
      <c r="F245" s="14">
        <v>0</v>
      </c>
      <c r="G245" s="14">
        <v>0</v>
      </c>
      <c r="H245" s="14">
        <v>-42.71</v>
      </c>
      <c r="I245" s="14">
        <v>-89.4</v>
      </c>
      <c r="J245" s="14">
        <v>-57.5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</row>
    <row r="246" spans="1:19">
      <c r="A246">
        <v>243</v>
      </c>
      <c r="B246" t="s">
        <v>207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9">
      <c r="A247">
        <v>244</v>
      </c>
      <c r="B247" t="s">
        <v>244</v>
      </c>
      <c r="C247">
        <v>1.7000000000000001E-3</v>
      </c>
      <c r="D247">
        <v>1.5900000000000001E-2</v>
      </c>
      <c r="E247">
        <v>1.1000000000000001E-3</v>
      </c>
      <c r="F247">
        <v>0</v>
      </c>
      <c r="G247">
        <v>0</v>
      </c>
      <c r="H247">
        <v>-97.64</v>
      </c>
      <c r="I247">
        <v>835.29</v>
      </c>
      <c r="J247">
        <v>-93.08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3"/>
  <sheetViews>
    <sheetView topLeftCell="B1" workbookViewId="0">
      <selection activeCell="P56" sqref="P56"/>
    </sheetView>
  </sheetViews>
  <sheetFormatPr defaultRowHeight="14.25"/>
  <cols>
    <col min="3" max="3" width="10.375" customWidth="1"/>
    <col min="4" max="4" width="10.25" customWidth="1"/>
    <col min="5" max="5" width="10.625" customWidth="1"/>
    <col min="6" max="6" width="10.875" customWidth="1"/>
    <col min="7" max="7" width="10" customWidth="1"/>
  </cols>
  <sheetData>
    <row r="2" spans="2:39">
      <c r="B2" t="s">
        <v>278</v>
      </c>
      <c r="C2" t="s">
        <v>275</v>
      </c>
      <c r="D2" t="s">
        <v>276</v>
      </c>
      <c r="E2" t="s">
        <v>277</v>
      </c>
      <c r="F2" t="s">
        <v>306</v>
      </c>
      <c r="G2" t="s">
        <v>305</v>
      </c>
      <c r="J2" t="s">
        <v>267</v>
      </c>
      <c r="K2" t="s">
        <v>268</v>
      </c>
      <c r="L2" t="s">
        <v>269</v>
      </c>
      <c r="M2" t="s">
        <v>270</v>
      </c>
      <c r="N2" t="s">
        <v>307</v>
      </c>
      <c r="O2" t="s">
        <v>302</v>
      </c>
      <c r="P2" t="s">
        <v>271</v>
      </c>
      <c r="Q2" t="s">
        <v>272</v>
      </c>
      <c r="R2" t="s">
        <v>273</v>
      </c>
      <c r="S2" t="s">
        <v>274</v>
      </c>
      <c r="T2" t="s">
        <v>303</v>
      </c>
      <c r="U2" t="s">
        <v>304</v>
      </c>
      <c r="Y2" s="15" t="s">
        <v>247</v>
      </c>
      <c r="Z2" s="16" t="s">
        <v>267</v>
      </c>
      <c r="AA2" s="17" t="s">
        <v>268</v>
      </c>
      <c r="AB2" s="17" t="s">
        <v>269</v>
      </c>
      <c r="AC2" s="17" t="s">
        <v>270</v>
      </c>
      <c r="AD2" s="16" t="s">
        <v>307</v>
      </c>
      <c r="AE2" s="16" t="s">
        <v>302</v>
      </c>
      <c r="AG2" s="11" t="s">
        <v>247</v>
      </c>
      <c r="AH2" s="11" t="s">
        <v>271</v>
      </c>
      <c r="AI2" s="12" t="s">
        <v>272</v>
      </c>
      <c r="AJ2" s="12" t="s">
        <v>273</v>
      </c>
      <c r="AK2" s="12" t="s">
        <v>274</v>
      </c>
      <c r="AL2" s="11" t="s">
        <v>303</v>
      </c>
      <c r="AM2" s="11" t="s">
        <v>304</v>
      </c>
    </row>
    <row r="3" spans="2:39">
      <c r="C3" s="18">
        <f t="shared" ref="C3" si="0">K3+Q3</f>
        <v>478911.68410000001</v>
      </c>
      <c r="D3" s="18">
        <f t="shared" ref="D3" si="1">L3+R3</f>
        <v>455271.89080000005</v>
      </c>
      <c r="E3" s="18">
        <f t="shared" ref="E3" si="2">M3+S3</f>
        <v>417029.28020000004</v>
      </c>
      <c r="F3" s="18">
        <f t="shared" ref="F3" si="3">N3+T3</f>
        <v>139531.1513</v>
      </c>
      <c r="G3" s="18">
        <f t="shared" ref="G3" si="4">O3+U3</f>
        <v>129838.29870000001</v>
      </c>
      <c r="I3" s="11" t="s">
        <v>245</v>
      </c>
      <c r="K3" s="14">
        <v>228504.88760000002</v>
      </c>
      <c r="L3" s="14">
        <v>227523.50670000003</v>
      </c>
      <c r="M3" s="14">
        <v>214375.14449999999</v>
      </c>
      <c r="N3" s="14">
        <v>70246.723400000003</v>
      </c>
      <c r="O3" s="14">
        <v>69374.327900000004</v>
      </c>
      <c r="P3" s="18"/>
      <c r="Q3" s="14">
        <v>250406.7965</v>
      </c>
      <c r="R3" s="14">
        <v>227748.3841</v>
      </c>
      <c r="S3" s="14">
        <v>202654.13570000001</v>
      </c>
      <c r="T3" s="14">
        <v>69284.427899999995</v>
      </c>
      <c r="U3" s="14">
        <v>60463.970800000003</v>
      </c>
      <c r="Y3" s="11" t="s">
        <v>245</v>
      </c>
      <c r="Z3" s="16"/>
      <c r="AA3" s="17">
        <v>228504.88760000002</v>
      </c>
      <c r="AB3" s="17">
        <v>227523.50670000003</v>
      </c>
      <c r="AC3" s="17">
        <v>214375.14449999999</v>
      </c>
      <c r="AD3" s="16">
        <v>70246.723400000003</v>
      </c>
      <c r="AE3" s="16">
        <v>69374.327900000004</v>
      </c>
      <c r="AG3" s="11" t="s">
        <v>245</v>
      </c>
      <c r="AH3" s="11"/>
      <c r="AI3" s="12">
        <v>250406.7965</v>
      </c>
      <c r="AJ3" s="12">
        <v>227748.3841</v>
      </c>
      <c r="AK3" s="12">
        <v>202654.13570000001</v>
      </c>
      <c r="AL3" s="11">
        <v>69284.427899999995</v>
      </c>
      <c r="AM3" s="11">
        <v>60463.970800000003</v>
      </c>
    </row>
    <row r="4" spans="2:39">
      <c r="B4">
        <v>1</v>
      </c>
      <c r="C4" s="18">
        <f t="shared" ref="C4:C67" si="5">K4+Q4</f>
        <v>64959.898799999995</v>
      </c>
      <c r="D4" s="18">
        <f t="shared" ref="D4:D67" si="6">L4+R4</f>
        <v>63582.744999999995</v>
      </c>
      <c r="E4" s="18">
        <f t="shared" ref="E4:E67" si="7">M4+S4</f>
        <v>64807.851200000005</v>
      </c>
      <c r="F4" s="18">
        <f t="shared" ref="F4:F67" si="8">N4+T4</f>
        <v>20435.883399999999</v>
      </c>
      <c r="G4" s="18">
        <f t="shared" ref="G4:G67" si="9">O4+U4</f>
        <v>20080.358</v>
      </c>
      <c r="I4" t="s">
        <v>14</v>
      </c>
      <c r="J4">
        <v>2</v>
      </c>
      <c r="K4" s="18">
        <v>27232.727900000002</v>
      </c>
      <c r="L4" s="18">
        <v>25084.400299999998</v>
      </c>
      <c r="M4" s="18">
        <v>23742.081400000003</v>
      </c>
      <c r="N4" s="18">
        <v>7452.0610999999999</v>
      </c>
      <c r="O4" s="18">
        <v>6985.4342000000006</v>
      </c>
      <c r="P4">
        <v>1</v>
      </c>
      <c r="Q4" s="18">
        <v>37727.170899999997</v>
      </c>
      <c r="R4" s="18">
        <v>38498.344700000001</v>
      </c>
      <c r="S4" s="18">
        <v>41065.769800000002</v>
      </c>
      <c r="T4" s="18">
        <v>12983.8223</v>
      </c>
      <c r="U4" s="18">
        <v>13094.923799999999</v>
      </c>
      <c r="Y4" s="11" t="s">
        <v>12</v>
      </c>
      <c r="Z4">
        <v>1</v>
      </c>
      <c r="AA4" s="14">
        <v>22953.010600000001</v>
      </c>
      <c r="AB4" s="14">
        <v>23891.606499999998</v>
      </c>
      <c r="AC4" s="14">
        <v>24057.918999999998</v>
      </c>
      <c r="AD4" s="14">
        <v>7786.3262000000004</v>
      </c>
      <c r="AE4" s="14">
        <v>7468.1007</v>
      </c>
      <c r="AG4" s="11" t="s">
        <v>14</v>
      </c>
      <c r="AH4">
        <v>1</v>
      </c>
      <c r="AI4" s="14">
        <v>37727.170899999997</v>
      </c>
      <c r="AJ4" s="14">
        <v>38498.344700000001</v>
      </c>
      <c r="AK4" s="14">
        <v>41065.769800000002</v>
      </c>
      <c r="AL4" s="14">
        <v>12983.8223</v>
      </c>
      <c r="AM4" s="14">
        <v>13094.923799999999</v>
      </c>
    </row>
    <row r="5" spans="2:39">
      <c r="B5">
        <v>2</v>
      </c>
      <c r="C5" s="18">
        <f t="shared" si="5"/>
        <v>63318.263200000001</v>
      </c>
      <c r="D5" s="18">
        <f t="shared" si="6"/>
        <v>57247.383399999992</v>
      </c>
      <c r="E5" s="18">
        <f t="shared" si="7"/>
        <v>51311.764299999995</v>
      </c>
      <c r="F5" s="18">
        <f t="shared" si="8"/>
        <v>17861.243700000003</v>
      </c>
      <c r="G5" s="18">
        <f t="shared" si="9"/>
        <v>17078.3226</v>
      </c>
      <c r="I5" t="s">
        <v>13</v>
      </c>
      <c r="J5">
        <v>3</v>
      </c>
      <c r="K5" s="18">
        <v>22235.2621</v>
      </c>
      <c r="L5" s="18">
        <v>21740.772099999998</v>
      </c>
      <c r="M5" s="18">
        <v>20075.9022</v>
      </c>
      <c r="N5" s="18">
        <v>6724.1228000000001</v>
      </c>
      <c r="O5" s="18">
        <v>6848.9606000000003</v>
      </c>
      <c r="P5">
        <v>2</v>
      </c>
      <c r="Q5" s="18">
        <v>41083.001100000001</v>
      </c>
      <c r="R5" s="18">
        <v>35506.611299999997</v>
      </c>
      <c r="S5" s="18">
        <v>31235.862099999998</v>
      </c>
      <c r="T5" s="18">
        <v>11137.120900000002</v>
      </c>
      <c r="U5" s="18">
        <v>10229.361999999999</v>
      </c>
      <c r="Y5" s="11" t="s">
        <v>14</v>
      </c>
      <c r="Z5">
        <v>2</v>
      </c>
      <c r="AA5" s="14">
        <v>27232.727900000002</v>
      </c>
      <c r="AB5" s="14">
        <v>25084.400299999998</v>
      </c>
      <c r="AC5" s="14">
        <v>23742.081400000003</v>
      </c>
      <c r="AD5" s="14">
        <v>7452.0610999999999</v>
      </c>
      <c r="AE5" s="14">
        <v>6985.4342000000006</v>
      </c>
      <c r="AG5" s="11" t="s">
        <v>13</v>
      </c>
      <c r="AH5">
        <v>2</v>
      </c>
      <c r="AI5" s="14">
        <v>41083.001100000001</v>
      </c>
      <c r="AJ5" s="14">
        <v>35506.611299999997</v>
      </c>
      <c r="AK5" s="14">
        <v>31235.862099999998</v>
      </c>
      <c r="AL5" s="14">
        <v>11137.120900000002</v>
      </c>
      <c r="AM5" s="14">
        <v>10229.361999999999</v>
      </c>
    </row>
    <row r="6" spans="2:39">
      <c r="B6">
        <v>3</v>
      </c>
      <c r="C6" s="18">
        <f t="shared" si="5"/>
        <v>37582.101300000002</v>
      </c>
      <c r="D6" s="18">
        <f t="shared" si="6"/>
        <v>38471.205000000002</v>
      </c>
      <c r="E6" s="18">
        <f t="shared" si="7"/>
        <v>37921.505899999996</v>
      </c>
      <c r="F6" s="18">
        <f t="shared" si="8"/>
        <v>12528.369699999999</v>
      </c>
      <c r="G6" s="18">
        <f t="shared" si="9"/>
        <v>11414.3822</v>
      </c>
      <c r="I6" t="s">
        <v>12</v>
      </c>
      <c r="J6">
        <v>1</v>
      </c>
      <c r="K6" s="18">
        <v>22953.010600000001</v>
      </c>
      <c r="L6" s="18">
        <v>23891.606499999998</v>
      </c>
      <c r="M6" s="18">
        <v>24057.918999999998</v>
      </c>
      <c r="N6" s="18">
        <v>7786.3262000000004</v>
      </c>
      <c r="O6" s="18">
        <v>7468.1007</v>
      </c>
      <c r="P6">
        <v>3</v>
      </c>
      <c r="Q6" s="18">
        <v>14629.090700000001</v>
      </c>
      <c r="R6" s="18">
        <v>14579.598500000002</v>
      </c>
      <c r="S6" s="18">
        <v>13863.5869</v>
      </c>
      <c r="T6" s="18">
        <v>4742.0434999999998</v>
      </c>
      <c r="U6" s="18">
        <v>3946.2815000000005</v>
      </c>
      <c r="Y6" s="11" t="s">
        <v>13</v>
      </c>
      <c r="Z6">
        <v>3</v>
      </c>
      <c r="AA6" s="14">
        <v>22235.2621</v>
      </c>
      <c r="AB6" s="14">
        <v>21740.772099999998</v>
      </c>
      <c r="AC6" s="14">
        <v>20075.9022</v>
      </c>
      <c r="AD6" s="14">
        <v>6724.1228000000001</v>
      </c>
      <c r="AE6" s="14">
        <v>6848.9606000000003</v>
      </c>
      <c r="AG6" s="11" t="s">
        <v>12</v>
      </c>
      <c r="AH6">
        <v>3</v>
      </c>
      <c r="AI6" s="14">
        <v>14629.090700000001</v>
      </c>
      <c r="AJ6" s="14">
        <v>14579.598500000002</v>
      </c>
      <c r="AK6" s="14">
        <v>13863.5869</v>
      </c>
      <c r="AL6" s="14">
        <v>4742.0434999999998</v>
      </c>
      <c r="AM6" s="14">
        <v>3946.2815000000005</v>
      </c>
    </row>
    <row r="7" spans="2:39">
      <c r="B7">
        <v>4</v>
      </c>
      <c r="C7" s="18">
        <f t="shared" si="5"/>
        <v>26297.094799999999</v>
      </c>
      <c r="D7" s="18">
        <f t="shared" si="6"/>
        <v>25510.3727</v>
      </c>
      <c r="E7" s="18">
        <f t="shared" si="7"/>
        <v>22106.957299999998</v>
      </c>
      <c r="F7" s="18">
        <f t="shared" si="8"/>
        <v>7510.4367999999995</v>
      </c>
      <c r="G7" s="18">
        <f t="shared" si="9"/>
        <v>6662.8234000000002</v>
      </c>
      <c r="I7" t="s">
        <v>17</v>
      </c>
      <c r="J7">
        <v>5</v>
      </c>
      <c r="K7" s="18">
        <v>13014.892800000001</v>
      </c>
      <c r="L7" s="18">
        <v>12764.4501</v>
      </c>
      <c r="M7" s="18">
        <v>10189.703299999999</v>
      </c>
      <c r="N7" s="18">
        <v>3442.7907</v>
      </c>
      <c r="O7" s="18">
        <v>3261.6257000000001</v>
      </c>
      <c r="P7">
        <v>4</v>
      </c>
      <c r="Q7" s="18">
        <v>13282.201999999999</v>
      </c>
      <c r="R7" s="18">
        <v>12745.9226</v>
      </c>
      <c r="S7" s="18">
        <v>11917.253999999999</v>
      </c>
      <c r="T7" s="18">
        <v>4067.6460999999999</v>
      </c>
      <c r="U7" s="18">
        <v>3401.1977000000002</v>
      </c>
      <c r="Y7" s="11" t="s">
        <v>15</v>
      </c>
      <c r="Z7">
        <v>4</v>
      </c>
      <c r="AA7" s="14">
        <v>13189.032500000001</v>
      </c>
      <c r="AB7" s="14">
        <v>12609.9846</v>
      </c>
      <c r="AC7" s="14">
        <v>11830.371799999999</v>
      </c>
      <c r="AD7" s="14">
        <v>3782.9059999999999</v>
      </c>
      <c r="AE7" s="14">
        <v>3679.7302000000004</v>
      </c>
      <c r="AG7" s="11" t="s">
        <v>17</v>
      </c>
      <c r="AH7">
        <v>4</v>
      </c>
      <c r="AI7" s="14">
        <v>13282.201999999999</v>
      </c>
      <c r="AJ7" s="14">
        <v>12745.9226</v>
      </c>
      <c r="AK7" s="14">
        <v>11917.253999999999</v>
      </c>
      <c r="AL7" s="14">
        <v>4067.6460999999999</v>
      </c>
      <c r="AM7" s="14">
        <v>3401.1977000000002</v>
      </c>
    </row>
    <row r="8" spans="2:39">
      <c r="B8">
        <v>5</v>
      </c>
      <c r="C8" s="18">
        <f t="shared" si="5"/>
        <v>19463.000800000002</v>
      </c>
      <c r="D8" s="18">
        <f t="shared" si="6"/>
        <v>18334.080099999999</v>
      </c>
      <c r="E8" s="18">
        <f t="shared" si="7"/>
        <v>15920.424199999999</v>
      </c>
      <c r="F8" s="18">
        <f t="shared" si="8"/>
        <v>5536.2865999999995</v>
      </c>
      <c r="G8" s="18">
        <f t="shared" si="9"/>
        <v>5128.3104000000003</v>
      </c>
      <c r="I8" t="s">
        <v>18</v>
      </c>
      <c r="J8">
        <v>7</v>
      </c>
      <c r="K8" s="18">
        <v>11236.419099999999</v>
      </c>
      <c r="L8" s="18">
        <v>10449.9977</v>
      </c>
      <c r="M8" s="18">
        <v>8756.0681999999997</v>
      </c>
      <c r="N8" s="18">
        <v>2691.0693000000001</v>
      </c>
      <c r="O8" s="18">
        <v>2994.5414000000001</v>
      </c>
      <c r="P8">
        <v>7</v>
      </c>
      <c r="Q8" s="18">
        <v>8226.5817000000006</v>
      </c>
      <c r="R8" s="18">
        <v>7884.0824000000002</v>
      </c>
      <c r="S8" s="18">
        <v>7164.3559999999998</v>
      </c>
      <c r="T8" s="18">
        <v>2845.2172999999998</v>
      </c>
      <c r="U8" s="18">
        <v>2133.7689999999998</v>
      </c>
      <c r="Y8" s="11" t="s">
        <v>17</v>
      </c>
      <c r="Z8">
        <v>5</v>
      </c>
      <c r="AA8" s="14">
        <v>13014.892800000001</v>
      </c>
      <c r="AB8" s="14">
        <v>12764.4501</v>
      </c>
      <c r="AC8" s="14">
        <v>10189.703299999999</v>
      </c>
      <c r="AD8" s="14">
        <v>3442.7907</v>
      </c>
      <c r="AE8" s="14">
        <v>3261.6257000000001</v>
      </c>
      <c r="AG8" s="11" t="s">
        <v>29</v>
      </c>
      <c r="AH8">
        <v>5</v>
      </c>
      <c r="AI8" s="14">
        <v>9067.5452000000005</v>
      </c>
      <c r="AJ8" s="14">
        <v>8547.455899999999</v>
      </c>
      <c r="AK8" s="14">
        <v>7039.2449999999999</v>
      </c>
      <c r="AL8" s="14">
        <v>2515.9087</v>
      </c>
      <c r="AM8" s="14">
        <v>2279.6238000000003</v>
      </c>
    </row>
    <row r="9" spans="2:39">
      <c r="B9">
        <v>6</v>
      </c>
      <c r="C9" s="18">
        <f t="shared" si="5"/>
        <v>18964.302900000002</v>
      </c>
      <c r="D9" s="18">
        <f t="shared" si="6"/>
        <v>16787.6211</v>
      </c>
      <c r="E9" s="18">
        <f t="shared" si="7"/>
        <v>14398.1674</v>
      </c>
      <c r="F9" s="18">
        <f t="shared" si="8"/>
        <v>4834.3127000000004</v>
      </c>
      <c r="G9" s="18">
        <f t="shared" si="9"/>
        <v>4839.5828000000001</v>
      </c>
      <c r="I9" t="s">
        <v>19</v>
      </c>
      <c r="J9">
        <v>8</v>
      </c>
      <c r="K9" s="18">
        <v>10872.598100000001</v>
      </c>
      <c r="L9" s="18">
        <v>9508.9475000000002</v>
      </c>
      <c r="M9" s="18">
        <v>7834.1799000000001</v>
      </c>
      <c r="N9" s="18">
        <v>2684.9176000000002</v>
      </c>
      <c r="O9" s="18">
        <v>2903.9971999999998</v>
      </c>
      <c r="P9">
        <v>8</v>
      </c>
      <c r="Q9" s="18">
        <v>8091.7048000000004</v>
      </c>
      <c r="R9" s="18">
        <v>7278.6736000000001</v>
      </c>
      <c r="S9" s="18">
        <v>6563.9875000000002</v>
      </c>
      <c r="T9" s="18">
        <v>2149.3951000000002</v>
      </c>
      <c r="U9" s="18">
        <v>1935.5856000000001</v>
      </c>
      <c r="Y9" s="11" t="s">
        <v>16</v>
      </c>
      <c r="Z9">
        <v>6</v>
      </c>
      <c r="AA9" s="14">
        <v>10348.951999999999</v>
      </c>
      <c r="AB9" s="14">
        <v>9298.8572999999997</v>
      </c>
      <c r="AC9" s="14">
        <v>9768.0421000000006</v>
      </c>
      <c r="AD9" s="14">
        <v>3156.8744000000002</v>
      </c>
      <c r="AE9" s="14">
        <v>3152.1370000000002</v>
      </c>
      <c r="AG9" s="11" t="s">
        <v>31</v>
      </c>
      <c r="AH9">
        <v>6</v>
      </c>
      <c r="AI9" s="14">
        <v>7599.9117000000006</v>
      </c>
      <c r="AJ9" s="14">
        <v>7537.460500000001</v>
      </c>
      <c r="AK9" s="14">
        <v>7529.9696999999996</v>
      </c>
      <c r="AL9" s="14">
        <v>2629.8224</v>
      </c>
      <c r="AM9" s="14">
        <v>2179.7871</v>
      </c>
    </row>
    <row r="10" spans="2:39">
      <c r="B10">
        <v>7</v>
      </c>
      <c r="C10" s="18">
        <f t="shared" si="5"/>
        <v>15844.456999999999</v>
      </c>
      <c r="D10" s="18">
        <f t="shared" si="6"/>
        <v>14712.6664</v>
      </c>
      <c r="E10" s="18">
        <f t="shared" si="7"/>
        <v>13978.0874</v>
      </c>
      <c r="F10" s="18">
        <f t="shared" si="8"/>
        <v>4692.1097</v>
      </c>
      <c r="G10" s="18">
        <f t="shared" si="9"/>
        <v>4103.3508000000002</v>
      </c>
      <c r="I10" t="s">
        <v>16</v>
      </c>
      <c r="J10">
        <v>6</v>
      </c>
      <c r="K10" s="18">
        <v>10348.951999999999</v>
      </c>
      <c r="L10" s="18">
        <v>9298.8572999999997</v>
      </c>
      <c r="M10" s="18">
        <v>9768.0421000000006</v>
      </c>
      <c r="N10" s="18">
        <v>3156.8744000000002</v>
      </c>
      <c r="O10" s="18">
        <v>3152.1370000000002</v>
      </c>
      <c r="P10">
        <v>14</v>
      </c>
      <c r="Q10" s="18">
        <v>5495.5050000000001</v>
      </c>
      <c r="R10" s="18">
        <v>5413.8091000000004</v>
      </c>
      <c r="S10" s="18">
        <v>4210.0453000000007</v>
      </c>
      <c r="T10" s="18">
        <v>1535.2353000000001</v>
      </c>
      <c r="U10" s="18">
        <v>951.21380000000011</v>
      </c>
      <c r="Y10" s="11" t="s">
        <v>18</v>
      </c>
      <c r="Z10">
        <v>7</v>
      </c>
      <c r="AA10" s="14">
        <v>11236.419099999999</v>
      </c>
      <c r="AB10" s="14">
        <v>10449.9977</v>
      </c>
      <c r="AC10" s="14">
        <v>8756.0681999999997</v>
      </c>
      <c r="AD10" s="14">
        <v>2691.0693000000001</v>
      </c>
      <c r="AE10" s="14">
        <v>2994.5414000000001</v>
      </c>
      <c r="AG10" s="11" t="s">
        <v>18</v>
      </c>
      <c r="AH10">
        <v>7</v>
      </c>
      <c r="AI10" s="14">
        <v>8226.5817000000006</v>
      </c>
      <c r="AJ10" s="14">
        <v>7884.0824000000002</v>
      </c>
      <c r="AK10" s="14">
        <v>7164.3559999999998</v>
      </c>
      <c r="AL10" s="14">
        <v>2845.2172999999998</v>
      </c>
      <c r="AM10" s="14">
        <v>2133.7689999999998</v>
      </c>
    </row>
    <row r="11" spans="2:39">
      <c r="B11">
        <v>8</v>
      </c>
      <c r="C11" s="18">
        <f t="shared" si="5"/>
        <v>14816.340500000002</v>
      </c>
      <c r="D11" s="18">
        <f t="shared" si="6"/>
        <v>13798.6962</v>
      </c>
      <c r="E11" s="18">
        <f t="shared" si="7"/>
        <v>13402.571</v>
      </c>
      <c r="F11" s="18">
        <f t="shared" si="8"/>
        <v>4373.9434000000001</v>
      </c>
      <c r="G11" s="18">
        <f t="shared" si="9"/>
        <v>4082.7711000000004</v>
      </c>
      <c r="I11" t="s">
        <v>15</v>
      </c>
      <c r="J11">
        <v>4</v>
      </c>
      <c r="K11" s="18">
        <v>13189.032500000001</v>
      </c>
      <c r="L11" s="18">
        <v>12609.9846</v>
      </c>
      <c r="M11" s="18">
        <v>11830.371799999999</v>
      </c>
      <c r="N11" s="18">
        <v>3782.9059999999999</v>
      </c>
      <c r="O11" s="18">
        <v>3679.7302000000004</v>
      </c>
      <c r="P11">
        <v>24</v>
      </c>
      <c r="Q11" s="18">
        <v>1627.308</v>
      </c>
      <c r="R11" s="18">
        <v>1188.7116000000001</v>
      </c>
      <c r="S11" s="18">
        <v>1572.1992000000002</v>
      </c>
      <c r="T11" s="18">
        <v>591.03740000000005</v>
      </c>
      <c r="U11" s="18">
        <v>403.04089999999997</v>
      </c>
      <c r="Y11" s="11" t="s">
        <v>19</v>
      </c>
      <c r="Z11">
        <v>8</v>
      </c>
      <c r="AA11" s="14">
        <v>10872.598100000001</v>
      </c>
      <c r="AB11" s="14">
        <v>9508.9475000000002</v>
      </c>
      <c r="AC11" s="14">
        <v>7834.1799000000001</v>
      </c>
      <c r="AD11" s="14">
        <v>2684.9176000000002</v>
      </c>
      <c r="AE11" s="14">
        <v>2903.9971999999998</v>
      </c>
      <c r="AG11" s="11" t="s">
        <v>19</v>
      </c>
      <c r="AH11">
        <v>8</v>
      </c>
      <c r="AI11" s="14">
        <v>8091.7048000000004</v>
      </c>
      <c r="AJ11" s="14">
        <v>7278.6736000000001</v>
      </c>
      <c r="AK11" s="14">
        <v>6563.9875000000002</v>
      </c>
      <c r="AL11" s="14">
        <v>2149.3951000000002</v>
      </c>
      <c r="AM11" s="14">
        <v>1935.5856000000001</v>
      </c>
    </row>
    <row r="12" spans="2:39">
      <c r="B12">
        <v>9</v>
      </c>
      <c r="C12" s="18">
        <f t="shared" si="5"/>
        <v>10451.1651</v>
      </c>
      <c r="D12" s="18">
        <f t="shared" si="6"/>
        <v>11820.021400000001</v>
      </c>
      <c r="E12" s="18">
        <f t="shared" si="7"/>
        <v>12957.689900000001</v>
      </c>
      <c r="F12" s="18">
        <f t="shared" si="8"/>
        <v>4006.3809999999999</v>
      </c>
      <c r="G12" s="18">
        <f t="shared" si="9"/>
        <v>4059.3215</v>
      </c>
      <c r="I12" t="s">
        <v>20</v>
      </c>
      <c r="J12">
        <v>9</v>
      </c>
      <c r="K12" s="18">
        <v>7182.2098999999998</v>
      </c>
      <c r="L12" s="18">
        <v>7882.4000000000005</v>
      </c>
      <c r="M12" s="18">
        <v>8907.304900000001</v>
      </c>
      <c r="N12" s="18">
        <v>2595.5661</v>
      </c>
      <c r="O12" s="18">
        <v>2669.2620000000002</v>
      </c>
      <c r="P12">
        <v>11</v>
      </c>
      <c r="Q12" s="18">
        <v>3268.9552000000003</v>
      </c>
      <c r="R12" s="18">
        <v>3937.6214000000004</v>
      </c>
      <c r="S12" s="18">
        <v>4050.3850000000002</v>
      </c>
      <c r="T12" s="18">
        <v>1410.8148999999999</v>
      </c>
      <c r="U12" s="18">
        <v>1390.0595000000001</v>
      </c>
      <c r="Y12" s="11" t="s">
        <v>20</v>
      </c>
      <c r="Z12">
        <v>9</v>
      </c>
      <c r="AA12" s="14">
        <v>7182.2098999999998</v>
      </c>
      <c r="AB12" s="14">
        <v>7882.4000000000005</v>
      </c>
      <c r="AC12" s="14">
        <v>8907.304900000001</v>
      </c>
      <c r="AD12" s="14">
        <v>2595.5661</v>
      </c>
      <c r="AE12" s="14">
        <v>2669.2620000000002</v>
      </c>
      <c r="AG12" s="11" t="s">
        <v>24</v>
      </c>
      <c r="AH12">
        <v>9</v>
      </c>
      <c r="AI12" s="14">
        <v>6113.2340000000004</v>
      </c>
      <c r="AJ12" s="14">
        <v>5915.6005000000005</v>
      </c>
      <c r="AK12" s="14">
        <v>5546.9757</v>
      </c>
      <c r="AL12" s="14">
        <v>1795.5391</v>
      </c>
      <c r="AM12" s="14">
        <v>1754.5323000000001</v>
      </c>
    </row>
    <row r="13" spans="2:39">
      <c r="B13">
        <v>10</v>
      </c>
      <c r="C13" s="18">
        <f t="shared" si="5"/>
        <v>13655.770100000002</v>
      </c>
      <c r="D13" s="18">
        <f t="shared" si="6"/>
        <v>13067.546299999998</v>
      </c>
      <c r="E13" s="18">
        <f t="shared" si="7"/>
        <v>11143.9434</v>
      </c>
      <c r="F13" s="18">
        <f t="shared" si="8"/>
        <v>3897.6176</v>
      </c>
      <c r="G13" s="18">
        <f t="shared" si="9"/>
        <v>3513.9979000000003</v>
      </c>
      <c r="I13" t="s">
        <v>29</v>
      </c>
      <c r="J13">
        <v>18</v>
      </c>
      <c r="K13" s="18">
        <v>4588.2249000000002</v>
      </c>
      <c r="L13" s="18">
        <v>4520.0904</v>
      </c>
      <c r="M13" s="18">
        <v>4104.6984000000002</v>
      </c>
      <c r="N13" s="18">
        <v>1381.7089000000001</v>
      </c>
      <c r="O13" s="18">
        <v>1234.3741</v>
      </c>
      <c r="P13">
        <v>5</v>
      </c>
      <c r="Q13" s="18">
        <v>9067.5452000000005</v>
      </c>
      <c r="R13" s="18">
        <v>8547.455899999999</v>
      </c>
      <c r="S13" s="18">
        <v>7039.2449999999999</v>
      </c>
      <c r="T13" s="18">
        <v>2515.9087</v>
      </c>
      <c r="U13" s="18">
        <v>2279.6238000000003</v>
      </c>
      <c r="Y13" s="11" t="s">
        <v>21</v>
      </c>
      <c r="Z13">
        <v>10</v>
      </c>
      <c r="AA13" s="14">
        <v>5033.9359000000004</v>
      </c>
      <c r="AB13" s="14">
        <v>5868.0682999999999</v>
      </c>
      <c r="AC13" s="14">
        <v>5991.6507999999994</v>
      </c>
      <c r="AD13" s="14">
        <v>1835.1326999999999</v>
      </c>
      <c r="AE13" s="14">
        <v>2127.5765000000001</v>
      </c>
      <c r="AG13" s="11" t="s">
        <v>32</v>
      </c>
      <c r="AH13">
        <v>10</v>
      </c>
      <c r="AI13" s="14">
        <v>17428.432099999998</v>
      </c>
      <c r="AJ13" s="14">
        <v>12718.491399999999</v>
      </c>
      <c r="AK13" s="14">
        <v>8164.9937</v>
      </c>
      <c r="AL13" s="14">
        <v>2934.8471000000004</v>
      </c>
      <c r="AM13" s="14">
        <v>1618.8595000000003</v>
      </c>
    </row>
    <row r="14" spans="2:39">
      <c r="B14">
        <v>11</v>
      </c>
      <c r="C14" s="18">
        <f t="shared" si="5"/>
        <v>10970.9306</v>
      </c>
      <c r="D14" s="18">
        <f t="shared" si="6"/>
        <v>11550.311300000001</v>
      </c>
      <c r="E14" s="18">
        <f t="shared" si="7"/>
        <v>11062.6525</v>
      </c>
      <c r="F14" s="18">
        <f t="shared" si="8"/>
        <v>3872.2833000000001</v>
      </c>
      <c r="G14" s="18">
        <f t="shared" si="9"/>
        <v>3243.375</v>
      </c>
      <c r="I14" t="s">
        <v>31</v>
      </c>
      <c r="J14">
        <v>20</v>
      </c>
      <c r="K14" s="18">
        <v>3371.0189</v>
      </c>
      <c r="L14" s="18">
        <v>4012.8508000000002</v>
      </c>
      <c r="M14" s="18">
        <v>3532.6828000000005</v>
      </c>
      <c r="N14" s="18">
        <v>1242.4609</v>
      </c>
      <c r="O14" s="18">
        <v>1063.5879</v>
      </c>
      <c r="P14">
        <v>6</v>
      </c>
      <c r="Q14" s="18">
        <v>7599.9117000000006</v>
      </c>
      <c r="R14" s="18">
        <v>7537.460500000001</v>
      </c>
      <c r="S14" s="18">
        <v>7529.9696999999996</v>
      </c>
      <c r="T14" s="18">
        <v>2629.8224</v>
      </c>
      <c r="U14" s="18">
        <v>2179.7871</v>
      </c>
      <c r="Y14" s="11" t="s">
        <v>22</v>
      </c>
      <c r="Z14">
        <v>11</v>
      </c>
      <c r="AA14" s="14">
        <v>1488.1926999999998</v>
      </c>
      <c r="AB14" s="14">
        <v>1831.0444</v>
      </c>
      <c r="AC14" s="14">
        <v>2408.9621999999999</v>
      </c>
      <c r="AD14" s="14">
        <v>726.84280000000001</v>
      </c>
      <c r="AE14" s="14">
        <v>1924.4002</v>
      </c>
      <c r="AG14" s="11" t="s">
        <v>20</v>
      </c>
      <c r="AH14">
        <v>11</v>
      </c>
      <c r="AI14" s="14">
        <v>3268.9552000000003</v>
      </c>
      <c r="AJ14" s="14">
        <v>3937.6214000000004</v>
      </c>
      <c r="AK14" s="14">
        <v>4050.3850000000002</v>
      </c>
      <c r="AL14" s="14">
        <v>1410.8148999999999</v>
      </c>
      <c r="AM14" s="14">
        <v>1390.0595000000001</v>
      </c>
    </row>
    <row r="15" spans="2:39">
      <c r="B15">
        <v>12</v>
      </c>
      <c r="C15" s="18">
        <f t="shared" si="5"/>
        <v>10180.651300000001</v>
      </c>
      <c r="D15" s="18">
        <f t="shared" si="6"/>
        <v>10447.612400000002</v>
      </c>
      <c r="E15" s="18">
        <f t="shared" si="7"/>
        <v>9834.4102000000003</v>
      </c>
      <c r="F15" s="18">
        <f t="shared" si="8"/>
        <v>3187.0810000000001</v>
      </c>
      <c r="G15" s="18">
        <f t="shared" si="9"/>
        <v>3232.0199000000002</v>
      </c>
      <c r="I15" t="s">
        <v>24</v>
      </c>
      <c r="J15">
        <v>13</v>
      </c>
      <c r="K15" s="18">
        <v>4067.4173000000001</v>
      </c>
      <c r="L15" s="18">
        <v>4532.0119000000004</v>
      </c>
      <c r="M15" s="18">
        <v>4287.4345000000003</v>
      </c>
      <c r="N15" s="18">
        <v>1391.5418999999999</v>
      </c>
      <c r="O15" s="18">
        <v>1477.4876000000002</v>
      </c>
      <c r="P15">
        <v>9</v>
      </c>
      <c r="Q15" s="18">
        <v>6113.2340000000004</v>
      </c>
      <c r="R15" s="18">
        <v>5915.6005000000005</v>
      </c>
      <c r="S15" s="18">
        <v>5546.9757</v>
      </c>
      <c r="T15" s="18">
        <v>1795.5391</v>
      </c>
      <c r="U15" s="18">
        <v>1754.5323000000001</v>
      </c>
      <c r="Y15" s="11" t="s">
        <v>23</v>
      </c>
      <c r="Z15">
        <v>12</v>
      </c>
      <c r="AA15" s="14">
        <v>5181.8191999999999</v>
      </c>
      <c r="AB15" s="14">
        <v>5614.8442000000005</v>
      </c>
      <c r="AC15" s="14">
        <v>5295.8655000000008</v>
      </c>
      <c r="AD15" s="14">
        <v>1868.8454999999999</v>
      </c>
      <c r="AE15" s="14">
        <v>1707.4138</v>
      </c>
      <c r="AG15" s="11" t="s">
        <v>22</v>
      </c>
      <c r="AH15">
        <v>12</v>
      </c>
      <c r="AI15" s="14">
        <v>9269.3137999999999</v>
      </c>
      <c r="AJ15" s="14">
        <v>4193.2809000000007</v>
      </c>
      <c r="AK15" s="14">
        <v>4657.9018999999998</v>
      </c>
      <c r="AL15" s="14">
        <v>1378.3613</v>
      </c>
      <c r="AM15" s="14">
        <v>1183.6883</v>
      </c>
    </row>
    <row r="16" spans="2:39">
      <c r="B16">
        <v>13</v>
      </c>
      <c r="C16" s="18">
        <f t="shared" si="5"/>
        <v>10757.5065</v>
      </c>
      <c r="D16" s="18">
        <f t="shared" si="6"/>
        <v>6024.3253000000004</v>
      </c>
      <c r="E16" s="18">
        <f t="shared" si="7"/>
        <v>7066.8640999999998</v>
      </c>
      <c r="F16" s="18">
        <f t="shared" si="8"/>
        <v>2105.2040999999999</v>
      </c>
      <c r="G16" s="18">
        <f t="shared" si="9"/>
        <v>3108.0884999999998</v>
      </c>
      <c r="I16" t="s">
        <v>22</v>
      </c>
      <c r="J16">
        <v>11</v>
      </c>
      <c r="K16" s="18">
        <v>1488.1926999999998</v>
      </c>
      <c r="L16" s="18">
        <v>1831.0444</v>
      </c>
      <c r="M16" s="18">
        <v>2408.9621999999999</v>
      </c>
      <c r="N16" s="18">
        <v>726.84280000000001</v>
      </c>
      <c r="O16" s="18">
        <v>1924.4002</v>
      </c>
      <c r="P16">
        <v>12</v>
      </c>
      <c r="Q16" s="18">
        <v>9269.3137999999999</v>
      </c>
      <c r="R16" s="18">
        <v>4193.2809000000007</v>
      </c>
      <c r="S16" s="18">
        <v>4657.9018999999998</v>
      </c>
      <c r="T16" s="18">
        <v>1378.3613</v>
      </c>
      <c r="U16" s="18">
        <v>1183.6883</v>
      </c>
      <c r="Y16" s="11" t="s">
        <v>24</v>
      </c>
      <c r="Z16">
        <v>13</v>
      </c>
      <c r="AA16" s="14">
        <v>4067.4173000000001</v>
      </c>
      <c r="AB16" s="14">
        <v>4532.0119000000004</v>
      </c>
      <c r="AC16" s="14">
        <v>4287.4345000000003</v>
      </c>
      <c r="AD16" s="14">
        <v>1391.5418999999999</v>
      </c>
      <c r="AE16" s="14">
        <v>1477.4876000000002</v>
      </c>
      <c r="AG16" s="11" t="s">
        <v>33</v>
      </c>
      <c r="AH16">
        <v>13</v>
      </c>
      <c r="AI16" s="14">
        <v>8524.0606000000007</v>
      </c>
      <c r="AJ16" s="14">
        <v>7819.8487000000005</v>
      </c>
      <c r="AK16" s="14">
        <v>4931.4709000000003</v>
      </c>
      <c r="AL16" s="14">
        <v>1741.4748000000002</v>
      </c>
      <c r="AM16" s="14">
        <v>1181.2357000000002</v>
      </c>
    </row>
    <row r="17" spans="2:39">
      <c r="B17">
        <v>14</v>
      </c>
      <c r="C17" s="18">
        <f t="shared" si="5"/>
        <v>7661.3076000000001</v>
      </c>
      <c r="D17" s="18">
        <f t="shared" si="6"/>
        <v>8480.4472999999998</v>
      </c>
      <c r="E17" s="18">
        <f t="shared" si="7"/>
        <v>8349.8982999999989</v>
      </c>
      <c r="F17" s="18">
        <f t="shared" si="8"/>
        <v>2626.4386999999997</v>
      </c>
      <c r="G17" s="18">
        <f t="shared" si="9"/>
        <v>2928.1905000000002</v>
      </c>
      <c r="I17" t="s">
        <v>21</v>
      </c>
      <c r="J17">
        <v>10</v>
      </c>
      <c r="K17" s="18">
        <v>5033.9359000000004</v>
      </c>
      <c r="L17" s="18">
        <v>5868.0682999999999</v>
      </c>
      <c r="M17" s="18">
        <v>5991.6507999999994</v>
      </c>
      <c r="N17" s="18">
        <v>1835.1326999999999</v>
      </c>
      <c r="O17" s="18">
        <v>2127.5765000000001</v>
      </c>
      <c r="P17">
        <v>18</v>
      </c>
      <c r="Q17" s="18">
        <v>2627.3716999999997</v>
      </c>
      <c r="R17" s="18">
        <v>2612.3789999999999</v>
      </c>
      <c r="S17" s="18">
        <v>2358.2474999999999</v>
      </c>
      <c r="T17" s="18">
        <v>791.30600000000004</v>
      </c>
      <c r="U17" s="18">
        <v>800.61399999999992</v>
      </c>
      <c r="Y17" s="11" t="s">
        <v>26</v>
      </c>
      <c r="Z17">
        <v>14</v>
      </c>
      <c r="AA17" s="14">
        <v>3788.4690000000005</v>
      </c>
      <c r="AB17" s="14">
        <v>4239.1108000000004</v>
      </c>
      <c r="AC17" s="14">
        <v>4174.8371000000006</v>
      </c>
      <c r="AD17" s="14">
        <v>1431.0023999999999</v>
      </c>
      <c r="AE17" s="14">
        <v>1413.6854999999998</v>
      </c>
      <c r="AG17" s="11" t="s">
        <v>16</v>
      </c>
      <c r="AH17">
        <v>14</v>
      </c>
      <c r="AI17" s="14">
        <v>5495.5050000000001</v>
      </c>
      <c r="AJ17" s="14">
        <v>5413.8091000000004</v>
      </c>
      <c r="AK17" s="14">
        <v>4210.0453000000007</v>
      </c>
      <c r="AL17" s="14">
        <v>1535.2353000000001</v>
      </c>
      <c r="AM17" s="14">
        <v>951.21380000000011</v>
      </c>
    </row>
    <row r="18" spans="2:39">
      <c r="B18">
        <v>15</v>
      </c>
      <c r="C18" s="18">
        <f t="shared" si="5"/>
        <v>20507.143399999997</v>
      </c>
      <c r="D18" s="18">
        <f t="shared" si="6"/>
        <v>15965.699499999999</v>
      </c>
      <c r="E18" s="18">
        <f t="shared" si="7"/>
        <v>11233.343699999999</v>
      </c>
      <c r="F18" s="18">
        <f t="shared" si="8"/>
        <v>3947.8145000000004</v>
      </c>
      <c r="G18" s="18">
        <f t="shared" si="9"/>
        <v>2602.7371000000003</v>
      </c>
      <c r="I18" t="s">
        <v>32</v>
      </c>
      <c r="J18">
        <v>21</v>
      </c>
      <c r="K18" s="18">
        <v>3078.7112999999999</v>
      </c>
      <c r="L18" s="18">
        <v>3247.2080999999998</v>
      </c>
      <c r="M18" s="18">
        <v>3068.35</v>
      </c>
      <c r="N18" s="18">
        <v>1012.9674000000001</v>
      </c>
      <c r="O18" s="18">
        <v>983.87759999999992</v>
      </c>
      <c r="P18">
        <v>10</v>
      </c>
      <c r="Q18" s="18">
        <v>17428.432099999998</v>
      </c>
      <c r="R18" s="18">
        <v>12718.491399999999</v>
      </c>
      <c r="S18" s="18">
        <v>8164.9937</v>
      </c>
      <c r="T18" s="18">
        <v>2934.8471000000004</v>
      </c>
      <c r="U18" s="18">
        <v>1618.8595000000003</v>
      </c>
      <c r="Y18" s="11" t="s">
        <v>25</v>
      </c>
      <c r="Z18">
        <v>15</v>
      </c>
      <c r="AA18" s="14">
        <v>4256.2798999999995</v>
      </c>
      <c r="AB18" s="14">
        <v>4525.4772000000003</v>
      </c>
      <c r="AC18" s="14">
        <v>4958.4787999999999</v>
      </c>
      <c r="AD18" s="14">
        <v>1736.9093</v>
      </c>
      <c r="AE18" s="14">
        <v>1389.3533</v>
      </c>
      <c r="AG18" s="11" t="s">
        <v>37</v>
      </c>
      <c r="AH18">
        <v>15</v>
      </c>
      <c r="AI18" s="14">
        <v>4156.915</v>
      </c>
      <c r="AJ18" s="14">
        <v>2432.1523000000002</v>
      </c>
      <c r="AK18" s="14">
        <v>2706.2494000000002</v>
      </c>
      <c r="AL18" s="14">
        <v>964.92280000000005</v>
      </c>
      <c r="AM18" s="14">
        <v>913.2165</v>
      </c>
    </row>
    <row r="19" spans="2:39">
      <c r="B19">
        <v>16</v>
      </c>
      <c r="C19" s="18">
        <f t="shared" si="5"/>
        <v>8686.1618999999992</v>
      </c>
      <c r="D19" s="18">
        <f t="shared" si="6"/>
        <v>8654.3335999999999</v>
      </c>
      <c r="E19" s="18">
        <f t="shared" si="7"/>
        <v>7924.2522000000008</v>
      </c>
      <c r="F19" s="18">
        <f t="shared" si="8"/>
        <v>2796.4267</v>
      </c>
      <c r="G19" s="18">
        <f t="shared" si="9"/>
        <v>2591.1593000000003</v>
      </c>
      <c r="I19" t="s">
        <v>23</v>
      </c>
      <c r="J19">
        <v>12</v>
      </c>
      <c r="K19" s="18">
        <v>5181.8191999999999</v>
      </c>
      <c r="L19" s="18">
        <v>5614.8442000000005</v>
      </c>
      <c r="M19" s="18">
        <v>5295.8655000000008</v>
      </c>
      <c r="N19" s="18">
        <v>1868.8454999999999</v>
      </c>
      <c r="O19" s="18">
        <v>1707.4138</v>
      </c>
      <c r="P19">
        <v>16</v>
      </c>
      <c r="Q19" s="18">
        <v>3504.3427000000001</v>
      </c>
      <c r="R19" s="18">
        <v>3039.4893999999999</v>
      </c>
      <c r="S19" s="18">
        <v>2628.3867</v>
      </c>
      <c r="T19" s="18">
        <v>927.58119999999997</v>
      </c>
      <c r="U19" s="18">
        <v>883.74549999999999</v>
      </c>
      <c r="Y19" s="11" t="s">
        <v>27</v>
      </c>
      <c r="Z19">
        <v>16</v>
      </c>
      <c r="AA19" s="14">
        <v>4432.2133000000003</v>
      </c>
      <c r="AB19" s="14">
        <v>4610.5565000000006</v>
      </c>
      <c r="AC19" s="14">
        <v>4270.9924000000001</v>
      </c>
      <c r="AD19" s="14">
        <v>1378.3831</v>
      </c>
      <c r="AE19" s="14">
        <v>1367.7117000000001</v>
      </c>
      <c r="AG19" s="11" t="s">
        <v>23</v>
      </c>
      <c r="AH19">
        <v>16</v>
      </c>
      <c r="AI19" s="14">
        <v>3504.3427000000001</v>
      </c>
      <c r="AJ19" s="14">
        <v>3039.4893999999999</v>
      </c>
      <c r="AK19" s="14">
        <v>2628.3867</v>
      </c>
      <c r="AL19" s="14">
        <v>927.58119999999997</v>
      </c>
      <c r="AM19" s="14">
        <v>883.74549999999999</v>
      </c>
    </row>
    <row r="20" spans="2:39">
      <c r="B20">
        <v>17</v>
      </c>
      <c r="C20" s="18">
        <f t="shared" si="5"/>
        <v>7821.3949000000011</v>
      </c>
      <c r="D20" s="18">
        <f t="shared" si="6"/>
        <v>8155.8336000000008</v>
      </c>
      <c r="E20" s="18">
        <f t="shared" si="7"/>
        <v>7740.9294000000009</v>
      </c>
      <c r="F20" s="18">
        <f t="shared" si="8"/>
        <v>2808.3966999999998</v>
      </c>
      <c r="G20" s="18">
        <f t="shared" si="9"/>
        <v>2243.4244999999996</v>
      </c>
      <c r="I20" t="s">
        <v>26</v>
      </c>
      <c r="J20">
        <v>14</v>
      </c>
      <c r="K20" s="18">
        <v>3788.4690000000005</v>
      </c>
      <c r="L20" s="18">
        <v>4239.1108000000004</v>
      </c>
      <c r="M20" s="18">
        <v>4174.8371000000006</v>
      </c>
      <c r="N20" s="18">
        <v>1431.0023999999999</v>
      </c>
      <c r="O20" s="18">
        <v>1413.6854999999998</v>
      </c>
      <c r="P20">
        <v>17</v>
      </c>
      <c r="Q20" s="18">
        <v>4032.9259000000002</v>
      </c>
      <c r="R20" s="18">
        <v>3916.7228000000005</v>
      </c>
      <c r="S20" s="18">
        <v>3566.0922999999998</v>
      </c>
      <c r="T20" s="18">
        <v>1377.3942999999999</v>
      </c>
      <c r="U20" s="18">
        <v>829.73899999999992</v>
      </c>
      <c r="Y20" s="11" t="s">
        <v>28</v>
      </c>
      <c r="Z20">
        <v>17</v>
      </c>
      <c r="AA20" s="14">
        <v>3758.4537</v>
      </c>
      <c r="AB20" s="14">
        <v>4032.5535999999997</v>
      </c>
      <c r="AC20" s="14">
        <v>4236.7106000000003</v>
      </c>
      <c r="AD20" s="14">
        <v>1350.8610999999999</v>
      </c>
      <c r="AE20" s="14">
        <v>1340.9449999999999</v>
      </c>
      <c r="AG20" s="11" t="s">
        <v>26</v>
      </c>
      <c r="AH20">
        <v>17</v>
      </c>
      <c r="AI20" s="14">
        <v>4032.9259000000002</v>
      </c>
      <c r="AJ20" s="14">
        <v>3916.7228000000005</v>
      </c>
      <c r="AK20" s="14">
        <v>3566.0922999999998</v>
      </c>
      <c r="AL20" s="14">
        <v>1377.3942999999999</v>
      </c>
      <c r="AM20" s="14">
        <v>829.73899999999992</v>
      </c>
    </row>
    <row r="21" spans="2:39">
      <c r="B21">
        <v>18</v>
      </c>
      <c r="C21" s="18">
        <f t="shared" si="5"/>
        <v>11504.613800000001</v>
      </c>
      <c r="D21" s="18">
        <f t="shared" si="6"/>
        <v>10930.200700000001</v>
      </c>
      <c r="E21" s="18">
        <f t="shared" si="7"/>
        <v>7876.3304000000007</v>
      </c>
      <c r="F21" s="18">
        <f t="shared" si="8"/>
        <v>2853.8708000000006</v>
      </c>
      <c r="G21" s="18">
        <f t="shared" si="9"/>
        <v>2081.8215</v>
      </c>
      <c r="I21" t="s">
        <v>33</v>
      </c>
      <c r="J21">
        <v>22</v>
      </c>
      <c r="K21" s="18">
        <v>2980.5532000000003</v>
      </c>
      <c r="L21" s="18">
        <v>3110.3520000000003</v>
      </c>
      <c r="M21" s="18">
        <v>2944.8595</v>
      </c>
      <c r="N21" s="18">
        <v>1112.3960000000002</v>
      </c>
      <c r="O21" s="18">
        <v>900.58580000000006</v>
      </c>
      <c r="P21">
        <v>13</v>
      </c>
      <c r="Q21" s="18">
        <v>8524.0606000000007</v>
      </c>
      <c r="R21" s="18">
        <v>7819.8487000000005</v>
      </c>
      <c r="S21" s="18">
        <v>4931.4709000000003</v>
      </c>
      <c r="T21" s="18">
        <v>1741.4748000000002</v>
      </c>
      <c r="U21" s="18">
        <v>1181.2357000000002</v>
      </c>
      <c r="Y21" s="11" t="s">
        <v>29</v>
      </c>
      <c r="Z21">
        <v>18</v>
      </c>
      <c r="AA21" s="14">
        <v>4588.2249000000002</v>
      </c>
      <c r="AB21" s="14">
        <v>4520.0904</v>
      </c>
      <c r="AC21" s="14">
        <v>4104.6984000000002</v>
      </c>
      <c r="AD21" s="14">
        <v>1381.7089000000001</v>
      </c>
      <c r="AE21" s="14">
        <v>1234.3741</v>
      </c>
      <c r="AG21" s="11" t="s">
        <v>21</v>
      </c>
      <c r="AH21">
        <v>18</v>
      </c>
      <c r="AI21" s="14">
        <v>2627.3716999999997</v>
      </c>
      <c r="AJ21" s="14">
        <v>2612.3789999999999</v>
      </c>
      <c r="AK21" s="14">
        <v>2358.2474999999999</v>
      </c>
      <c r="AL21" s="14">
        <v>791.30600000000004</v>
      </c>
      <c r="AM21" s="14">
        <v>800.61399999999992</v>
      </c>
    </row>
    <row r="22" spans="2:39">
      <c r="B22">
        <v>19</v>
      </c>
      <c r="C22" s="18">
        <f t="shared" si="5"/>
        <v>5118.4988000000003</v>
      </c>
      <c r="D22" s="18">
        <f t="shared" si="6"/>
        <v>5443.1126999999997</v>
      </c>
      <c r="E22" s="18">
        <f t="shared" si="7"/>
        <v>5708.1394</v>
      </c>
      <c r="F22" s="18">
        <f t="shared" si="8"/>
        <v>1792.2992999999999</v>
      </c>
      <c r="G22" s="18">
        <f t="shared" si="9"/>
        <v>1875.0553</v>
      </c>
      <c r="I22" t="s">
        <v>28</v>
      </c>
      <c r="J22">
        <v>17</v>
      </c>
      <c r="K22" s="18">
        <v>3758.4537</v>
      </c>
      <c r="L22" s="18">
        <v>4032.5535999999997</v>
      </c>
      <c r="M22" s="18">
        <v>4236.7106000000003</v>
      </c>
      <c r="N22" s="18">
        <v>1350.8610999999999</v>
      </c>
      <c r="O22" s="18">
        <v>1340.9449999999999</v>
      </c>
      <c r="P22">
        <v>23</v>
      </c>
      <c r="Q22" s="18">
        <v>1360.0451</v>
      </c>
      <c r="R22" s="18">
        <v>1410.5591000000002</v>
      </c>
      <c r="S22" s="18">
        <v>1471.4288000000001</v>
      </c>
      <c r="T22" s="18">
        <v>441.43819999999999</v>
      </c>
      <c r="U22" s="18">
        <v>534.11030000000005</v>
      </c>
      <c r="Y22" s="11" t="s">
        <v>30</v>
      </c>
      <c r="Z22">
        <v>19</v>
      </c>
      <c r="AA22" s="14">
        <v>3786.6556</v>
      </c>
      <c r="AB22" s="14">
        <v>4006.9338000000002</v>
      </c>
      <c r="AC22" s="14">
        <v>3823.5360999999998</v>
      </c>
      <c r="AD22" s="14">
        <v>1277.501</v>
      </c>
      <c r="AE22" s="14">
        <v>1153.075</v>
      </c>
      <c r="AG22" s="11" t="s">
        <v>36</v>
      </c>
      <c r="AH22">
        <v>19</v>
      </c>
      <c r="AI22" s="14">
        <v>1965.3641</v>
      </c>
      <c r="AJ22" s="14">
        <v>2116.8551000000002</v>
      </c>
      <c r="AK22" s="14">
        <v>2099.2557999999999</v>
      </c>
      <c r="AL22" s="14">
        <v>559.18580000000009</v>
      </c>
      <c r="AM22" s="14">
        <v>643.16359999999997</v>
      </c>
    </row>
    <row r="23" spans="2:39">
      <c r="B23">
        <v>20</v>
      </c>
      <c r="C23" s="18">
        <f t="shared" si="5"/>
        <v>4611.5522999999994</v>
      </c>
      <c r="D23" s="18">
        <f t="shared" si="6"/>
        <v>5115.1866</v>
      </c>
      <c r="E23" s="18">
        <f t="shared" si="7"/>
        <v>5597.7339999999995</v>
      </c>
      <c r="F23" s="18">
        <f t="shared" si="8"/>
        <v>2049.1621</v>
      </c>
      <c r="G23" s="18">
        <f t="shared" si="9"/>
        <v>1739.6606000000002</v>
      </c>
      <c r="I23" t="s">
        <v>25</v>
      </c>
      <c r="J23">
        <v>15</v>
      </c>
      <c r="K23" s="18">
        <v>4256.2798999999995</v>
      </c>
      <c r="L23" s="18">
        <v>4525.4772000000003</v>
      </c>
      <c r="M23" s="18">
        <v>4958.4787999999999</v>
      </c>
      <c r="N23" s="18">
        <v>1736.9093</v>
      </c>
      <c r="O23" s="18">
        <v>1389.3533</v>
      </c>
      <c r="P23">
        <v>25</v>
      </c>
      <c r="Q23" s="18">
        <v>355.2724</v>
      </c>
      <c r="R23" s="18">
        <v>589.70940000000007</v>
      </c>
      <c r="S23" s="18">
        <v>639.25519999999995</v>
      </c>
      <c r="T23" s="18">
        <v>312.25279999999998</v>
      </c>
      <c r="U23" s="18">
        <v>350.30730000000005</v>
      </c>
      <c r="Y23" s="11" t="s">
        <v>31</v>
      </c>
      <c r="Z23">
        <v>20</v>
      </c>
      <c r="AA23" s="14">
        <v>3371.0189</v>
      </c>
      <c r="AB23" s="14">
        <v>4012.8508000000002</v>
      </c>
      <c r="AC23" s="14">
        <v>3532.6828000000005</v>
      </c>
      <c r="AD23" s="14">
        <v>1242.4609</v>
      </c>
      <c r="AE23" s="14">
        <v>1063.5879</v>
      </c>
      <c r="AG23" s="11" t="s">
        <v>55</v>
      </c>
      <c r="AH23">
        <v>20</v>
      </c>
      <c r="AI23" s="14">
        <v>4072.1887000000002</v>
      </c>
      <c r="AJ23" s="14">
        <v>3881.1460999999999</v>
      </c>
      <c r="AK23" s="14">
        <v>3000.0848000000001</v>
      </c>
      <c r="AL23" s="14">
        <v>1090.1617000000001</v>
      </c>
      <c r="AM23" s="14">
        <v>599.68010000000004</v>
      </c>
    </row>
    <row r="24" spans="2:39">
      <c r="B24">
        <v>21</v>
      </c>
      <c r="C24" s="18">
        <f t="shared" si="5"/>
        <v>7095.8864000000003</v>
      </c>
      <c r="D24" s="18">
        <f t="shared" si="6"/>
        <v>6788.3672999999999</v>
      </c>
      <c r="E24" s="18">
        <f t="shared" si="7"/>
        <v>6373.3184000000001</v>
      </c>
      <c r="F24" s="18">
        <f t="shared" si="8"/>
        <v>2169.4274999999998</v>
      </c>
      <c r="G24" s="18">
        <f t="shared" si="9"/>
        <v>1735.6134999999999</v>
      </c>
      <c r="I24" t="s">
        <v>30</v>
      </c>
      <c r="J24">
        <v>19</v>
      </c>
      <c r="K24" s="18">
        <v>3786.6556</v>
      </c>
      <c r="L24" s="18">
        <v>4006.9338000000002</v>
      </c>
      <c r="M24" s="18">
        <v>3823.5360999999998</v>
      </c>
      <c r="N24" s="18">
        <v>1277.501</v>
      </c>
      <c r="O24" s="18">
        <v>1153.075</v>
      </c>
      <c r="P24">
        <v>21</v>
      </c>
      <c r="Q24" s="18">
        <v>3309.2308000000003</v>
      </c>
      <c r="R24" s="18">
        <v>2781.4334999999996</v>
      </c>
      <c r="S24" s="18">
        <v>2549.7823000000003</v>
      </c>
      <c r="T24" s="18">
        <v>891.92649999999992</v>
      </c>
      <c r="U24" s="18">
        <v>582.5385</v>
      </c>
      <c r="Y24" s="11" t="s">
        <v>32</v>
      </c>
      <c r="Z24">
        <v>21</v>
      </c>
      <c r="AA24" s="14">
        <v>3078.7112999999999</v>
      </c>
      <c r="AB24" s="14">
        <v>3247.2080999999998</v>
      </c>
      <c r="AC24" s="14">
        <v>3068.35</v>
      </c>
      <c r="AD24" s="14">
        <v>1012.9674000000001</v>
      </c>
      <c r="AE24" s="14">
        <v>983.87759999999992</v>
      </c>
      <c r="AG24" s="11" t="s">
        <v>30</v>
      </c>
      <c r="AH24">
        <v>21</v>
      </c>
      <c r="AI24" s="14">
        <v>3309.2308000000003</v>
      </c>
      <c r="AJ24" s="14">
        <v>2781.4334999999996</v>
      </c>
      <c r="AK24" s="14">
        <v>2549.7823000000003</v>
      </c>
      <c r="AL24" s="14">
        <v>891.92649999999992</v>
      </c>
      <c r="AM24" s="14">
        <v>582.5385</v>
      </c>
    </row>
    <row r="25" spans="2:39">
      <c r="B25">
        <v>22</v>
      </c>
      <c r="C25" s="18">
        <f t="shared" si="5"/>
        <v>5507.7880999999998</v>
      </c>
      <c r="D25" s="18">
        <f t="shared" si="6"/>
        <v>5650.2898000000005</v>
      </c>
      <c r="E25" s="18">
        <f t="shared" si="7"/>
        <v>5241.6112000000003</v>
      </c>
      <c r="F25" s="18">
        <f t="shared" si="8"/>
        <v>1696.8870999999999</v>
      </c>
      <c r="G25" s="18">
        <f t="shared" si="9"/>
        <v>1711.7423000000001</v>
      </c>
      <c r="I25" t="s">
        <v>27</v>
      </c>
      <c r="J25">
        <v>16</v>
      </c>
      <c r="K25" s="18">
        <v>4432.2133000000003</v>
      </c>
      <c r="L25" s="18">
        <v>4610.5565000000006</v>
      </c>
      <c r="M25" s="18">
        <v>4270.9924000000001</v>
      </c>
      <c r="N25" s="18">
        <v>1378.3831</v>
      </c>
      <c r="O25" s="18">
        <v>1367.7117000000001</v>
      </c>
      <c r="P25">
        <v>26</v>
      </c>
      <c r="Q25" s="18">
        <v>1075.5747999999999</v>
      </c>
      <c r="R25" s="18">
        <v>1039.7333000000001</v>
      </c>
      <c r="S25" s="18">
        <v>970.61880000000008</v>
      </c>
      <c r="T25" s="18">
        <v>318.50400000000002</v>
      </c>
      <c r="U25" s="18">
        <v>344.03059999999999</v>
      </c>
      <c r="Y25" s="11" t="s">
        <v>33</v>
      </c>
      <c r="Z25">
        <v>22</v>
      </c>
      <c r="AA25" s="14">
        <v>2980.5532000000003</v>
      </c>
      <c r="AB25" s="14">
        <v>3110.3520000000003</v>
      </c>
      <c r="AC25" s="14">
        <v>2944.8595</v>
      </c>
      <c r="AD25" s="14">
        <v>1112.3960000000002</v>
      </c>
      <c r="AE25" s="14">
        <v>900.58580000000006</v>
      </c>
      <c r="AG25" s="11" t="s">
        <v>38</v>
      </c>
      <c r="AH25">
        <v>22</v>
      </c>
      <c r="AI25" s="14">
        <v>2399.8025000000002</v>
      </c>
      <c r="AJ25" s="14">
        <v>2269.7121000000002</v>
      </c>
      <c r="AK25" s="14">
        <v>1921.6849</v>
      </c>
      <c r="AL25" s="14">
        <v>706.71029999999996</v>
      </c>
      <c r="AM25" s="14">
        <v>573.04589999999996</v>
      </c>
    </row>
    <row r="26" spans="2:39">
      <c r="B26">
        <v>23</v>
      </c>
      <c r="C26" s="18">
        <f t="shared" si="5"/>
        <v>5824.4179000000004</v>
      </c>
      <c r="D26" s="18">
        <f t="shared" si="6"/>
        <v>4077.9691000000003</v>
      </c>
      <c r="E26" s="18">
        <f t="shared" si="7"/>
        <v>4308.0105000000003</v>
      </c>
      <c r="F26" s="18">
        <f t="shared" si="8"/>
        <v>1513.7763</v>
      </c>
      <c r="G26" s="18">
        <f t="shared" si="9"/>
        <v>1449.9648</v>
      </c>
      <c r="I26" t="s">
        <v>37</v>
      </c>
      <c r="J26">
        <v>25</v>
      </c>
      <c r="K26" s="18">
        <v>1667.5029000000002</v>
      </c>
      <c r="L26" s="18">
        <v>1645.8168000000001</v>
      </c>
      <c r="M26" s="18">
        <v>1601.7610999999999</v>
      </c>
      <c r="N26" s="18">
        <v>548.85350000000005</v>
      </c>
      <c r="O26" s="18">
        <v>536.74829999999997</v>
      </c>
      <c r="P26">
        <v>15</v>
      </c>
      <c r="Q26" s="18">
        <v>4156.915</v>
      </c>
      <c r="R26" s="18">
        <v>2432.1523000000002</v>
      </c>
      <c r="S26" s="18">
        <v>2706.2494000000002</v>
      </c>
      <c r="T26" s="18">
        <v>964.92280000000005</v>
      </c>
      <c r="U26" s="18">
        <v>913.2165</v>
      </c>
      <c r="Y26" s="11" t="s">
        <v>34</v>
      </c>
      <c r="Z26">
        <v>23</v>
      </c>
      <c r="AA26" s="14">
        <v>1855.6348</v>
      </c>
      <c r="AB26" s="14">
        <v>1995.7450000000001</v>
      </c>
      <c r="AC26" s="14">
        <v>2687.3021999999996</v>
      </c>
      <c r="AD26" s="14">
        <v>743.32850000000008</v>
      </c>
      <c r="AE26" s="14">
        <v>787.97559999999999</v>
      </c>
      <c r="AG26" s="11" t="s">
        <v>28</v>
      </c>
      <c r="AH26">
        <v>23</v>
      </c>
      <c r="AI26" s="14">
        <v>1360.0451</v>
      </c>
      <c r="AJ26" s="14">
        <v>1410.5591000000002</v>
      </c>
      <c r="AK26" s="14">
        <v>1471.4288000000001</v>
      </c>
      <c r="AL26" s="14">
        <v>441.43819999999999</v>
      </c>
      <c r="AM26" s="14">
        <v>534.11030000000005</v>
      </c>
    </row>
    <row r="27" spans="2:39">
      <c r="B27">
        <v>24</v>
      </c>
      <c r="C27" s="18">
        <f t="shared" si="5"/>
        <v>4217.7187999999996</v>
      </c>
      <c r="D27" s="18">
        <f t="shared" si="6"/>
        <v>4052.5211000000004</v>
      </c>
      <c r="E27" s="18">
        <f t="shared" si="7"/>
        <v>3631.6770999999999</v>
      </c>
      <c r="F27" s="18">
        <f t="shared" si="8"/>
        <v>1153.326</v>
      </c>
      <c r="G27" s="18">
        <f t="shared" si="9"/>
        <v>1143.7828</v>
      </c>
      <c r="I27" t="s">
        <v>36</v>
      </c>
      <c r="J27">
        <v>27</v>
      </c>
      <c r="K27" s="18">
        <v>2252.3546999999999</v>
      </c>
      <c r="L27" s="18">
        <v>1935.6660000000002</v>
      </c>
      <c r="M27" s="18">
        <v>1532.4213</v>
      </c>
      <c r="N27" s="18">
        <v>594.14019999999994</v>
      </c>
      <c r="O27" s="18">
        <v>500.61919999999998</v>
      </c>
      <c r="P27">
        <v>19</v>
      </c>
      <c r="Q27" s="18">
        <v>1965.3641</v>
      </c>
      <c r="R27" s="18">
        <v>2116.8551000000002</v>
      </c>
      <c r="S27" s="18">
        <v>2099.2557999999999</v>
      </c>
      <c r="T27" s="18">
        <v>559.18580000000009</v>
      </c>
      <c r="U27" s="18">
        <v>643.16359999999997</v>
      </c>
      <c r="Y27" s="11" t="s">
        <v>35</v>
      </c>
      <c r="Z27">
        <v>24</v>
      </c>
      <c r="AA27" s="14">
        <v>2607.8422</v>
      </c>
      <c r="AB27" s="14">
        <v>2349.4566</v>
      </c>
      <c r="AC27" s="14">
        <v>2010.1579000000002</v>
      </c>
      <c r="AD27" s="14">
        <v>684.47399999999993</v>
      </c>
      <c r="AE27" s="14">
        <v>692.75690000000009</v>
      </c>
      <c r="AG27" s="11" t="s">
        <v>15</v>
      </c>
      <c r="AH27">
        <v>24</v>
      </c>
      <c r="AI27" s="14">
        <v>1627.308</v>
      </c>
      <c r="AJ27" s="14">
        <v>1188.7116000000001</v>
      </c>
      <c r="AK27" s="14">
        <v>1572.1992000000002</v>
      </c>
      <c r="AL27" s="14">
        <v>591.03740000000005</v>
      </c>
      <c r="AM27" s="14">
        <v>403.04089999999997</v>
      </c>
    </row>
    <row r="28" spans="2:39">
      <c r="B28">
        <v>25</v>
      </c>
      <c r="C28" s="18">
        <f t="shared" si="5"/>
        <v>3846.4444000000003</v>
      </c>
      <c r="D28" s="18">
        <f t="shared" si="6"/>
        <v>3783.7533000000003</v>
      </c>
      <c r="E28" s="18">
        <f t="shared" si="7"/>
        <v>3251.6766000000002</v>
      </c>
      <c r="F28" s="18">
        <f t="shared" si="8"/>
        <v>1174.7042999999999</v>
      </c>
      <c r="G28" s="18">
        <f t="shared" si="9"/>
        <v>1094.0614</v>
      </c>
      <c r="I28" t="s">
        <v>38</v>
      </c>
      <c r="J28">
        <v>26</v>
      </c>
      <c r="K28" s="18">
        <v>1446.6419000000001</v>
      </c>
      <c r="L28" s="18">
        <v>1514.0411999999999</v>
      </c>
      <c r="M28" s="18">
        <v>1329.9917000000003</v>
      </c>
      <c r="N28" s="18">
        <v>467.99400000000003</v>
      </c>
      <c r="O28" s="18">
        <v>521.01550000000009</v>
      </c>
      <c r="P28">
        <v>22</v>
      </c>
      <c r="Q28" s="18">
        <v>2399.8025000000002</v>
      </c>
      <c r="R28" s="18">
        <v>2269.7121000000002</v>
      </c>
      <c r="S28" s="18">
        <v>1921.6849</v>
      </c>
      <c r="T28" s="18">
        <v>706.71029999999996</v>
      </c>
      <c r="U28" s="18">
        <v>573.04589999999996</v>
      </c>
      <c r="Y28" s="11" t="s">
        <v>37</v>
      </c>
      <c r="Z28">
        <v>25</v>
      </c>
      <c r="AA28" s="14">
        <v>1667.5029000000002</v>
      </c>
      <c r="AB28" s="14">
        <v>1645.8168000000001</v>
      </c>
      <c r="AC28" s="14">
        <v>1601.7610999999999</v>
      </c>
      <c r="AD28" s="14">
        <v>548.85350000000005</v>
      </c>
      <c r="AE28" s="14">
        <v>536.74829999999997</v>
      </c>
      <c r="AG28" s="11" t="s">
        <v>25</v>
      </c>
      <c r="AH28">
        <v>25</v>
      </c>
      <c r="AI28" s="14">
        <v>355.2724</v>
      </c>
      <c r="AJ28" s="14">
        <v>589.70940000000007</v>
      </c>
      <c r="AK28" s="14">
        <v>639.25519999999995</v>
      </c>
      <c r="AL28" s="14">
        <v>312.25279999999998</v>
      </c>
      <c r="AM28" s="14">
        <v>350.30730000000005</v>
      </c>
    </row>
    <row r="29" spans="2:39">
      <c r="B29">
        <v>26</v>
      </c>
      <c r="C29" s="18">
        <f t="shared" si="5"/>
        <v>2622.8312999999998</v>
      </c>
      <c r="D29" s="18">
        <f t="shared" si="6"/>
        <v>2563.8141000000001</v>
      </c>
      <c r="E29" s="18">
        <f t="shared" si="7"/>
        <v>3237.1354999999994</v>
      </c>
      <c r="F29" s="18">
        <f t="shared" si="8"/>
        <v>909.09950000000003</v>
      </c>
      <c r="G29" s="18">
        <f t="shared" si="9"/>
        <v>955.67840000000001</v>
      </c>
      <c r="I29" t="s">
        <v>34</v>
      </c>
      <c r="J29">
        <v>23</v>
      </c>
      <c r="K29" s="18">
        <v>1855.6348</v>
      </c>
      <c r="L29" s="18">
        <v>1995.7450000000001</v>
      </c>
      <c r="M29" s="18">
        <v>2687.3021999999996</v>
      </c>
      <c r="N29" s="18">
        <v>743.32850000000008</v>
      </c>
      <c r="O29" s="18">
        <v>787.97559999999999</v>
      </c>
      <c r="P29">
        <v>38</v>
      </c>
      <c r="Q29" s="18">
        <v>767.19650000000001</v>
      </c>
      <c r="R29" s="18">
        <v>568.06910000000005</v>
      </c>
      <c r="S29" s="18">
        <v>549.83330000000001</v>
      </c>
      <c r="T29" s="18">
        <v>165.77099999999999</v>
      </c>
      <c r="U29" s="18">
        <v>167.7028</v>
      </c>
      <c r="Y29" s="11" t="s">
        <v>38</v>
      </c>
      <c r="Z29">
        <v>26</v>
      </c>
      <c r="AA29" s="14">
        <v>1446.6419000000001</v>
      </c>
      <c r="AB29" s="14">
        <v>1514.0411999999999</v>
      </c>
      <c r="AC29" s="14">
        <v>1329.9917000000003</v>
      </c>
      <c r="AD29" s="14">
        <v>467.99400000000003</v>
      </c>
      <c r="AE29" s="14">
        <v>521.01550000000009</v>
      </c>
      <c r="AG29" s="11" t="s">
        <v>27</v>
      </c>
      <c r="AH29">
        <v>26</v>
      </c>
      <c r="AI29" s="14">
        <v>1075.5747999999999</v>
      </c>
      <c r="AJ29" s="14">
        <v>1039.7333000000001</v>
      </c>
      <c r="AK29" s="14">
        <v>970.61880000000008</v>
      </c>
      <c r="AL29" s="14">
        <v>318.50400000000002</v>
      </c>
      <c r="AM29" s="14">
        <v>344.03059999999999</v>
      </c>
    </row>
    <row r="30" spans="2:39">
      <c r="B30">
        <v>27</v>
      </c>
      <c r="C30" s="18">
        <f t="shared" si="5"/>
        <v>4852.3240000000005</v>
      </c>
      <c r="D30" s="18">
        <f t="shared" si="6"/>
        <v>3516.8806</v>
      </c>
      <c r="E30" s="18">
        <f t="shared" si="7"/>
        <v>2846.2931000000003</v>
      </c>
      <c r="F30" s="18">
        <f t="shared" si="8"/>
        <v>946.32189999999991</v>
      </c>
      <c r="G30" s="18">
        <f t="shared" si="9"/>
        <v>912.2333000000001</v>
      </c>
      <c r="I30" t="s">
        <v>35</v>
      </c>
      <c r="J30">
        <v>24</v>
      </c>
      <c r="K30" s="18">
        <v>2607.8422</v>
      </c>
      <c r="L30" s="18">
        <v>2349.4566</v>
      </c>
      <c r="M30" s="18">
        <v>2010.1579000000002</v>
      </c>
      <c r="N30" s="18">
        <v>684.47399999999993</v>
      </c>
      <c r="O30" s="18">
        <v>692.75690000000009</v>
      </c>
      <c r="P30">
        <v>30</v>
      </c>
      <c r="Q30" s="18">
        <v>2244.4818</v>
      </c>
      <c r="R30" s="18">
        <v>1167.424</v>
      </c>
      <c r="S30" s="18">
        <v>836.13520000000005</v>
      </c>
      <c r="T30" s="18">
        <v>261.84790000000004</v>
      </c>
      <c r="U30" s="18">
        <v>219.47640000000001</v>
      </c>
      <c r="Y30" s="11" t="s">
        <v>36</v>
      </c>
      <c r="Z30">
        <v>27</v>
      </c>
      <c r="AA30" s="14">
        <v>2252.3546999999999</v>
      </c>
      <c r="AB30" s="14">
        <v>1935.6660000000002</v>
      </c>
      <c r="AC30" s="14">
        <v>1532.4213</v>
      </c>
      <c r="AD30" s="14">
        <v>594.14019999999994</v>
      </c>
      <c r="AE30" s="14">
        <v>500.61919999999998</v>
      </c>
      <c r="AG30" s="11" t="s">
        <v>51</v>
      </c>
      <c r="AH30">
        <v>27</v>
      </c>
      <c r="AI30" s="14">
        <v>3529.5044000000003</v>
      </c>
      <c r="AJ30" s="14">
        <v>3708.4551000000001</v>
      </c>
      <c r="AK30" s="14">
        <v>1642.4879000000001</v>
      </c>
      <c r="AL30" s="14">
        <v>668.48149999999998</v>
      </c>
      <c r="AM30" s="14">
        <v>306.82529999999997</v>
      </c>
    </row>
    <row r="31" spans="2:39">
      <c r="B31">
        <v>28</v>
      </c>
      <c r="C31" s="18">
        <f t="shared" si="5"/>
        <v>2627.7437</v>
      </c>
      <c r="D31" s="18">
        <f t="shared" si="6"/>
        <v>2765.6037000000001</v>
      </c>
      <c r="E31" s="18">
        <f t="shared" si="7"/>
        <v>2401.2934</v>
      </c>
      <c r="F31" s="18">
        <f t="shared" si="8"/>
        <v>850.08220000000006</v>
      </c>
      <c r="G31" s="18">
        <f t="shared" si="9"/>
        <v>733.56590000000006</v>
      </c>
      <c r="I31" t="s">
        <v>39</v>
      </c>
      <c r="J31">
        <v>28</v>
      </c>
      <c r="K31" s="18">
        <v>1657.7042999999999</v>
      </c>
      <c r="L31" s="18">
        <v>1674.4648999999999</v>
      </c>
      <c r="M31" s="18">
        <v>1547.4569000000001</v>
      </c>
      <c r="N31" s="18">
        <v>528.63170000000002</v>
      </c>
      <c r="O31" s="18">
        <v>489.80860000000001</v>
      </c>
      <c r="P31">
        <v>29</v>
      </c>
      <c r="Q31" s="18">
        <v>970.0394</v>
      </c>
      <c r="R31" s="18">
        <v>1091.1388000000002</v>
      </c>
      <c r="S31" s="18">
        <v>853.8365</v>
      </c>
      <c r="T31" s="18">
        <v>321.45049999999998</v>
      </c>
      <c r="U31" s="18">
        <v>243.75729999999999</v>
      </c>
      <c r="Y31" s="11" t="s">
        <v>39</v>
      </c>
      <c r="Z31">
        <v>28</v>
      </c>
      <c r="AA31" s="14">
        <v>1657.7042999999999</v>
      </c>
      <c r="AB31" s="14">
        <v>1674.4648999999999</v>
      </c>
      <c r="AC31" s="14">
        <v>1547.4569000000001</v>
      </c>
      <c r="AD31" s="14">
        <v>528.63170000000002</v>
      </c>
      <c r="AE31" s="14">
        <v>489.80860000000001</v>
      </c>
      <c r="AG31" s="11" t="s">
        <v>41</v>
      </c>
      <c r="AH31">
        <v>28</v>
      </c>
      <c r="AI31" s="14">
        <v>993.66250000000002</v>
      </c>
      <c r="AJ31" s="14">
        <v>919.60179999999991</v>
      </c>
      <c r="AK31" s="14">
        <v>927.11979999999994</v>
      </c>
      <c r="AL31" s="14">
        <v>286.70659999999998</v>
      </c>
      <c r="AM31" s="14">
        <v>260.23410000000001</v>
      </c>
    </row>
    <row r="32" spans="2:39">
      <c r="B32">
        <v>29</v>
      </c>
      <c r="C32" s="18">
        <f t="shared" si="5"/>
        <v>4450.6651000000002</v>
      </c>
      <c r="D32" s="18">
        <f t="shared" si="6"/>
        <v>4319.0275000000001</v>
      </c>
      <c r="E32" s="18">
        <f t="shared" si="7"/>
        <v>3354.8086000000003</v>
      </c>
      <c r="F32" s="18">
        <f t="shared" si="8"/>
        <v>1234.7373000000002</v>
      </c>
      <c r="G32" s="18">
        <f t="shared" si="9"/>
        <v>729.71120000000008</v>
      </c>
      <c r="I32" t="s">
        <v>55</v>
      </c>
      <c r="J32">
        <v>48</v>
      </c>
      <c r="K32" s="18">
        <v>378.47640000000001</v>
      </c>
      <c r="L32" s="18">
        <v>437.88139999999999</v>
      </c>
      <c r="M32" s="18">
        <v>354.72379999999998</v>
      </c>
      <c r="N32" s="18">
        <v>144.57560000000001</v>
      </c>
      <c r="O32" s="18">
        <v>130.03110000000001</v>
      </c>
      <c r="P32">
        <v>20</v>
      </c>
      <c r="Q32" s="18">
        <v>4072.1887000000002</v>
      </c>
      <c r="R32" s="18">
        <v>3881.1460999999999</v>
      </c>
      <c r="S32" s="18">
        <v>3000.0848000000001</v>
      </c>
      <c r="T32" s="18">
        <v>1090.1617000000001</v>
      </c>
      <c r="U32" s="18">
        <v>599.68010000000004</v>
      </c>
      <c r="Y32" s="11" t="s">
        <v>40</v>
      </c>
      <c r="Z32">
        <v>29</v>
      </c>
      <c r="AA32" s="14">
        <v>1160.9429</v>
      </c>
      <c r="AB32" s="14">
        <v>1237.1713999999999</v>
      </c>
      <c r="AC32" s="14">
        <v>1323.1942000000001</v>
      </c>
      <c r="AD32" s="14">
        <v>425.04790000000003</v>
      </c>
      <c r="AE32" s="14">
        <v>420.92550000000006</v>
      </c>
      <c r="AG32" s="11" t="s">
        <v>39</v>
      </c>
      <c r="AH32">
        <v>29</v>
      </c>
      <c r="AI32" s="14">
        <v>970.0394</v>
      </c>
      <c r="AJ32" s="14">
        <v>1091.1388000000002</v>
      </c>
      <c r="AK32" s="14">
        <v>853.8365</v>
      </c>
      <c r="AL32" s="14">
        <v>321.45049999999998</v>
      </c>
      <c r="AM32" s="14">
        <v>243.75729999999999</v>
      </c>
    </row>
    <row r="33" spans="2:39">
      <c r="B33">
        <v>30</v>
      </c>
      <c r="C33" s="18">
        <f t="shared" si="5"/>
        <v>2472.6504999999997</v>
      </c>
      <c r="D33" s="18">
        <f t="shared" si="6"/>
        <v>2395.6754000000001</v>
      </c>
      <c r="E33" s="18">
        <f t="shared" si="7"/>
        <v>2292.1508000000003</v>
      </c>
      <c r="F33" s="18">
        <f t="shared" si="8"/>
        <v>724.89589999999998</v>
      </c>
      <c r="G33" s="18">
        <f t="shared" si="9"/>
        <v>679.76600000000008</v>
      </c>
      <c r="I33" t="s">
        <v>41</v>
      </c>
      <c r="J33">
        <v>30</v>
      </c>
      <c r="K33" s="18">
        <v>1478.9879999999998</v>
      </c>
      <c r="L33" s="18">
        <v>1476.0735999999999</v>
      </c>
      <c r="M33" s="18">
        <v>1365.0310000000002</v>
      </c>
      <c r="N33" s="18">
        <v>438.1893</v>
      </c>
      <c r="O33" s="18">
        <v>419.53190000000001</v>
      </c>
      <c r="P33">
        <v>28</v>
      </c>
      <c r="Q33" s="18">
        <v>993.66250000000002</v>
      </c>
      <c r="R33" s="18">
        <v>919.60179999999991</v>
      </c>
      <c r="S33" s="18">
        <v>927.11979999999994</v>
      </c>
      <c r="T33" s="18">
        <v>286.70659999999998</v>
      </c>
      <c r="U33" s="18">
        <v>260.23410000000001</v>
      </c>
      <c r="Y33" s="11" t="s">
        <v>41</v>
      </c>
      <c r="Z33">
        <v>30</v>
      </c>
      <c r="AA33" s="14">
        <v>1478.9879999999998</v>
      </c>
      <c r="AB33" s="14">
        <v>1476.0735999999999</v>
      </c>
      <c r="AC33" s="14">
        <v>1365.0310000000002</v>
      </c>
      <c r="AD33" s="14">
        <v>438.1893</v>
      </c>
      <c r="AE33" s="14">
        <v>419.53190000000001</v>
      </c>
      <c r="AG33" s="11" t="s">
        <v>35</v>
      </c>
      <c r="AH33">
        <v>30</v>
      </c>
      <c r="AI33" s="14">
        <v>2244.4818</v>
      </c>
      <c r="AJ33" s="14">
        <v>1167.424</v>
      </c>
      <c r="AK33" s="14">
        <v>836.13520000000005</v>
      </c>
      <c r="AL33" s="14">
        <v>261.84790000000004</v>
      </c>
      <c r="AM33" s="14">
        <v>219.47640000000001</v>
      </c>
    </row>
    <row r="34" spans="2:39">
      <c r="B34">
        <v>31</v>
      </c>
      <c r="C34" s="18">
        <f t="shared" si="5"/>
        <v>1779.3929000000001</v>
      </c>
      <c r="D34" s="18">
        <f t="shared" si="6"/>
        <v>1998.2955999999999</v>
      </c>
      <c r="E34" s="18">
        <f t="shared" si="7"/>
        <v>1917.0146000000002</v>
      </c>
      <c r="F34" s="18">
        <f t="shared" si="8"/>
        <v>657.05700000000002</v>
      </c>
      <c r="G34" s="18">
        <f t="shared" si="9"/>
        <v>620.63840000000005</v>
      </c>
      <c r="I34" t="s">
        <v>40</v>
      </c>
      <c r="J34">
        <v>29</v>
      </c>
      <c r="K34" s="18">
        <v>1160.9429</v>
      </c>
      <c r="L34" s="18">
        <v>1237.1713999999999</v>
      </c>
      <c r="M34" s="18">
        <v>1323.1942000000001</v>
      </c>
      <c r="N34" s="18">
        <v>425.04790000000003</v>
      </c>
      <c r="O34" s="18">
        <v>420.92550000000006</v>
      </c>
      <c r="P34">
        <v>33</v>
      </c>
      <c r="Q34" s="18">
        <v>618.45000000000005</v>
      </c>
      <c r="R34" s="18">
        <v>761.12419999999997</v>
      </c>
      <c r="S34" s="18">
        <v>593.82040000000006</v>
      </c>
      <c r="T34" s="18">
        <v>232.00909999999999</v>
      </c>
      <c r="U34" s="18">
        <v>199.71290000000002</v>
      </c>
      <c r="Y34" s="11" t="s">
        <v>42</v>
      </c>
      <c r="Z34">
        <v>31</v>
      </c>
      <c r="AA34" s="14">
        <v>1119.5216</v>
      </c>
      <c r="AB34" s="14">
        <v>1088.0160000000001</v>
      </c>
      <c r="AC34" s="14">
        <v>978.87339999999995</v>
      </c>
      <c r="AD34" s="14">
        <v>357.35519999999997</v>
      </c>
      <c r="AE34" s="14">
        <v>363.81480000000005</v>
      </c>
      <c r="AG34" s="11" t="s">
        <v>105</v>
      </c>
      <c r="AH34">
        <v>31</v>
      </c>
      <c r="AI34" s="14">
        <v>553.12400000000002</v>
      </c>
      <c r="AJ34" s="14">
        <v>653.90620000000001</v>
      </c>
      <c r="AK34" s="14">
        <v>710.0009</v>
      </c>
      <c r="AL34" s="14">
        <v>229.52060000000003</v>
      </c>
      <c r="AM34" s="14">
        <v>214.19820000000001</v>
      </c>
    </row>
    <row r="35" spans="2:39">
      <c r="B35">
        <v>32</v>
      </c>
      <c r="C35" s="18">
        <f t="shared" si="5"/>
        <v>2127.6071999999999</v>
      </c>
      <c r="D35" s="18">
        <f t="shared" si="6"/>
        <v>1429.9951999999998</v>
      </c>
      <c r="E35" s="18">
        <f t="shared" si="7"/>
        <v>1236.2451999999998</v>
      </c>
      <c r="F35" s="18">
        <f t="shared" si="8"/>
        <v>423.25130000000001</v>
      </c>
      <c r="G35" s="18">
        <f t="shared" si="9"/>
        <v>520.81000000000006</v>
      </c>
      <c r="I35" t="s">
        <v>44</v>
      </c>
      <c r="J35">
        <v>33</v>
      </c>
      <c r="K35" s="18">
        <v>1049.4494</v>
      </c>
      <c r="L35" s="18">
        <v>700.76429999999993</v>
      </c>
      <c r="M35" s="18">
        <v>673.93729999999994</v>
      </c>
      <c r="N35" s="18">
        <v>238.00909999999999</v>
      </c>
      <c r="O35" s="18">
        <v>317.34990000000005</v>
      </c>
      <c r="P35">
        <v>32</v>
      </c>
      <c r="Q35" s="18">
        <v>1078.1578</v>
      </c>
      <c r="R35" s="18">
        <v>729.23090000000002</v>
      </c>
      <c r="S35" s="18">
        <v>562.30790000000002</v>
      </c>
      <c r="T35" s="18">
        <v>185.24220000000003</v>
      </c>
      <c r="U35" s="18">
        <v>203.46009999999998</v>
      </c>
      <c r="Y35" s="11" t="s">
        <v>43</v>
      </c>
      <c r="Z35">
        <v>32</v>
      </c>
      <c r="AA35" s="14">
        <v>805.34660000000008</v>
      </c>
      <c r="AB35" s="14">
        <v>783.55490000000009</v>
      </c>
      <c r="AC35" s="14">
        <v>830.0578999999999</v>
      </c>
      <c r="AD35" s="14">
        <v>271.28450000000004</v>
      </c>
      <c r="AE35" s="14">
        <v>328.44810000000001</v>
      </c>
      <c r="AG35" s="11" t="s">
        <v>44</v>
      </c>
      <c r="AH35">
        <v>32</v>
      </c>
      <c r="AI35" s="14">
        <v>1078.1578</v>
      </c>
      <c r="AJ35" s="14">
        <v>729.23090000000002</v>
      </c>
      <c r="AK35" s="14">
        <v>562.30790000000002</v>
      </c>
      <c r="AL35" s="14">
        <v>185.24220000000003</v>
      </c>
      <c r="AM35" s="14">
        <v>203.46009999999998</v>
      </c>
    </row>
    <row r="36" spans="2:39">
      <c r="B36">
        <v>33</v>
      </c>
      <c r="C36" s="18">
        <f t="shared" si="5"/>
        <v>1494.8733999999999</v>
      </c>
      <c r="D36" s="18">
        <f t="shared" si="6"/>
        <v>1460.3440000000001</v>
      </c>
      <c r="E36" s="18">
        <f t="shared" si="7"/>
        <v>1332.1034</v>
      </c>
      <c r="F36" s="18">
        <f t="shared" si="8"/>
        <v>455.92550000000006</v>
      </c>
      <c r="G36" s="18">
        <f t="shared" si="9"/>
        <v>502.32690000000002</v>
      </c>
      <c r="I36" t="s">
        <v>43</v>
      </c>
      <c r="J36">
        <v>32</v>
      </c>
      <c r="K36" s="18">
        <v>805.34660000000008</v>
      </c>
      <c r="L36" s="18">
        <v>783.55490000000009</v>
      </c>
      <c r="M36" s="18">
        <v>830.0578999999999</v>
      </c>
      <c r="N36" s="18">
        <v>271.28450000000004</v>
      </c>
      <c r="O36" s="18">
        <v>328.44810000000001</v>
      </c>
      <c r="P36">
        <v>37</v>
      </c>
      <c r="Q36" s="18">
        <v>689.52679999999998</v>
      </c>
      <c r="R36" s="18">
        <v>676.78910000000008</v>
      </c>
      <c r="S36" s="18">
        <v>502.04550000000006</v>
      </c>
      <c r="T36" s="18">
        <v>184.64099999999999</v>
      </c>
      <c r="U36" s="18">
        <v>173.87880000000001</v>
      </c>
      <c r="Y36" s="11" t="s">
        <v>44</v>
      </c>
      <c r="Z36">
        <v>33</v>
      </c>
      <c r="AA36" s="14">
        <v>1049.4494</v>
      </c>
      <c r="AB36" s="14">
        <v>700.76429999999993</v>
      </c>
      <c r="AC36" s="14">
        <v>673.93729999999994</v>
      </c>
      <c r="AD36" s="14">
        <v>238.00909999999999</v>
      </c>
      <c r="AE36" s="14">
        <v>317.34990000000005</v>
      </c>
      <c r="AG36" s="11" t="s">
        <v>40</v>
      </c>
      <c r="AH36">
        <v>33</v>
      </c>
      <c r="AI36" s="14">
        <v>618.45000000000005</v>
      </c>
      <c r="AJ36" s="14">
        <v>761.12419999999997</v>
      </c>
      <c r="AK36" s="14">
        <v>593.82040000000006</v>
      </c>
      <c r="AL36" s="14">
        <v>232.00909999999999</v>
      </c>
      <c r="AM36" s="14">
        <v>199.71290000000002</v>
      </c>
    </row>
    <row r="37" spans="2:39">
      <c r="B37">
        <v>34</v>
      </c>
      <c r="C37" s="18">
        <f t="shared" si="5"/>
        <v>4693.3257000000003</v>
      </c>
      <c r="D37" s="18">
        <f t="shared" si="6"/>
        <v>4913.6365999999998</v>
      </c>
      <c r="E37" s="18">
        <f t="shared" si="7"/>
        <v>2355.8795</v>
      </c>
      <c r="F37" s="18">
        <f t="shared" si="8"/>
        <v>870.66550000000007</v>
      </c>
      <c r="G37" s="18">
        <f t="shared" si="9"/>
        <v>478.0686</v>
      </c>
      <c r="I37" t="s">
        <v>51</v>
      </c>
      <c r="J37">
        <v>40</v>
      </c>
      <c r="K37" s="18">
        <v>1163.8213000000001</v>
      </c>
      <c r="L37" s="18">
        <v>1205.1814999999999</v>
      </c>
      <c r="M37" s="18">
        <v>713.39160000000004</v>
      </c>
      <c r="N37" s="18">
        <v>202.18400000000003</v>
      </c>
      <c r="O37" s="18">
        <v>171.24330000000003</v>
      </c>
      <c r="P37">
        <v>27</v>
      </c>
      <c r="Q37" s="18">
        <v>3529.5044000000003</v>
      </c>
      <c r="R37" s="18">
        <v>3708.4551000000001</v>
      </c>
      <c r="S37" s="18">
        <v>1642.4879000000001</v>
      </c>
      <c r="T37" s="18">
        <v>668.48149999999998</v>
      </c>
      <c r="U37" s="18">
        <v>306.82529999999997</v>
      </c>
      <c r="Y37" s="11" t="s">
        <v>46</v>
      </c>
      <c r="Z37">
        <v>34</v>
      </c>
      <c r="AA37" s="14">
        <v>940.53030000000001</v>
      </c>
      <c r="AB37" s="14">
        <v>874.95820000000003</v>
      </c>
      <c r="AC37" s="14">
        <v>913.3048</v>
      </c>
      <c r="AD37" s="14">
        <v>306.12709999999998</v>
      </c>
      <c r="AE37" s="14">
        <v>306.94209999999998</v>
      </c>
      <c r="AG37" s="11" t="s">
        <v>99</v>
      </c>
      <c r="AH37">
        <v>34</v>
      </c>
      <c r="AI37" s="14">
        <v>484.94450000000001</v>
      </c>
      <c r="AJ37" s="14">
        <v>878.55529999999999</v>
      </c>
      <c r="AK37" s="14">
        <v>140.92520000000002</v>
      </c>
      <c r="AL37" s="14">
        <v>94.799700000000001</v>
      </c>
      <c r="AM37" s="14">
        <v>198.78400000000002</v>
      </c>
    </row>
    <row r="38" spans="2:39">
      <c r="B38">
        <v>35</v>
      </c>
      <c r="C38" s="18">
        <f t="shared" si="5"/>
        <v>1438.1251</v>
      </c>
      <c r="D38" s="18">
        <f t="shared" si="6"/>
        <v>1371.7784000000001</v>
      </c>
      <c r="E38" s="18">
        <f t="shared" si="7"/>
        <v>1212.1652999999999</v>
      </c>
      <c r="F38" s="18">
        <f t="shared" si="8"/>
        <v>428.15529999999995</v>
      </c>
      <c r="G38" s="18">
        <f t="shared" si="9"/>
        <v>445.66570000000007</v>
      </c>
      <c r="I38" t="s">
        <v>42</v>
      </c>
      <c r="J38">
        <v>31</v>
      </c>
      <c r="K38" s="18">
        <v>1119.5216</v>
      </c>
      <c r="L38" s="18">
        <v>1088.0160000000001</v>
      </c>
      <c r="M38" s="18">
        <v>978.87339999999995</v>
      </c>
      <c r="N38" s="18">
        <v>357.35519999999997</v>
      </c>
      <c r="O38" s="18">
        <v>363.81480000000005</v>
      </c>
      <c r="P38">
        <v>46</v>
      </c>
      <c r="Q38" s="18">
        <v>318.6035</v>
      </c>
      <c r="R38" s="18">
        <v>283.76240000000001</v>
      </c>
      <c r="S38" s="18">
        <v>233.2919</v>
      </c>
      <c r="T38" s="18">
        <v>70.8001</v>
      </c>
      <c r="U38" s="18">
        <v>81.85090000000001</v>
      </c>
      <c r="Y38" s="11" t="s">
        <v>45</v>
      </c>
      <c r="Z38">
        <v>35</v>
      </c>
      <c r="AA38" s="14">
        <v>845.85539999999992</v>
      </c>
      <c r="AB38" s="14">
        <v>863.37450000000001</v>
      </c>
      <c r="AC38" s="14">
        <v>858.6114</v>
      </c>
      <c r="AD38" s="14">
        <v>278.91360000000003</v>
      </c>
      <c r="AE38" s="14">
        <v>305.6755</v>
      </c>
      <c r="AG38" s="11" t="s">
        <v>58</v>
      </c>
      <c r="AH38">
        <v>35</v>
      </c>
      <c r="AI38" s="14">
        <v>971.45029999999997</v>
      </c>
      <c r="AJ38" s="14">
        <v>917.4344000000001</v>
      </c>
      <c r="AK38" s="14">
        <v>803.80570000000012</v>
      </c>
      <c r="AL38" s="14">
        <v>163.0763</v>
      </c>
      <c r="AM38" s="14">
        <v>186.21110000000002</v>
      </c>
    </row>
    <row r="39" spans="2:39">
      <c r="B39">
        <v>36</v>
      </c>
      <c r="C39" s="18">
        <f t="shared" si="5"/>
        <v>1182.3587</v>
      </c>
      <c r="D39" s="18">
        <f t="shared" si="6"/>
        <v>1183.7019</v>
      </c>
      <c r="E39" s="18">
        <f t="shared" si="7"/>
        <v>1101.8461</v>
      </c>
      <c r="F39" s="18">
        <f t="shared" si="8"/>
        <v>312.03429999999997</v>
      </c>
      <c r="G39" s="18">
        <f t="shared" si="9"/>
        <v>346.13749999999999</v>
      </c>
      <c r="I39" t="s">
        <v>49</v>
      </c>
      <c r="J39">
        <v>39</v>
      </c>
      <c r="K39" s="18">
        <v>684.65149999999994</v>
      </c>
      <c r="L39" s="18">
        <v>760.32100000000003</v>
      </c>
      <c r="M39" s="18">
        <v>706.38009999999997</v>
      </c>
      <c r="N39" s="18">
        <v>180.71919999999997</v>
      </c>
      <c r="O39" s="18">
        <v>218.20849999999999</v>
      </c>
      <c r="P39">
        <v>43</v>
      </c>
      <c r="Q39" s="18">
        <v>497.7072</v>
      </c>
      <c r="R39" s="18">
        <v>423.3809</v>
      </c>
      <c r="S39" s="18">
        <v>395.46600000000001</v>
      </c>
      <c r="T39" s="18">
        <v>131.3151</v>
      </c>
      <c r="U39" s="18">
        <v>127.929</v>
      </c>
      <c r="Y39" s="11" t="s">
        <v>47</v>
      </c>
      <c r="Z39">
        <v>36</v>
      </c>
      <c r="AA39" s="14">
        <v>910.84240000000011</v>
      </c>
      <c r="AB39" s="14">
        <v>1082.8119000000002</v>
      </c>
      <c r="AC39" s="14">
        <v>1012.7928000000001</v>
      </c>
      <c r="AD39" s="14">
        <v>335.9581</v>
      </c>
      <c r="AE39" s="14">
        <v>262.82099999999997</v>
      </c>
      <c r="AG39" s="11" t="s">
        <v>60</v>
      </c>
      <c r="AH39">
        <v>36</v>
      </c>
      <c r="AI39" s="14">
        <v>1161.5559000000001</v>
      </c>
      <c r="AJ39" s="14">
        <v>701.76580000000001</v>
      </c>
      <c r="AK39" s="14">
        <v>793.25170000000003</v>
      </c>
      <c r="AL39" s="14">
        <v>271.83269999999999</v>
      </c>
      <c r="AM39" s="14">
        <v>176.16299999999998</v>
      </c>
    </row>
    <row r="40" spans="2:39">
      <c r="B40">
        <v>37</v>
      </c>
      <c r="C40" s="18">
        <f t="shared" si="5"/>
        <v>1039.9364</v>
      </c>
      <c r="D40" s="18">
        <f t="shared" si="6"/>
        <v>1014.9774</v>
      </c>
      <c r="E40" s="18">
        <f t="shared" si="7"/>
        <v>1032.8588999999999</v>
      </c>
      <c r="F40" s="18">
        <f t="shared" si="8"/>
        <v>350.68039999999996</v>
      </c>
      <c r="G40" s="18">
        <f t="shared" si="9"/>
        <v>344.96379999999999</v>
      </c>
      <c r="I40" t="s">
        <v>46</v>
      </c>
      <c r="J40">
        <v>34</v>
      </c>
      <c r="K40" s="18">
        <v>940.53030000000001</v>
      </c>
      <c r="L40" s="18">
        <v>874.95820000000003</v>
      </c>
      <c r="M40" s="18">
        <v>913.3048</v>
      </c>
      <c r="N40" s="18">
        <v>306.12709999999998</v>
      </c>
      <c r="O40" s="18">
        <v>306.94209999999998</v>
      </c>
      <c r="P40">
        <v>55</v>
      </c>
      <c r="Q40" s="18">
        <v>99.406100000000009</v>
      </c>
      <c r="R40" s="18">
        <v>140.01920000000001</v>
      </c>
      <c r="S40" s="18">
        <v>119.55410000000001</v>
      </c>
      <c r="T40" s="18">
        <v>44.5533</v>
      </c>
      <c r="U40" s="18">
        <v>38.021700000000003</v>
      </c>
      <c r="Y40" s="11" t="s">
        <v>48</v>
      </c>
      <c r="Z40">
        <v>37</v>
      </c>
      <c r="AA40" s="14">
        <v>724.03639999999996</v>
      </c>
      <c r="AB40" s="14">
        <v>766.83479999999997</v>
      </c>
      <c r="AC40" s="14">
        <v>751.24300000000005</v>
      </c>
      <c r="AD40" s="14">
        <v>228.51340000000002</v>
      </c>
      <c r="AE40" s="14">
        <v>235.82660000000001</v>
      </c>
      <c r="AG40" s="11" t="s">
        <v>43</v>
      </c>
      <c r="AH40">
        <v>37</v>
      </c>
      <c r="AI40" s="14">
        <v>689.52679999999998</v>
      </c>
      <c r="AJ40" s="14">
        <v>676.78910000000008</v>
      </c>
      <c r="AK40" s="14">
        <v>502.04550000000006</v>
      </c>
      <c r="AL40" s="14">
        <v>184.64099999999999</v>
      </c>
      <c r="AM40" s="14">
        <v>173.87880000000001</v>
      </c>
    </row>
    <row r="41" spans="2:39">
      <c r="B41">
        <v>38</v>
      </c>
      <c r="C41" s="18">
        <f t="shared" si="5"/>
        <v>1390.0785000000001</v>
      </c>
      <c r="D41" s="18">
        <f t="shared" si="6"/>
        <v>1376.1440000000002</v>
      </c>
      <c r="E41" s="18">
        <f t="shared" si="7"/>
        <v>1204.0147000000002</v>
      </c>
      <c r="F41" s="18">
        <f t="shared" si="8"/>
        <v>321.5917</v>
      </c>
      <c r="G41" s="18">
        <f t="shared" si="9"/>
        <v>323.9982</v>
      </c>
      <c r="I41" t="s">
        <v>58</v>
      </c>
      <c r="J41">
        <v>44</v>
      </c>
      <c r="K41" s="18">
        <v>418.62819999999999</v>
      </c>
      <c r="L41" s="18">
        <v>458.70960000000002</v>
      </c>
      <c r="M41" s="18">
        <v>400.209</v>
      </c>
      <c r="N41" s="18">
        <v>158.5154</v>
      </c>
      <c r="O41" s="18">
        <v>137.78709999999998</v>
      </c>
      <c r="P41">
        <v>35</v>
      </c>
      <c r="Q41" s="18">
        <v>971.45029999999997</v>
      </c>
      <c r="R41" s="18">
        <v>917.4344000000001</v>
      </c>
      <c r="S41" s="18">
        <v>803.80570000000012</v>
      </c>
      <c r="T41" s="18">
        <v>163.0763</v>
      </c>
      <c r="U41" s="18">
        <v>186.21110000000002</v>
      </c>
      <c r="Y41" s="11" t="s">
        <v>50</v>
      </c>
      <c r="Z41">
        <v>38</v>
      </c>
      <c r="AA41" s="14">
        <v>746.11320000000012</v>
      </c>
      <c r="AB41" s="14">
        <v>657.10460000000012</v>
      </c>
      <c r="AC41" s="14">
        <v>618.39449999999999</v>
      </c>
      <c r="AD41" s="14">
        <v>230.9657</v>
      </c>
      <c r="AE41" s="14">
        <v>221.10950000000003</v>
      </c>
      <c r="AG41" s="11" t="s">
        <v>34</v>
      </c>
      <c r="AH41">
        <v>38</v>
      </c>
      <c r="AI41" s="14">
        <v>767.19650000000001</v>
      </c>
      <c r="AJ41" s="14">
        <v>568.06910000000005</v>
      </c>
      <c r="AK41" s="14">
        <v>549.83330000000001</v>
      </c>
      <c r="AL41" s="14">
        <v>165.77099999999999</v>
      </c>
      <c r="AM41" s="14">
        <v>167.7028</v>
      </c>
    </row>
    <row r="42" spans="2:39">
      <c r="B42">
        <v>39</v>
      </c>
      <c r="C42" s="18">
        <f t="shared" si="5"/>
        <v>909.28229999999996</v>
      </c>
      <c r="D42" s="18">
        <f t="shared" si="6"/>
        <v>906.89189999999996</v>
      </c>
      <c r="E42" s="18">
        <f t="shared" si="7"/>
        <v>902.79459999999995</v>
      </c>
      <c r="F42" s="18">
        <f t="shared" si="8"/>
        <v>294.72850000000005</v>
      </c>
      <c r="G42" s="18">
        <f t="shared" si="9"/>
        <v>322.3562</v>
      </c>
      <c r="I42" t="s">
        <v>45</v>
      </c>
      <c r="J42">
        <v>35</v>
      </c>
      <c r="K42" s="18">
        <v>845.85539999999992</v>
      </c>
      <c r="L42" s="18">
        <v>863.37450000000001</v>
      </c>
      <c r="M42" s="18">
        <v>858.6114</v>
      </c>
      <c r="N42" s="18">
        <v>278.91360000000003</v>
      </c>
      <c r="O42" s="18">
        <v>305.6755</v>
      </c>
      <c r="P42">
        <v>69</v>
      </c>
      <c r="Q42" s="18">
        <v>63.426899999999996</v>
      </c>
      <c r="R42" s="18">
        <v>43.517400000000002</v>
      </c>
      <c r="S42" s="18">
        <v>44.183199999999999</v>
      </c>
      <c r="T42" s="18">
        <v>15.8149</v>
      </c>
      <c r="U42" s="18">
        <v>16.680699999999998</v>
      </c>
      <c r="Y42" s="11" t="s">
        <v>49</v>
      </c>
      <c r="Z42">
        <v>39</v>
      </c>
      <c r="AA42" s="14">
        <v>684.65149999999994</v>
      </c>
      <c r="AB42" s="14">
        <v>760.32100000000003</v>
      </c>
      <c r="AC42" s="14">
        <v>706.38009999999997</v>
      </c>
      <c r="AD42" s="14">
        <v>180.71919999999997</v>
      </c>
      <c r="AE42" s="14">
        <v>218.20849999999999</v>
      </c>
      <c r="AG42" s="11" t="s">
        <v>103</v>
      </c>
      <c r="AH42">
        <v>39</v>
      </c>
      <c r="AI42" s="14">
        <v>307.84450000000004</v>
      </c>
      <c r="AJ42" s="14">
        <v>182.91470000000001</v>
      </c>
      <c r="AK42" s="14">
        <v>381.39850000000001</v>
      </c>
      <c r="AL42" s="14">
        <v>7.7958000000000007</v>
      </c>
      <c r="AM42" s="14">
        <v>150.81129999999999</v>
      </c>
    </row>
    <row r="43" spans="2:39">
      <c r="B43">
        <v>40</v>
      </c>
      <c r="C43" s="18">
        <f t="shared" si="5"/>
        <v>1690.5808000000002</v>
      </c>
      <c r="D43" s="18">
        <f t="shared" si="6"/>
        <v>1252.1908000000001</v>
      </c>
      <c r="E43" s="18">
        <f t="shared" si="7"/>
        <v>1267.8198</v>
      </c>
      <c r="F43" s="18">
        <f t="shared" si="8"/>
        <v>435.66980000000001</v>
      </c>
      <c r="G43" s="18">
        <f t="shared" si="9"/>
        <v>312.65359999999998</v>
      </c>
      <c r="I43" t="s">
        <v>60</v>
      </c>
      <c r="J43">
        <v>45</v>
      </c>
      <c r="K43" s="18">
        <v>529.0249</v>
      </c>
      <c r="L43" s="18">
        <v>550.42500000000007</v>
      </c>
      <c r="M43" s="18">
        <v>474.56809999999996</v>
      </c>
      <c r="N43" s="18">
        <v>163.83709999999999</v>
      </c>
      <c r="O43" s="18">
        <v>136.4906</v>
      </c>
      <c r="P43">
        <v>36</v>
      </c>
      <c r="Q43" s="18">
        <v>1161.5559000000001</v>
      </c>
      <c r="R43" s="18">
        <v>701.76580000000001</v>
      </c>
      <c r="S43" s="18">
        <v>793.25170000000003</v>
      </c>
      <c r="T43" s="18">
        <v>271.83269999999999</v>
      </c>
      <c r="U43" s="18">
        <v>176.16299999999998</v>
      </c>
      <c r="Y43" s="11" t="s">
        <v>51</v>
      </c>
      <c r="Z43">
        <v>40</v>
      </c>
      <c r="AA43" s="14">
        <v>1163.8213000000001</v>
      </c>
      <c r="AB43" s="14">
        <v>1205.1814999999999</v>
      </c>
      <c r="AC43" s="14">
        <v>713.39160000000004</v>
      </c>
      <c r="AD43" s="14">
        <v>202.18400000000003</v>
      </c>
      <c r="AE43" s="14">
        <v>171.24330000000003</v>
      </c>
      <c r="AG43" s="11" t="s">
        <v>53</v>
      </c>
      <c r="AH43">
        <v>40</v>
      </c>
      <c r="AI43" s="14">
        <v>280.43330000000003</v>
      </c>
      <c r="AJ43" s="14">
        <v>365.63599999999997</v>
      </c>
      <c r="AK43" s="14">
        <v>391.35669999999999</v>
      </c>
      <c r="AL43" s="14">
        <v>147.4024</v>
      </c>
      <c r="AM43" s="14">
        <v>144.71530000000001</v>
      </c>
    </row>
    <row r="44" spans="2:39">
      <c r="B44">
        <v>41</v>
      </c>
      <c r="C44" s="18">
        <f t="shared" si="5"/>
        <v>922.69529999999997</v>
      </c>
      <c r="D44" s="18">
        <f t="shared" si="6"/>
        <v>977.74680000000001</v>
      </c>
      <c r="E44" s="18">
        <f t="shared" si="7"/>
        <v>920.62910000000011</v>
      </c>
      <c r="F44" s="18">
        <f t="shared" si="8"/>
        <v>279.16330000000005</v>
      </c>
      <c r="G44" s="18">
        <f t="shared" si="9"/>
        <v>293.43049999999999</v>
      </c>
      <c r="I44" t="s">
        <v>48</v>
      </c>
      <c r="J44">
        <v>37</v>
      </c>
      <c r="K44" s="18">
        <v>724.03639999999996</v>
      </c>
      <c r="L44" s="18">
        <v>766.83479999999997</v>
      </c>
      <c r="M44" s="18">
        <v>751.24300000000005</v>
      </c>
      <c r="N44" s="18">
        <v>228.51340000000002</v>
      </c>
      <c r="O44" s="18">
        <v>235.82660000000001</v>
      </c>
      <c r="P44">
        <v>52</v>
      </c>
      <c r="Q44" s="18">
        <v>198.65889999999999</v>
      </c>
      <c r="R44" s="18">
        <v>210.91200000000001</v>
      </c>
      <c r="S44" s="18">
        <v>169.3861</v>
      </c>
      <c r="T44" s="18">
        <v>50.649900000000002</v>
      </c>
      <c r="U44" s="18">
        <v>57.603900000000003</v>
      </c>
      <c r="Y44" s="11" t="s">
        <v>52</v>
      </c>
      <c r="Z44">
        <v>41</v>
      </c>
      <c r="AA44" s="14">
        <v>619.05799999999999</v>
      </c>
      <c r="AB44" s="14">
        <v>642.32529999999997</v>
      </c>
      <c r="AC44" s="14">
        <v>612.24490000000003</v>
      </c>
      <c r="AD44" s="14">
        <v>239.0052</v>
      </c>
      <c r="AE44" s="14">
        <v>148.70310000000001</v>
      </c>
      <c r="AG44" s="11" t="s">
        <v>197</v>
      </c>
      <c r="AH44">
        <v>41</v>
      </c>
      <c r="AI44" s="14">
        <v>1926.9019000000001</v>
      </c>
      <c r="AJ44" s="14">
        <v>1234.4392</v>
      </c>
      <c r="AK44" s="14">
        <v>375.42589999999996</v>
      </c>
      <c r="AL44" s="14">
        <v>200.0891</v>
      </c>
      <c r="AM44" s="14">
        <v>134.03110000000001</v>
      </c>
    </row>
    <row r="45" spans="2:39">
      <c r="B45">
        <v>42</v>
      </c>
      <c r="C45" s="18">
        <f t="shared" si="5"/>
        <v>705.32600000000002</v>
      </c>
      <c r="D45" s="18">
        <f t="shared" si="6"/>
        <v>809.78880000000004</v>
      </c>
      <c r="E45" s="18">
        <f t="shared" si="7"/>
        <v>889.10119999999995</v>
      </c>
      <c r="F45" s="18">
        <f t="shared" si="8"/>
        <v>292.23260000000005</v>
      </c>
      <c r="G45" s="18">
        <f t="shared" si="9"/>
        <v>286.73680000000002</v>
      </c>
      <c r="I45" t="s">
        <v>53</v>
      </c>
      <c r="J45">
        <v>43</v>
      </c>
      <c r="K45" s="18">
        <v>424.89269999999999</v>
      </c>
      <c r="L45" s="18">
        <v>444.15280000000001</v>
      </c>
      <c r="M45" s="18">
        <v>497.74449999999996</v>
      </c>
      <c r="N45" s="18">
        <v>144.83020000000002</v>
      </c>
      <c r="O45" s="18">
        <v>142.0215</v>
      </c>
      <c r="P45">
        <v>40</v>
      </c>
      <c r="Q45" s="18">
        <v>280.43330000000003</v>
      </c>
      <c r="R45" s="18">
        <v>365.63599999999997</v>
      </c>
      <c r="S45" s="18">
        <v>391.35669999999999</v>
      </c>
      <c r="T45" s="18">
        <v>147.4024</v>
      </c>
      <c r="U45" s="18">
        <v>144.71530000000001</v>
      </c>
      <c r="Y45" s="11" t="s">
        <v>54</v>
      </c>
      <c r="Z45">
        <v>42</v>
      </c>
      <c r="AA45" s="14">
        <v>438.61180000000002</v>
      </c>
      <c r="AB45" s="14">
        <v>492.87400000000002</v>
      </c>
      <c r="AC45" s="14">
        <v>455.54550000000006</v>
      </c>
      <c r="AD45" s="14">
        <v>148.0154</v>
      </c>
      <c r="AE45" s="14">
        <v>147.78229999999999</v>
      </c>
      <c r="AG45" s="11" t="s">
        <v>52</v>
      </c>
      <c r="AH45">
        <v>42</v>
      </c>
      <c r="AI45" s="14">
        <v>267.0976</v>
      </c>
      <c r="AJ45" s="14">
        <v>318.77440000000001</v>
      </c>
      <c r="AK45" s="14">
        <v>282.67910000000001</v>
      </c>
      <c r="AL45" s="14">
        <v>98.226399999999998</v>
      </c>
      <c r="AM45" s="14">
        <v>128.41839999999999</v>
      </c>
    </row>
    <row r="46" spans="2:39">
      <c r="B46">
        <v>43</v>
      </c>
      <c r="C46" s="18">
        <f t="shared" si="5"/>
        <v>886.15560000000005</v>
      </c>
      <c r="D46" s="18">
        <f t="shared" si="6"/>
        <v>961.09969999999998</v>
      </c>
      <c r="E46" s="18">
        <f t="shared" si="7"/>
        <v>894.92399999999998</v>
      </c>
      <c r="F46" s="18">
        <f t="shared" si="8"/>
        <v>337.23160000000001</v>
      </c>
      <c r="G46" s="18">
        <f t="shared" si="9"/>
        <v>277.12149999999997</v>
      </c>
      <c r="I46" t="s">
        <v>52</v>
      </c>
      <c r="J46">
        <v>41</v>
      </c>
      <c r="K46" s="18">
        <v>619.05799999999999</v>
      </c>
      <c r="L46" s="18">
        <v>642.32529999999997</v>
      </c>
      <c r="M46" s="18">
        <v>612.24490000000003</v>
      </c>
      <c r="N46" s="18">
        <v>239.0052</v>
      </c>
      <c r="O46" s="18">
        <v>148.70310000000001</v>
      </c>
      <c r="P46">
        <v>42</v>
      </c>
      <c r="Q46" s="18">
        <v>267.0976</v>
      </c>
      <c r="R46" s="18">
        <v>318.77440000000001</v>
      </c>
      <c r="S46" s="18">
        <v>282.67910000000001</v>
      </c>
      <c r="T46" s="18">
        <v>98.226399999999998</v>
      </c>
      <c r="U46" s="18">
        <v>128.41839999999999</v>
      </c>
      <c r="Y46" s="11" t="s">
        <v>53</v>
      </c>
      <c r="Z46">
        <v>43</v>
      </c>
      <c r="AA46" s="14">
        <v>424.89269999999999</v>
      </c>
      <c r="AB46" s="14">
        <v>444.15280000000001</v>
      </c>
      <c r="AC46" s="14">
        <v>497.74449999999996</v>
      </c>
      <c r="AD46" s="14">
        <v>144.83020000000002</v>
      </c>
      <c r="AE46" s="14">
        <v>142.0215</v>
      </c>
      <c r="AG46" s="11" t="s">
        <v>49</v>
      </c>
      <c r="AH46">
        <v>43</v>
      </c>
      <c r="AI46" s="14">
        <v>497.7072</v>
      </c>
      <c r="AJ46" s="14">
        <v>423.3809</v>
      </c>
      <c r="AK46" s="14">
        <v>395.46600000000001</v>
      </c>
      <c r="AL46" s="14">
        <v>131.3151</v>
      </c>
      <c r="AM46" s="14">
        <v>127.929</v>
      </c>
    </row>
    <row r="47" spans="2:39">
      <c r="B47">
        <v>44</v>
      </c>
      <c r="C47" s="18">
        <f t="shared" si="5"/>
        <v>948.8053000000001</v>
      </c>
      <c r="D47" s="18">
        <f t="shared" si="6"/>
        <v>1105.8724000000002</v>
      </c>
      <c r="E47" s="18">
        <f t="shared" si="7"/>
        <v>1055.0867000000001</v>
      </c>
      <c r="F47" s="18">
        <f t="shared" si="8"/>
        <v>342.86349999999999</v>
      </c>
      <c r="G47" s="18">
        <f t="shared" si="9"/>
        <v>276.7285</v>
      </c>
      <c r="I47" t="s">
        <v>47</v>
      </c>
      <c r="J47">
        <v>36</v>
      </c>
      <c r="K47" s="18">
        <v>910.84240000000011</v>
      </c>
      <c r="L47" s="18">
        <v>1082.8119000000002</v>
      </c>
      <c r="M47" s="18">
        <v>1012.7928000000001</v>
      </c>
      <c r="N47" s="18">
        <v>335.9581</v>
      </c>
      <c r="O47" s="18">
        <v>262.82099999999997</v>
      </c>
      <c r="P47">
        <v>74</v>
      </c>
      <c r="Q47" s="18">
        <v>37.962899999999998</v>
      </c>
      <c r="R47" s="18">
        <v>23.060500000000001</v>
      </c>
      <c r="S47" s="18">
        <v>42.293900000000001</v>
      </c>
      <c r="T47" s="18">
        <v>6.9054000000000002</v>
      </c>
      <c r="U47" s="18">
        <v>13.907500000000001</v>
      </c>
      <c r="Y47" s="11" t="s">
        <v>58</v>
      </c>
      <c r="Z47">
        <v>44</v>
      </c>
      <c r="AA47" s="14">
        <v>418.62819999999999</v>
      </c>
      <c r="AB47" s="14">
        <v>458.70960000000002</v>
      </c>
      <c r="AC47" s="14">
        <v>400.209</v>
      </c>
      <c r="AD47" s="14">
        <v>158.5154</v>
      </c>
      <c r="AE47" s="14">
        <v>137.78709999999998</v>
      </c>
      <c r="AG47" s="11" t="s">
        <v>69</v>
      </c>
      <c r="AH47">
        <v>44</v>
      </c>
      <c r="AI47" s="14">
        <v>390.6438</v>
      </c>
      <c r="AJ47" s="14">
        <v>423.9579</v>
      </c>
      <c r="AK47" s="14">
        <v>358.77339999999998</v>
      </c>
      <c r="AL47" s="14">
        <v>122.2264</v>
      </c>
      <c r="AM47" s="14">
        <v>103.3073</v>
      </c>
    </row>
    <row r="48" spans="2:39">
      <c r="B48">
        <v>45</v>
      </c>
      <c r="C48" s="18">
        <f t="shared" si="5"/>
        <v>719.32740000000001</v>
      </c>
      <c r="D48" s="18">
        <f t="shared" si="6"/>
        <v>796.43920000000003</v>
      </c>
      <c r="E48" s="18">
        <f t="shared" si="7"/>
        <v>815.77260000000001</v>
      </c>
      <c r="F48" s="18">
        <f t="shared" si="8"/>
        <v>268.8827</v>
      </c>
      <c r="G48" s="18">
        <f t="shared" si="9"/>
        <v>239.00630000000001</v>
      </c>
      <c r="I48" t="s">
        <v>105</v>
      </c>
      <c r="J48">
        <v>92</v>
      </c>
      <c r="K48" s="18">
        <v>166.20340000000002</v>
      </c>
      <c r="L48" s="18">
        <v>142.53299999999999</v>
      </c>
      <c r="M48" s="18">
        <v>105.77170000000001</v>
      </c>
      <c r="N48" s="18">
        <v>39.362099999999998</v>
      </c>
      <c r="O48" s="18">
        <v>24.8081</v>
      </c>
      <c r="P48">
        <v>31</v>
      </c>
      <c r="Q48" s="18">
        <v>553.12400000000002</v>
      </c>
      <c r="R48" s="18">
        <v>653.90620000000001</v>
      </c>
      <c r="S48" s="18">
        <v>710.0009</v>
      </c>
      <c r="T48" s="18">
        <v>229.52060000000003</v>
      </c>
      <c r="U48" s="18">
        <v>214.19820000000001</v>
      </c>
      <c r="Y48" s="11" t="s">
        <v>60</v>
      </c>
      <c r="Z48">
        <v>45</v>
      </c>
      <c r="AA48" s="14">
        <v>529.0249</v>
      </c>
      <c r="AB48" s="14">
        <v>550.42500000000007</v>
      </c>
      <c r="AC48" s="14">
        <v>474.56809999999996</v>
      </c>
      <c r="AD48" s="14">
        <v>163.83709999999999</v>
      </c>
      <c r="AE48" s="14">
        <v>136.4906</v>
      </c>
      <c r="AG48" s="11" t="s">
        <v>82</v>
      </c>
      <c r="AH48">
        <v>45</v>
      </c>
      <c r="AI48" s="14">
        <v>429.58320000000003</v>
      </c>
      <c r="AJ48" s="14">
        <v>345.62199999999996</v>
      </c>
      <c r="AK48" s="14">
        <v>277.71950000000004</v>
      </c>
      <c r="AL48" s="14">
        <v>82.062299999999993</v>
      </c>
      <c r="AM48" s="14">
        <v>95.306600000000003</v>
      </c>
    </row>
    <row r="49" spans="2:39">
      <c r="B49">
        <v>46</v>
      </c>
      <c r="C49" s="18">
        <f t="shared" si="5"/>
        <v>2909.6604000000002</v>
      </c>
      <c r="D49" s="18">
        <f t="shared" si="6"/>
        <v>2435.8194000000003</v>
      </c>
      <c r="E49" s="18">
        <f t="shared" si="7"/>
        <v>1257.1734000000001</v>
      </c>
      <c r="F49" s="18">
        <f t="shared" si="8"/>
        <v>473.80759999999998</v>
      </c>
      <c r="G49" s="18">
        <f t="shared" si="9"/>
        <v>234.38370000000003</v>
      </c>
      <c r="I49" t="s">
        <v>50</v>
      </c>
      <c r="J49">
        <v>38</v>
      </c>
      <c r="K49" s="18">
        <v>746.11320000000012</v>
      </c>
      <c r="L49" s="18">
        <v>657.10460000000012</v>
      </c>
      <c r="M49" s="18">
        <v>618.39449999999999</v>
      </c>
      <c r="N49" s="18">
        <v>230.9657</v>
      </c>
      <c r="O49" s="18">
        <v>221.10950000000003</v>
      </c>
      <c r="P49">
        <v>76</v>
      </c>
      <c r="Q49" s="18">
        <v>2163.5472</v>
      </c>
      <c r="R49" s="18">
        <v>1778.7148000000002</v>
      </c>
      <c r="S49" s="18">
        <v>638.77890000000002</v>
      </c>
      <c r="T49" s="18">
        <v>242.84189999999998</v>
      </c>
      <c r="U49" s="18">
        <v>13.2742</v>
      </c>
      <c r="Y49" s="11" t="s">
        <v>57</v>
      </c>
      <c r="Z49">
        <v>46</v>
      </c>
      <c r="AA49" s="14">
        <v>422.15390000000002</v>
      </c>
      <c r="AB49" s="14">
        <v>452.22400000000005</v>
      </c>
      <c r="AC49" s="14">
        <v>434.041</v>
      </c>
      <c r="AD49" s="14">
        <v>145.6508</v>
      </c>
      <c r="AE49" s="14">
        <v>134.62030000000001</v>
      </c>
      <c r="AG49" s="11" t="s">
        <v>42</v>
      </c>
      <c r="AH49">
        <v>46</v>
      </c>
      <c r="AI49" s="14">
        <v>318.6035</v>
      </c>
      <c r="AJ49" s="14">
        <v>283.76240000000001</v>
      </c>
      <c r="AK49" s="14">
        <v>233.2919</v>
      </c>
      <c r="AL49" s="14">
        <v>70.8001</v>
      </c>
      <c r="AM49" s="14">
        <v>81.85090000000001</v>
      </c>
    </row>
    <row r="50" spans="2:39">
      <c r="B50">
        <v>47</v>
      </c>
      <c r="C50" s="18">
        <f t="shared" si="5"/>
        <v>811.58190000000002</v>
      </c>
      <c r="D50" s="18">
        <f t="shared" si="6"/>
        <v>1136.9359999999999</v>
      </c>
      <c r="E50" s="18">
        <f t="shared" si="7"/>
        <v>269.09760000000006</v>
      </c>
      <c r="F50" s="18">
        <f t="shared" si="8"/>
        <v>160.227</v>
      </c>
      <c r="G50" s="18">
        <f t="shared" si="9"/>
        <v>228.76270000000002</v>
      </c>
      <c r="I50" t="s">
        <v>99</v>
      </c>
      <c r="J50">
        <v>86</v>
      </c>
      <c r="K50" s="18">
        <v>326.63740000000001</v>
      </c>
      <c r="L50" s="18">
        <v>258.38069999999999</v>
      </c>
      <c r="M50" s="18">
        <v>128.17240000000001</v>
      </c>
      <c r="N50" s="18">
        <v>65.427300000000002</v>
      </c>
      <c r="O50" s="18">
        <v>29.9787</v>
      </c>
      <c r="P50">
        <v>34</v>
      </c>
      <c r="Q50" s="18">
        <v>484.94450000000001</v>
      </c>
      <c r="R50" s="18">
        <v>878.55529999999999</v>
      </c>
      <c r="S50" s="18">
        <v>140.92520000000002</v>
      </c>
      <c r="T50" s="18">
        <v>94.799700000000001</v>
      </c>
      <c r="U50" s="18">
        <v>198.78400000000002</v>
      </c>
      <c r="Y50" s="11" t="s">
        <v>62</v>
      </c>
      <c r="Z50">
        <v>47</v>
      </c>
      <c r="AA50" s="14">
        <v>497.69260000000003</v>
      </c>
      <c r="AB50" s="14">
        <v>508.28480000000002</v>
      </c>
      <c r="AC50" s="14">
        <v>312.41480000000001</v>
      </c>
      <c r="AD50" s="14">
        <v>28.818200000000001</v>
      </c>
      <c r="AE50" s="14">
        <v>131.6207</v>
      </c>
      <c r="AG50" s="11" t="s">
        <v>86</v>
      </c>
      <c r="AH50">
        <v>47</v>
      </c>
      <c r="AI50" s="14">
        <v>296.3655</v>
      </c>
      <c r="AJ50" s="14">
        <v>317.08429999999998</v>
      </c>
      <c r="AK50" s="14">
        <v>308.89679999999998</v>
      </c>
      <c r="AL50" s="14">
        <v>102.64</v>
      </c>
      <c r="AM50" s="14">
        <v>75.235900000000001</v>
      </c>
    </row>
    <row r="51" spans="2:39">
      <c r="B51">
        <v>48</v>
      </c>
      <c r="C51" s="18">
        <f t="shared" si="5"/>
        <v>676.33279999999991</v>
      </c>
      <c r="D51" s="18">
        <f t="shared" si="6"/>
        <v>815.62120000000004</v>
      </c>
      <c r="E51" s="18">
        <f t="shared" si="7"/>
        <v>680.88599999999997</v>
      </c>
      <c r="F51" s="18">
        <f t="shared" si="8"/>
        <v>215.49360000000001</v>
      </c>
      <c r="G51" s="18">
        <f t="shared" si="9"/>
        <v>200.11930000000001</v>
      </c>
      <c r="I51" t="s">
        <v>63</v>
      </c>
      <c r="J51">
        <v>50</v>
      </c>
      <c r="K51" s="18">
        <v>424.44129999999996</v>
      </c>
      <c r="L51" s="18">
        <v>438.80860000000001</v>
      </c>
      <c r="M51" s="18">
        <v>444.42860000000002</v>
      </c>
      <c r="N51" s="18">
        <v>137.82810000000001</v>
      </c>
      <c r="O51" s="18">
        <v>127.76739999999999</v>
      </c>
      <c r="P51">
        <v>49</v>
      </c>
      <c r="Q51" s="18">
        <v>251.89150000000001</v>
      </c>
      <c r="R51" s="18">
        <v>376.81260000000003</v>
      </c>
      <c r="S51" s="18">
        <v>236.45740000000001</v>
      </c>
      <c r="T51" s="18">
        <v>77.665500000000009</v>
      </c>
      <c r="U51" s="18">
        <v>72.351900000000001</v>
      </c>
      <c r="Y51" s="11" t="s">
        <v>55</v>
      </c>
      <c r="Z51">
        <v>48</v>
      </c>
      <c r="AA51" s="14">
        <v>378.47640000000001</v>
      </c>
      <c r="AB51" s="14">
        <v>437.88139999999999</v>
      </c>
      <c r="AC51" s="14">
        <v>354.72379999999998</v>
      </c>
      <c r="AD51" s="14">
        <v>144.57560000000001</v>
      </c>
      <c r="AE51" s="14">
        <v>130.03110000000001</v>
      </c>
      <c r="AG51" s="11" t="s">
        <v>78</v>
      </c>
      <c r="AH51">
        <v>48</v>
      </c>
      <c r="AI51" s="14">
        <v>180.97620000000001</v>
      </c>
      <c r="AJ51" s="14">
        <v>149.39610000000002</v>
      </c>
      <c r="AK51" s="14">
        <v>288.70690000000002</v>
      </c>
      <c r="AL51" s="14">
        <v>22.427</v>
      </c>
      <c r="AM51" s="14">
        <v>73.934799999999996</v>
      </c>
    </row>
    <row r="52" spans="2:39">
      <c r="B52">
        <v>49</v>
      </c>
      <c r="C52" s="18">
        <f t="shared" si="5"/>
        <v>551.74390000000005</v>
      </c>
      <c r="D52" s="18">
        <f t="shared" si="6"/>
        <v>672.21260000000007</v>
      </c>
      <c r="E52" s="18">
        <f t="shared" si="7"/>
        <v>616.3968000000001</v>
      </c>
      <c r="F52" s="18">
        <f t="shared" si="8"/>
        <v>210.12119999999999</v>
      </c>
      <c r="G52" s="18">
        <f t="shared" si="9"/>
        <v>191.53109999999998</v>
      </c>
      <c r="I52" t="s">
        <v>54</v>
      </c>
      <c r="J52">
        <v>42</v>
      </c>
      <c r="K52" s="18">
        <v>438.61180000000002</v>
      </c>
      <c r="L52" s="18">
        <v>492.87400000000002</v>
      </c>
      <c r="M52" s="18">
        <v>455.54550000000006</v>
      </c>
      <c r="N52" s="18">
        <v>148.0154</v>
      </c>
      <c r="O52" s="18">
        <v>147.78229999999999</v>
      </c>
      <c r="P52">
        <v>53</v>
      </c>
      <c r="Q52" s="18">
        <v>113.13209999999999</v>
      </c>
      <c r="R52" s="18">
        <v>179.33860000000001</v>
      </c>
      <c r="S52" s="18">
        <v>160.85130000000001</v>
      </c>
      <c r="T52" s="18">
        <v>62.105800000000002</v>
      </c>
      <c r="U52" s="18">
        <v>43.748800000000003</v>
      </c>
      <c r="Y52" s="11" t="s">
        <v>56</v>
      </c>
      <c r="Z52">
        <v>49</v>
      </c>
      <c r="AA52" s="14">
        <v>490.73250000000002</v>
      </c>
      <c r="AB52" s="14">
        <v>467.74550000000005</v>
      </c>
      <c r="AC52" s="14">
        <v>468.95029999999997</v>
      </c>
      <c r="AD52" s="14">
        <v>186.38830000000002</v>
      </c>
      <c r="AE52" s="14">
        <v>128.5752</v>
      </c>
      <c r="AG52" s="11" t="s">
        <v>63</v>
      </c>
      <c r="AH52">
        <v>49</v>
      </c>
      <c r="AI52" s="14">
        <v>251.89150000000001</v>
      </c>
      <c r="AJ52" s="14">
        <v>376.81260000000003</v>
      </c>
      <c r="AK52" s="14">
        <v>236.45740000000001</v>
      </c>
      <c r="AL52" s="14">
        <v>77.665500000000009</v>
      </c>
      <c r="AM52" s="14">
        <v>72.351900000000001</v>
      </c>
    </row>
    <row r="53" spans="2:39">
      <c r="B53">
        <v>50</v>
      </c>
      <c r="C53" s="18">
        <f t="shared" si="5"/>
        <v>812.93190000000004</v>
      </c>
      <c r="D53" s="18">
        <f t="shared" si="6"/>
        <v>696.71090000000004</v>
      </c>
      <c r="E53" s="18">
        <f t="shared" si="7"/>
        <v>569.99660000000006</v>
      </c>
      <c r="F53" s="18">
        <f t="shared" si="8"/>
        <v>170.93700000000001</v>
      </c>
      <c r="G53" s="18">
        <f t="shared" si="9"/>
        <v>191.52179999999998</v>
      </c>
      <c r="I53" t="s">
        <v>61</v>
      </c>
      <c r="J53">
        <v>51</v>
      </c>
      <c r="K53" s="18">
        <v>596.94830000000002</v>
      </c>
      <c r="L53" s="18">
        <v>440.61709999999999</v>
      </c>
      <c r="M53" s="18">
        <v>388.81800000000004</v>
      </c>
      <c r="N53" s="18">
        <v>115.73200000000001</v>
      </c>
      <c r="O53" s="18">
        <v>126.539</v>
      </c>
      <c r="P53">
        <v>51</v>
      </c>
      <c r="Q53" s="18">
        <v>215.98360000000002</v>
      </c>
      <c r="R53" s="18">
        <v>256.09379999999999</v>
      </c>
      <c r="S53" s="18">
        <v>181.17860000000002</v>
      </c>
      <c r="T53" s="18">
        <v>55.204999999999998</v>
      </c>
      <c r="U53" s="18">
        <v>64.982799999999997</v>
      </c>
      <c r="Y53" s="11" t="s">
        <v>63</v>
      </c>
      <c r="Z53">
        <v>50</v>
      </c>
      <c r="AA53" s="14">
        <v>424.44129999999996</v>
      </c>
      <c r="AB53" s="14">
        <v>438.80860000000001</v>
      </c>
      <c r="AC53" s="14">
        <v>444.42860000000002</v>
      </c>
      <c r="AD53" s="14">
        <v>137.82810000000001</v>
      </c>
      <c r="AE53" s="14">
        <v>127.76739999999999</v>
      </c>
      <c r="AG53" s="11" t="s">
        <v>168</v>
      </c>
      <c r="AH53">
        <v>50</v>
      </c>
      <c r="AI53" s="14">
        <v>56.035299999999999</v>
      </c>
      <c r="AJ53" s="14">
        <v>93.833200000000005</v>
      </c>
      <c r="AK53" s="14">
        <v>147.97299999999998</v>
      </c>
      <c r="AL53" s="14">
        <v>48.140200000000007</v>
      </c>
      <c r="AM53" s="14">
        <v>70.782899999999998</v>
      </c>
    </row>
    <row r="54" spans="2:39">
      <c r="B54">
        <v>51</v>
      </c>
      <c r="C54" s="18">
        <f t="shared" si="5"/>
        <v>433.52870000000007</v>
      </c>
      <c r="D54" s="18">
        <f t="shared" si="6"/>
        <v>263.78480000000002</v>
      </c>
      <c r="E54" s="18">
        <f t="shared" si="7"/>
        <v>429.92099999999999</v>
      </c>
      <c r="F54" s="18">
        <f t="shared" si="8"/>
        <v>22.060400000000001</v>
      </c>
      <c r="G54" s="18">
        <f t="shared" si="9"/>
        <v>175.3826</v>
      </c>
      <c r="I54" t="s">
        <v>103</v>
      </c>
      <c r="J54">
        <v>93</v>
      </c>
      <c r="K54" s="18">
        <v>125.6842</v>
      </c>
      <c r="L54" s="18">
        <v>80.870100000000008</v>
      </c>
      <c r="M54" s="18">
        <v>48.522500000000001</v>
      </c>
      <c r="N54" s="18">
        <v>14.264600000000002</v>
      </c>
      <c r="O54" s="18">
        <v>24.571300000000001</v>
      </c>
      <c r="P54">
        <v>39</v>
      </c>
      <c r="Q54" s="18">
        <v>307.84450000000004</v>
      </c>
      <c r="R54" s="18">
        <v>182.91470000000001</v>
      </c>
      <c r="S54" s="18">
        <v>381.39850000000001</v>
      </c>
      <c r="T54" s="18">
        <v>7.7958000000000007</v>
      </c>
      <c r="U54" s="18">
        <v>150.81129999999999</v>
      </c>
      <c r="Y54" s="11" t="s">
        <v>61</v>
      </c>
      <c r="Z54">
        <v>51</v>
      </c>
      <c r="AA54" s="14">
        <v>596.94830000000002</v>
      </c>
      <c r="AB54" s="14">
        <v>440.61709999999999</v>
      </c>
      <c r="AC54" s="14">
        <v>388.81800000000004</v>
      </c>
      <c r="AD54" s="14">
        <v>115.73200000000001</v>
      </c>
      <c r="AE54" s="14">
        <v>126.539</v>
      </c>
      <c r="AG54" s="11" t="s">
        <v>61</v>
      </c>
      <c r="AH54">
        <v>51</v>
      </c>
      <c r="AI54" s="14">
        <v>215.98360000000002</v>
      </c>
      <c r="AJ54" s="14">
        <v>256.09379999999999</v>
      </c>
      <c r="AK54" s="14">
        <v>181.17860000000002</v>
      </c>
      <c r="AL54" s="14">
        <v>55.204999999999998</v>
      </c>
      <c r="AM54" s="14">
        <v>64.982799999999997</v>
      </c>
    </row>
    <row r="55" spans="2:39">
      <c r="B55">
        <v>52</v>
      </c>
      <c r="C55" s="18">
        <f t="shared" si="5"/>
        <v>613.53960000000006</v>
      </c>
      <c r="D55" s="18">
        <f t="shared" si="6"/>
        <v>647.80669999999998</v>
      </c>
      <c r="E55" s="18">
        <f t="shared" si="7"/>
        <v>590.87950000000001</v>
      </c>
      <c r="F55" s="18">
        <f t="shared" si="8"/>
        <v>200.1514</v>
      </c>
      <c r="G55" s="18">
        <f t="shared" si="9"/>
        <v>175.05169999999998</v>
      </c>
      <c r="I55" t="s">
        <v>69</v>
      </c>
      <c r="J55">
        <v>57</v>
      </c>
      <c r="K55" s="18">
        <v>222.89580000000001</v>
      </c>
      <c r="L55" s="18">
        <v>223.84880000000001</v>
      </c>
      <c r="M55" s="18">
        <v>232.1061</v>
      </c>
      <c r="N55" s="18">
        <v>77.924999999999997</v>
      </c>
      <c r="O55" s="18">
        <v>71.744399999999999</v>
      </c>
      <c r="P55">
        <v>44</v>
      </c>
      <c r="Q55" s="18">
        <v>390.6438</v>
      </c>
      <c r="R55" s="18">
        <v>423.9579</v>
      </c>
      <c r="S55" s="18">
        <v>358.77339999999998</v>
      </c>
      <c r="T55" s="18">
        <v>122.2264</v>
      </c>
      <c r="U55" s="18">
        <v>103.3073</v>
      </c>
      <c r="Y55" s="11" t="s">
        <v>59</v>
      </c>
      <c r="Z55">
        <v>52</v>
      </c>
      <c r="AA55" s="14">
        <v>260.72400000000005</v>
      </c>
      <c r="AB55" s="14">
        <v>340.78900000000004</v>
      </c>
      <c r="AC55" s="14">
        <v>244.56560000000002</v>
      </c>
      <c r="AD55" s="14">
        <v>87.160200000000003</v>
      </c>
      <c r="AE55" s="14">
        <v>121.07790000000001</v>
      </c>
      <c r="AG55" s="11" t="s">
        <v>48</v>
      </c>
      <c r="AH55">
        <v>52</v>
      </c>
      <c r="AI55" s="14">
        <v>198.65889999999999</v>
      </c>
      <c r="AJ55" s="14">
        <v>210.91200000000001</v>
      </c>
      <c r="AK55" s="14">
        <v>169.3861</v>
      </c>
      <c r="AL55" s="14">
        <v>50.649900000000002</v>
      </c>
      <c r="AM55" s="14">
        <v>57.603900000000003</v>
      </c>
    </row>
    <row r="56" spans="2:39">
      <c r="B56">
        <v>53</v>
      </c>
      <c r="C56" s="18">
        <f t="shared" si="5"/>
        <v>634.202</v>
      </c>
      <c r="D56" s="18">
        <f t="shared" si="6"/>
        <v>579.97540000000004</v>
      </c>
      <c r="E56" s="18">
        <f t="shared" si="7"/>
        <v>557.62649999999996</v>
      </c>
      <c r="F56" s="18">
        <f t="shared" si="8"/>
        <v>232.70160000000001</v>
      </c>
      <c r="G56" s="18">
        <f t="shared" si="9"/>
        <v>165.85890000000001</v>
      </c>
      <c r="I56" t="s">
        <v>56</v>
      </c>
      <c r="J56">
        <v>49</v>
      </c>
      <c r="K56" s="18">
        <v>490.73250000000002</v>
      </c>
      <c r="L56" s="18">
        <v>467.74550000000005</v>
      </c>
      <c r="M56" s="18">
        <v>468.95029999999997</v>
      </c>
      <c r="N56" s="18">
        <v>186.38830000000002</v>
      </c>
      <c r="O56" s="18">
        <v>128.5752</v>
      </c>
      <c r="P56">
        <v>56</v>
      </c>
      <c r="Q56" s="18">
        <v>143.46950000000001</v>
      </c>
      <c r="R56" s="18">
        <v>112.2299</v>
      </c>
      <c r="S56" s="18">
        <v>88.676200000000009</v>
      </c>
      <c r="T56" s="18">
        <v>46.313299999999998</v>
      </c>
      <c r="U56" s="18">
        <v>37.283700000000003</v>
      </c>
      <c r="Y56" s="11" t="s">
        <v>64</v>
      </c>
      <c r="Z56">
        <v>53</v>
      </c>
      <c r="AA56" s="14">
        <v>679.8524000000001</v>
      </c>
      <c r="AB56" s="14">
        <v>482.67230000000006</v>
      </c>
      <c r="AC56" s="14">
        <v>417.95410000000004</v>
      </c>
      <c r="AD56" s="14">
        <v>169.07740000000001</v>
      </c>
      <c r="AE56" s="14">
        <v>109.85590000000001</v>
      </c>
      <c r="AG56" s="11" t="s">
        <v>54</v>
      </c>
      <c r="AH56">
        <v>53</v>
      </c>
      <c r="AI56" s="14">
        <v>113.13209999999999</v>
      </c>
      <c r="AJ56" s="14">
        <v>179.33860000000001</v>
      </c>
      <c r="AK56" s="14">
        <v>160.85130000000001</v>
      </c>
      <c r="AL56" s="14">
        <v>62.105800000000002</v>
      </c>
      <c r="AM56" s="14">
        <v>43.748800000000003</v>
      </c>
    </row>
    <row r="57" spans="2:39">
      <c r="B57">
        <v>54</v>
      </c>
      <c r="C57" s="18">
        <f t="shared" si="5"/>
        <v>478.85270000000003</v>
      </c>
      <c r="D57" s="18">
        <f t="shared" si="6"/>
        <v>510.68310000000002</v>
      </c>
      <c r="E57" s="18">
        <f t="shared" si="7"/>
        <v>488.06139999999999</v>
      </c>
      <c r="F57" s="18">
        <f t="shared" si="8"/>
        <v>165.61020000000002</v>
      </c>
      <c r="G57" s="18">
        <f t="shared" si="9"/>
        <v>149.82730000000001</v>
      </c>
      <c r="I57" t="s">
        <v>57</v>
      </c>
      <c r="J57">
        <v>46</v>
      </c>
      <c r="K57" s="18">
        <v>422.15390000000002</v>
      </c>
      <c r="L57" s="18">
        <v>452.22400000000005</v>
      </c>
      <c r="M57" s="18">
        <v>434.041</v>
      </c>
      <c r="N57" s="18">
        <v>145.6508</v>
      </c>
      <c r="O57" s="18">
        <v>134.62030000000001</v>
      </c>
      <c r="P57">
        <v>73</v>
      </c>
      <c r="Q57" s="18">
        <v>56.698800000000006</v>
      </c>
      <c r="R57" s="18">
        <v>58.459099999999999</v>
      </c>
      <c r="S57" s="18">
        <v>54.020400000000002</v>
      </c>
      <c r="T57" s="18">
        <v>19.959400000000002</v>
      </c>
      <c r="U57" s="18">
        <v>15.207000000000001</v>
      </c>
      <c r="Y57" s="11" t="s">
        <v>65</v>
      </c>
      <c r="Z57">
        <v>54</v>
      </c>
      <c r="AA57" s="14">
        <v>159.00989999999999</v>
      </c>
      <c r="AB57" s="14">
        <v>226.11660000000001</v>
      </c>
      <c r="AC57" s="14">
        <v>176.47459999999998</v>
      </c>
      <c r="AD57" s="14">
        <v>54.889200000000002</v>
      </c>
      <c r="AE57" s="14">
        <v>81.131100000000004</v>
      </c>
      <c r="AG57" s="11" t="s">
        <v>75</v>
      </c>
      <c r="AH57">
        <v>54</v>
      </c>
      <c r="AI57" s="14">
        <v>552.60890000000006</v>
      </c>
      <c r="AJ57" s="14">
        <v>1070.8988000000002</v>
      </c>
      <c r="AK57" s="14">
        <v>161.5104</v>
      </c>
      <c r="AL57" s="14">
        <v>55.313500000000005</v>
      </c>
      <c r="AM57" s="14">
        <v>41.217299999999994</v>
      </c>
    </row>
    <row r="58" spans="2:39">
      <c r="B58">
        <v>55</v>
      </c>
      <c r="C58" s="18">
        <f t="shared" si="5"/>
        <v>622.74090000000001</v>
      </c>
      <c r="D58" s="18">
        <f t="shared" si="6"/>
        <v>731.84169999999995</v>
      </c>
      <c r="E58" s="18">
        <f t="shared" si="7"/>
        <v>467.25970000000007</v>
      </c>
      <c r="F58" s="18">
        <f t="shared" si="8"/>
        <v>146.07740000000001</v>
      </c>
      <c r="G58" s="18">
        <f t="shared" si="9"/>
        <v>141.91759999999999</v>
      </c>
      <c r="I58" t="s">
        <v>82</v>
      </c>
      <c r="J58">
        <v>68</v>
      </c>
      <c r="K58" s="18">
        <v>193.15770000000001</v>
      </c>
      <c r="L58" s="18">
        <v>386.21970000000005</v>
      </c>
      <c r="M58" s="18">
        <v>189.5402</v>
      </c>
      <c r="N58" s="18">
        <v>64.015100000000004</v>
      </c>
      <c r="O58" s="18">
        <v>46.611000000000004</v>
      </c>
      <c r="P58">
        <v>45</v>
      </c>
      <c r="Q58" s="18">
        <v>429.58320000000003</v>
      </c>
      <c r="R58" s="18">
        <v>345.62199999999996</v>
      </c>
      <c r="S58" s="18">
        <v>277.71950000000004</v>
      </c>
      <c r="T58" s="18">
        <v>82.062299999999993</v>
      </c>
      <c r="U58" s="18">
        <v>95.306600000000003</v>
      </c>
      <c r="Y58" s="11" t="s">
        <v>71</v>
      </c>
      <c r="Z58">
        <v>55</v>
      </c>
      <c r="AA58" s="14">
        <v>332.77330000000001</v>
      </c>
      <c r="AB58" s="14">
        <v>322.16480000000001</v>
      </c>
      <c r="AC58" s="14">
        <v>217.45230000000001</v>
      </c>
      <c r="AD58" s="14">
        <v>88.944699999999997</v>
      </c>
      <c r="AE58" s="14">
        <v>74.446100000000001</v>
      </c>
      <c r="AG58" s="11" t="s">
        <v>46</v>
      </c>
      <c r="AH58">
        <v>55</v>
      </c>
      <c r="AI58" s="14">
        <v>99.406100000000009</v>
      </c>
      <c r="AJ58" s="14">
        <v>140.01920000000001</v>
      </c>
      <c r="AK58" s="14">
        <v>119.55410000000001</v>
      </c>
      <c r="AL58" s="14">
        <v>44.5533</v>
      </c>
      <c r="AM58" s="14">
        <v>38.021700000000003</v>
      </c>
    </row>
    <row r="59" spans="2:39">
      <c r="B59">
        <v>56</v>
      </c>
      <c r="C59" s="18">
        <f t="shared" si="5"/>
        <v>1939.6262000000002</v>
      </c>
      <c r="D59" s="18">
        <f t="shared" si="6"/>
        <v>1258.3959</v>
      </c>
      <c r="E59" s="18">
        <f t="shared" si="7"/>
        <v>388.92139999999995</v>
      </c>
      <c r="F59" s="18">
        <f t="shared" si="8"/>
        <v>205.84399999999999</v>
      </c>
      <c r="G59" s="18">
        <f t="shared" si="9"/>
        <v>134.76010000000002</v>
      </c>
      <c r="I59" t="s">
        <v>197</v>
      </c>
      <c r="J59">
        <v>184</v>
      </c>
      <c r="K59" s="18">
        <v>12.724300000000001</v>
      </c>
      <c r="L59" s="18">
        <v>23.956700000000001</v>
      </c>
      <c r="M59" s="18">
        <v>13.4955</v>
      </c>
      <c r="N59" s="18">
        <v>5.7549000000000001</v>
      </c>
      <c r="O59" s="18">
        <v>0.72900000000000009</v>
      </c>
      <c r="P59">
        <v>41</v>
      </c>
      <c r="Q59" s="18">
        <v>1926.9019000000001</v>
      </c>
      <c r="R59" s="18">
        <v>1234.4392</v>
      </c>
      <c r="S59" s="18">
        <v>375.42589999999996</v>
      </c>
      <c r="T59" s="18">
        <v>200.0891</v>
      </c>
      <c r="U59" s="18">
        <v>134.03110000000001</v>
      </c>
      <c r="Y59" s="11" t="s">
        <v>68</v>
      </c>
      <c r="Z59">
        <v>56</v>
      </c>
      <c r="AA59" s="14">
        <v>237.7526</v>
      </c>
      <c r="AB59" s="14">
        <v>265.2133</v>
      </c>
      <c r="AC59" s="14">
        <v>252.66210000000001</v>
      </c>
      <c r="AD59" s="14">
        <v>82.127299999999991</v>
      </c>
      <c r="AE59" s="14">
        <v>74.031700000000001</v>
      </c>
      <c r="AG59" s="11" t="s">
        <v>56</v>
      </c>
      <c r="AH59">
        <v>56</v>
      </c>
      <c r="AI59" s="14">
        <v>143.46950000000001</v>
      </c>
      <c r="AJ59" s="14">
        <v>112.2299</v>
      </c>
      <c r="AK59" s="14">
        <v>88.676200000000009</v>
      </c>
      <c r="AL59" s="14">
        <v>46.313299999999998</v>
      </c>
      <c r="AM59" s="14">
        <v>37.283700000000003</v>
      </c>
    </row>
    <row r="60" spans="2:39">
      <c r="B60">
        <v>57</v>
      </c>
      <c r="C60" s="18">
        <f t="shared" si="5"/>
        <v>506.09670000000006</v>
      </c>
      <c r="D60" s="18">
        <f t="shared" si="6"/>
        <v>517.23580000000004</v>
      </c>
      <c r="E60" s="18">
        <f t="shared" si="7"/>
        <v>319.23970000000003</v>
      </c>
      <c r="F60" s="18">
        <f t="shared" si="8"/>
        <v>29.7807</v>
      </c>
      <c r="G60" s="18">
        <f t="shared" si="9"/>
        <v>133.14230000000001</v>
      </c>
      <c r="I60" t="s">
        <v>62</v>
      </c>
      <c r="J60">
        <v>47</v>
      </c>
      <c r="K60" s="18">
        <v>497.69260000000003</v>
      </c>
      <c r="L60" s="18">
        <v>508.28480000000002</v>
      </c>
      <c r="M60" s="18">
        <v>312.41480000000001</v>
      </c>
      <c r="N60" s="18">
        <v>28.818200000000001</v>
      </c>
      <c r="O60" s="18">
        <v>131.6207</v>
      </c>
      <c r="P60">
        <v>116</v>
      </c>
      <c r="Q60" s="18">
        <v>8.4040999999999997</v>
      </c>
      <c r="R60" s="18">
        <v>8.9510000000000005</v>
      </c>
      <c r="S60" s="18">
        <v>6.8249000000000004</v>
      </c>
      <c r="T60" s="18">
        <v>0.96250000000000002</v>
      </c>
      <c r="U60" s="18">
        <v>1.5216000000000001</v>
      </c>
      <c r="Y60" s="11" t="s">
        <v>69</v>
      </c>
      <c r="Z60">
        <v>57</v>
      </c>
      <c r="AA60" s="14">
        <v>222.89580000000001</v>
      </c>
      <c r="AB60" s="14">
        <v>223.84880000000001</v>
      </c>
      <c r="AC60" s="14">
        <v>232.1061</v>
      </c>
      <c r="AD60" s="14">
        <v>77.924999999999997</v>
      </c>
      <c r="AE60" s="14">
        <v>71.744399999999999</v>
      </c>
      <c r="AG60" s="11" t="s">
        <v>71</v>
      </c>
      <c r="AH60">
        <v>57</v>
      </c>
      <c r="AI60" s="14">
        <v>3.2614000000000001</v>
      </c>
      <c r="AJ60" s="14">
        <v>35.004200000000004</v>
      </c>
      <c r="AK60" s="14">
        <v>92.03840000000001</v>
      </c>
      <c r="AL60" s="14">
        <v>50.452200000000005</v>
      </c>
      <c r="AM60" s="14">
        <v>34.052800000000005</v>
      </c>
    </row>
    <row r="61" spans="2:39">
      <c r="B61">
        <v>58</v>
      </c>
      <c r="C61" s="18">
        <f t="shared" si="5"/>
        <v>278.93330000000003</v>
      </c>
      <c r="D61" s="18">
        <f t="shared" si="6"/>
        <v>367.93240000000003</v>
      </c>
      <c r="E61" s="18">
        <f t="shared" si="7"/>
        <v>268.3211</v>
      </c>
      <c r="F61" s="18">
        <f t="shared" si="8"/>
        <v>93.936199999999999</v>
      </c>
      <c r="G61" s="18">
        <f t="shared" si="9"/>
        <v>127.54270000000001</v>
      </c>
      <c r="I61" t="s">
        <v>59</v>
      </c>
      <c r="J61">
        <v>52</v>
      </c>
      <c r="K61" s="18">
        <v>260.72400000000005</v>
      </c>
      <c r="L61" s="18">
        <v>340.78900000000004</v>
      </c>
      <c r="M61" s="18">
        <v>244.56560000000002</v>
      </c>
      <c r="N61" s="18">
        <v>87.160200000000003</v>
      </c>
      <c r="O61" s="18">
        <v>121.07790000000001</v>
      </c>
      <c r="P61">
        <v>89</v>
      </c>
      <c r="Q61" s="18">
        <v>18.209300000000002</v>
      </c>
      <c r="R61" s="18">
        <v>27.143400000000003</v>
      </c>
      <c r="S61" s="18">
        <v>23.755500000000001</v>
      </c>
      <c r="T61" s="18">
        <v>6.7760000000000007</v>
      </c>
      <c r="U61" s="18">
        <v>6.4648000000000003</v>
      </c>
      <c r="Y61" s="11" t="s">
        <v>72</v>
      </c>
      <c r="Z61">
        <v>58</v>
      </c>
      <c r="AA61" s="14">
        <v>304.02879999999999</v>
      </c>
      <c r="AB61" s="14">
        <v>292.00470000000001</v>
      </c>
      <c r="AC61" s="14">
        <v>189.39599999999999</v>
      </c>
      <c r="AD61" s="14">
        <v>67.071899999999999</v>
      </c>
      <c r="AE61" s="14">
        <v>70.5989</v>
      </c>
      <c r="AG61" s="11" t="s">
        <v>113</v>
      </c>
      <c r="AH61">
        <v>58</v>
      </c>
      <c r="AI61" s="14">
        <v>139.9101</v>
      </c>
      <c r="AJ61" s="14">
        <v>217.26650000000001</v>
      </c>
      <c r="AK61" s="14">
        <v>116.97149999999999</v>
      </c>
      <c r="AL61" s="14">
        <v>67.310900000000004</v>
      </c>
      <c r="AM61" s="14">
        <v>32.840000000000003</v>
      </c>
    </row>
    <row r="62" spans="2:39">
      <c r="B62">
        <v>59</v>
      </c>
      <c r="C62" s="18">
        <f t="shared" si="5"/>
        <v>627.09850000000006</v>
      </c>
      <c r="D62" s="18">
        <f t="shared" si="6"/>
        <v>631.76240000000007</v>
      </c>
      <c r="E62" s="18">
        <f t="shared" si="7"/>
        <v>531.69450000000006</v>
      </c>
      <c r="F62" s="18">
        <f t="shared" si="8"/>
        <v>173.43220000000002</v>
      </c>
      <c r="G62" s="18">
        <f t="shared" si="9"/>
        <v>119.96170000000001</v>
      </c>
      <c r="I62" t="s">
        <v>86</v>
      </c>
      <c r="J62">
        <v>72</v>
      </c>
      <c r="K62" s="18">
        <v>330.73300000000006</v>
      </c>
      <c r="L62" s="18">
        <v>314.67810000000003</v>
      </c>
      <c r="M62" s="18">
        <v>222.79770000000002</v>
      </c>
      <c r="N62" s="18">
        <v>70.792200000000008</v>
      </c>
      <c r="O62" s="18">
        <v>44.7258</v>
      </c>
      <c r="P62">
        <v>47</v>
      </c>
      <c r="Q62" s="18">
        <v>296.3655</v>
      </c>
      <c r="R62" s="18">
        <v>317.08429999999998</v>
      </c>
      <c r="S62" s="18">
        <v>308.89679999999998</v>
      </c>
      <c r="T62" s="18">
        <v>102.64</v>
      </c>
      <c r="U62" s="18">
        <v>75.235900000000001</v>
      </c>
      <c r="Y62" s="11" t="s">
        <v>67</v>
      </c>
      <c r="Z62">
        <v>59</v>
      </c>
      <c r="AA62" s="14">
        <v>216.24970000000002</v>
      </c>
      <c r="AB62" s="14">
        <v>210.66049999999998</v>
      </c>
      <c r="AC62" s="14">
        <v>229.4075</v>
      </c>
      <c r="AD62" s="14">
        <v>76.841499999999996</v>
      </c>
      <c r="AE62" s="14">
        <v>70.362700000000004</v>
      </c>
      <c r="AG62" s="11" t="s">
        <v>125</v>
      </c>
      <c r="AH62">
        <v>59</v>
      </c>
      <c r="AI62" s="14">
        <v>78.787199999999999</v>
      </c>
      <c r="AJ62" s="14">
        <v>95.644599999999997</v>
      </c>
      <c r="AK62" s="14">
        <v>94.580799999999996</v>
      </c>
      <c r="AL62" s="14">
        <v>36.730200000000004</v>
      </c>
      <c r="AM62" s="14">
        <v>29.833100000000002</v>
      </c>
    </row>
    <row r="63" spans="2:39">
      <c r="B63">
        <v>60</v>
      </c>
      <c r="C63" s="18">
        <f t="shared" si="5"/>
        <v>360.7432</v>
      </c>
      <c r="D63" s="18">
        <f t="shared" si="6"/>
        <v>277.21530000000001</v>
      </c>
      <c r="E63" s="18">
        <f t="shared" si="7"/>
        <v>428.62480000000005</v>
      </c>
      <c r="F63" s="18">
        <f t="shared" si="8"/>
        <v>70.664900000000003</v>
      </c>
      <c r="G63" s="18">
        <f t="shared" si="9"/>
        <v>119.8107</v>
      </c>
      <c r="I63" t="s">
        <v>78</v>
      </c>
      <c r="J63">
        <v>70</v>
      </c>
      <c r="K63" s="18">
        <v>179.76700000000002</v>
      </c>
      <c r="L63" s="18">
        <v>127.81920000000001</v>
      </c>
      <c r="M63" s="18">
        <v>139.9179</v>
      </c>
      <c r="N63" s="18">
        <v>48.237900000000003</v>
      </c>
      <c r="O63" s="18">
        <v>45.875900000000001</v>
      </c>
      <c r="P63">
        <v>48</v>
      </c>
      <c r="Q63" s="18">
        <v>180.97620000000001</v>
      </c>
      <c r="R63" s="18">
        <v>149.39610000000002</v>
      </c>
      <c r="S63" s="18">
        <v>288.70690000000002</v>
      </c>
      <c r="T63" s="18">
        <v>22.427</v>
      </c>
      <c r="U63" s="18">
        <v>73.934799999999996</v>
      </c>
      <c r="Y63" s="11" t="s">
        <v>66</v>
      </c>
      <c r="Z63">
        <v>60</v>
      </c>
      <c r="AA63" s="14">
        <v>264.32330000000002</v>
      </c>
      <c r="AB63" s="14">
        <v>290.88459999999998</v>
      </c>
      <c r="AC63" s="14">
        <v>216.57480000000001</v>
      </c>
      <c r="AD63" s="14">
        <v>71.985799999999998</v>
      </c>
      <c r="AE63" s="14">
        <v>66.9559</v>
      </c>
      <c r="AG63" s="11" t="s">
        <v>88</v>
      </c>
      <c r="AH63">
        <v>60</v>
      </c>
      <c r="AI63" s="14">
        <v>191.91750000000002</v>
      </c>
      <c r="AJ63" s="14">
        <v>323.12020000000001</v>
      </c>
      <c r="AK63" s="14">
        <v>155.7304</v>
      </c>
      <c r="AL63" s="14">
        <v>74.068300000000008</v>
      </c>
      <c r="AM63" s="14">
        <v>25.859400000000001</v>
      </c>
    </row>
    <row r="64" spans="2:39">
      <c r="B64">
        <v>61</v>
      </c>
      <c r="C64" s="18">
        <f t="shared" si="5"/>
        <v>679.9937000000001</v>
      </c>
      <c r="D64" s="18">
        <f t="shared" si="6"/>
        <v>482.86000000000007</v>
      </c>
      <c r="E64" s="18">
        <f t="shared" si="7"/>
        <v>418.43390000000005</v>
      </c>
      <c r="F64" s="18">
        <f t="shared" si="8"/>
        <v>169.27460000000002</v>
      </c>
      <c r="G64" s="18">
        <f t="shared" si="9"/>
        <v>109.9492</v>
      </c>
      <c r="I64" t="s">
        <v>64</v>
      </c>
      <c r="J64">
        <v>53</v>
      </c>
      <c r="K64" s="18">
        <v>679.8524000000001</v>
      </c>
      <c r="L64" s="18">
        <v>482.67230000000006</v>
      </c>
      <c r="M64" s="18">
        <v>417.95410000000004</v>
      </c>
      <c r="N64" s="18">
        <v>169.07740000000001</v>
      </c>
      <c r="O64" s="18">
        <v>109.85590000000001</v>
      </c>
      <c r="P64">
        <v>173</v>
      </c>
      <c r="Q64" s="18">
        <v>0.14130000000000001</v>
      </c>
      <c r="R64" s="18">
        <v>0.18770000000000001</v>
      </c>
      <c r="S64" s="18">
        <v>0.4798</v>
      </c>
      <c r="T64" s="18">
        <v>0.19719999999999999</v>
      </c>
      <c r="U64" s="18">
        <v>9.3300000000000008E-2</v>
      </c>
      <c r="Y64" s="11" t="s">
        <v>70</v>
      </c>
      <c r="Z64">
        <v>61</v>
      </c>
      <c r="AA64" s="14">
        <v>219.7938</v>
      </c>
      <c r="AB64" s="14">
        <v>240.61180000000002</v>
      </c>
      <c r="AC64" s="14">
        <v>217.80340000000001</v>
      </c>
      <c r="AD64" s="14">
        <v>59.613400000000006</v>
      </c>
      <c r="AE64" s="14">
        <v>66.248800000000003</v>
      </c>
      <c r="AG64" s="11" t="s">
        <v>93</v>
      </c>
      <c r="AH64">
        <v>61</v>
      </c>
      <c r="AI64" s="14">
        <v>67.845500000000001</v>
      </c>
      <c r="AJ64" s="14">
        <v>60.720799999999997</v>
      </c>
      <c r="AK64" s="14">
        <v>70.526600000000002</v>
      </c>
      <c r="AL64" s="14">
        <v>15.891</v>
      </c>
      <c r="AM64" s="14">
        <v>25.319899999999997</v>
      </c>
    </row>
    <row r="65" spans="2:39">
      <c r="B65">
        <v>62</v>
      </c>
      <c r="C65" s="18">
        <f t="shared" si="5"/>
        <v>336.03469999999999</v>
      </c>
      <c r="D65" s="18">
        <f t="shared" si="6"/>
        <v>357.16900000000004</v>
      </c>
      <c r="E65" s="18">
        <f t="shared" si="7"/>
        <v>309.4907</v>
      </c>
      <c r="F65" s="18">
        <f t="shared" si="8"/>
        <v>139.39690000000002</v>
      </c>
      <c r="G65" s="18">
        <f t="shared" si="9"/>
        <v>108.49890000000001</v>
      </c>
      <c r="I65" t="s">
        <v>71</v>
      </c>
      <c r="J65">
        <v>55</v>
      </c>
      <c r="K65" s="18">
        <v>332.77330000000001</v>
      </c>
      <c r="L65" s="18">
        <v>322.16480000000001</v>
      </c>
      <c r="M65" s="18">
        <v>217.45230000000001</v>
      </c>
      <c r="N65" s="18">
        <v>88.944699999999997</v>
      </c>
      <c r="O65" s="18">
        <v>74.446100000000001</v>
      </c>
      <c r="P65">
        <v>57</v>
      </c>
      <c r="Q65" s="18">
        <v>3.2614000000000001</v>
      </c>
      <c r="R65" s="18">
        <v>35.004200000000004</v>
      </c>
      <c r="S65" s="18">
        <v>92.03840000000001</v>
      </c>
      <c r="T65" s="18">
        <v>50.452200000000005</v>
      </c>
      <c r="U65" s="18">
        <v>34.052800000000005</v>
      </c>
      <c r="Y65" s="11" t="s">
        <v>73</v>
      </c>
      <c r="Z65">
        <v>62</v>
      </c>
      <c r="AA65" s="14">
        <v>249.6343</v>
      </c>
      <c r="AB65" s="14">
        <v>248.93650000000002</v>
      </c>
      <c r="AC65" s="14">
        <v>226.28530000000001</v>
      </c>
      <c r="AD65" s="14">
        <v>73.63</v>
      </c>
      <c r="AE65" s="14">
        <v>63.6098</v>
      </c>
      <c r="AG65" s="11" t="s">
        <v>178</v>
      </c>
      <c r="AH65">
        <v>62</v>
      </c>
      <c r="AI65" s="14">
        <v>60.272299999999994</v>
      </c>
      <c r="AJ65" s="14">
        <v>59.985100000000003</v>
      </c>
      <c r="AK65" s="14">
        <v>79.949300000000008</v>
      </c>
      <c r="AL65" s="14">
        <v>27.090100000000003</v>
      </c>
      <c r="AM65" s="14">
        <v>24.023099999999999</v>
      </c>
    </row>
    <row r="66" spans="2:39">
      <c r="B66">
        <v>63</v>
      </c>
      <c r="C66" s="18">
        <f t="shared" si="5"/>
        <v>963.42710000000011</v>
      </c>
      <c r="D66" s="18">
        <f t="shared" si="6"/>
        <v>1906.8544000000002</v>
      </c>
      <c r="E66" s="18">
        <f t="shared" si="7"/>
        <v>731.0335</v>
      </c>
      <c r="F66" s="18">
        <f t="shared" si="8"/>
        <v>335.46310000000005</v>
      </c>
      <c r="G66" s="18">
        <f t="shared" si="9"/>
        <v>99.80919999999999</v>
      </c>
      <c r="I66" t="s">
        <v>75</v>
      </c>
      <c r="J66">
        <v>65</v>
      </c>
      <c r="K66" s="18">
        <v>410.81819999999999</v>
      </c>
      <c r="L66" s="18">
        <v>835.9556</v>
      </c>
      <c r="M66" s="18">
        <v>569.5231</v>
      </c>
      <c r="N66" s="18">
        <v>280.14960000000002</v>
      </c>
      <c r="O66" s="18">
        <v>58.591899999999995</v>
      </c>
      <c r="P66">
        <v>54</v>
      </c>
      <c r="Q66" s="18">
        <v>552.60890000000006</v>
      </c>
      <c r="R66" s="18">
        <v>1070.8988000000002</v>
      </c>
      <c r="S66" s="18">
        <v>161.5104</v>
      </c>
      <c r="T66" s="18">
        <v>55.313500000000005</v>
      </c>
      <c r="U66" s="18">
        <v>41.217299999999994</v>
      </c>
      <c r="Y66" s="11" t="s">
        <v>77</v>
      </c>
      <c r="Z66">
        <v>63</v>
      </c>
      <c r="AA66" s="14">
        <v>144.8742</v>
      </c>
      <c r="AB66" s="14">
        <v>149.41159999999999</v>
      </c>
      <c r="AC66" s="14">
        <v>143.36370000000002</v>
      </c>
      <c r="AD66" s="14">
        <v>44.890500000000003</v>
      </c>
      <c r="AE66" s="14">
        <v>59.437100000000001</v>
      </c>
      <c r="AG66" s="11" t="s">
        <v>92</v>
      </c>
      <c r="AH66">
        <v>63</v>
      </c>
      <c r="AI66" s="14">
        <v>66.884900000000002</v>
      </c>
      <c r="AJ66" s="14">
        <v>93.129599999999996</v>
      </c>
      <c r="AK66" s="14">
        <v>88.579799999999992</v>
      </c>
      <c r="AL66" s="14">
        <v>27.269099999999998</v>
      </c>
      <c r="AM66" s="14">
        <v>22.5106</v>
      </c>
    </row>
    <row r="67" spans="2:39">
      <c r="B67">
        <v>64</v>
      </c>
      <c r="C67" s="18">
        <f t="shared" si="5"/>
        <v>627.80160000000001</v>
      </c>
      <c r="D67" s="18">
        <f t="shared" si="6"/>
        <v>475.51150000000007</v>
      </c>
      <c r="E67" s="18">
        <f t="shared" si="7"/>
        <v>406.19810000000007</v>
      </c>
      <c r="F67" s="18">
        <f t="shared" si="8"/>
        <v>92.311000000000007</v>
      </c>
      <c r="G67" s="18">
        <f t="shared" si="9"/>
        <v>85.552900000000008</v>
      </c>
      <c r="I67" t="s">
        <v>70</v>
      </c>
      <c r="J67">
        <v>61</v>
      </c>
      <c r="K67" s="18">
        <v>219.7938</v>
      </c>
      <c r="L67" s="18">
        <v>240.61180000000002</v>
      </c>
      <c r="M67" s="18">
        <v>217.80340000000001</v>
      </c>
      <c r="N67" s="18">
        <v>59.613400000000006</v>
      </c>
      <c r="O67" s="18">
        <v>66.248800000000003</v>
      </c>
      <c r="P67">
        <v>64</v>
      </c>
      <c r="Q67" s="18">
        <v>408.00779999999997</v>
      </c>
      <c r="R67" s="18">
        <v>234.89970000000002</v>
      </c>
      <c r="S67" s="18">
        <v>188.39470000000003</v>
      </c>
      <c r="T67" s="18">
        <v>32.697600000000001</v>
      </c>
      <c r="U67" s="18">
        <v>19.304100000000002</v>
      </c>
      <c r="Y67" s="11" t="s">
        <v>76</v>
      </c>
      <c r="Z67">
        <v>64</v>
      </c>
      <c r="AA67" s="14">
        <v>119.3854</v>
      </c>
      <c r="AB67" s="14">
        <v>135.12989999999999</v>
      </c>
      <c r="AC67" s="14">
        <v>109.5775</v>
      </c>
      <c r="AD67" s="14">
        <v>23.629099999999998</v>
      </c>
      <c r="AE67" s="14">
        <v>58.634700000000002</v>
      </c>
      <c r="AG67" s="11" t="s">
        <v>70</v>
      </c>
      <c r="AH67">
        <v>64</v>
      </c>
      <c r="AI67" s="14">
        <v>408.00779999999997</v>
      </c>
      <c r="AJ67" s="14">
        <v>234.89970000000002</v>
      </c>
      <c r="AK67" s="14">
        <v>188.39470000000003</v>
      </c>
      <c r="AL67" s="14">
        <v>32.697600000000001</v>
      </c>
      <c r="AM67" s="14">
        <v>19.304100000000002</v>
      </c>
    </row>
    <row r="68" spans="2:39">
      <c r="B68">
        <v>65</v>
      </c>
      <c r="C68" s="18">
        <f t="shared" ref="C68:C131" si="10">K68+Q68</f>
        <v>168.40719999999999</v>
      </c>
      <c r="D68" s="18">
        <f t="shared" ref="D68:D131" si="11">L68+R68</f>
        <v>259.01330000000002</v>
      </c>
      <c r="E68" s="18">
        <f t="shared" ref="E68:E131" si="12">M68+S68</f>
        <v>184.43599999999998</v>
      </c>
      <c r="F68" s="18">
        <f t="shared" ref="F68:F131" si="13">N68+T68</f>
        <v>58.8583</v>
      </c>
      <c r="G68" s="18">
        <f t="shared" ref="G68:G131" si="14">O68+U68</f>
        <v>82.774500000000003</v>
      </c>
      <c r="I68" t="s">
        <v>65</v>
      </c>
      <c r="J68">
        <v>54</v>
      </c>
      <c r="K68" s="18">
        <v>159.00989999999999</v>
      </c>
      <c r="L68" s="18">
        <v>226.11660000000001</v>
      </c>
      <c r="M68" s="18">
        <v>176.47459999999998</v>
      </c>
      <c r="N68" s="18">
        <v>54.889200000000002</v>
      </c>
      <c r="O68" s="18">
        <v>81.131100000000004</v>
      </c>
      <c r="P68">
        <v>113</v>
      </c>
      <c r="Q68" s="18">
        <v>9.3972999999999995</v>
      </c>
      <c r="R68" s="18">
        <v>32.896700000000003</v>
      </c>
      <c r="S68" s="18">
        <v>7.9614000000000003</v>
      </c>
      <c r="T68" s="18">
        <v>3.9691000000000005</v>
      </c>
      <c r="U68" s="18">
        <v>1.6434</v>
      </c>
      <c r="Y68" s="11" t="s">
        <v>75</v>
      </c>
      <c r="Z68">
        <v>65</v>
      </c>
      <c r="AA68" s="14">
        <v>410.81819999999999</v>
      </c>
      <c r="AB68" s="14">
        <v>835.9556</v>
      </c>
      <c r="AC68" s="14">
        <v>569.5231</v>
      </c>
      <c r="AD68" s="14">
        <v>280.14960000000002</v>
      </c>
      <c r="AE68" s="14">
        <v>58.591899999999995</v>
      </c>
      <c r="AG68" s="11" t="s">
        <v>77</v>
      </c>
      <c r="AH68">
        <v>65</v>
      </c>
      <c r="AI68" s="14">
        <v>65.509399999999999</v>
      </c>
      <c r="AJ68" s="14">
        <v>65.889300000000006</v>
      </c>
      <c r="AK68" s="14">
        <v>73.2881</v>
      </c>
      <c r="AL68" s="14">
        <v>36.083400000000005</v>
      </c>
      <c r="AM68" s="14">
        <v>18.401300000000003</v>
      </c>
    </row>
    <row r="69" spans="2:39">
      <c r="B69">
        <v>66</v>
      </c>
      <c r="C69" s="18">
        <f t="shared" si="10"/>
        <v>294.25799999999998</v>
      </c>
      <c r="D69" s="18">
        <f t="shared" si="11"/>
        <v>329.04330000000004</v>
      </c>
      <c r="E69" s="18">
        <f t="shared" si="12"/>
        <v>277.13760000000002</v>
      </c>
      <c r="F69" s="18">
        <f t="shared" si="13"/>
        <v>86.341200000000001</v>
      </c>
      <c r="G69" s="18">
        <f t="shared" si="14"/>
        <v>81.331900000000005</v>
      </c>
      <c r="I69" t="s">
        <v>73</v>
      </c>
      <c r="J69">
        <v>62</v>
      </c>
      <c r="K69" s="18">
        <v>249.6343</v>
      </c>
      <c r="L69" s="18">
        <v>248.93650000000002</v>
      </c>
      <c r="M69" s="18">
        <v>226.28530000000001</v>
      </c>
      <c r="N69" s="18">
        <v>73.63</v>
      </c>
      <c r="O69" s="18">
        <v>63.6098</v>
      </c>
      <c r="P69">
        <v>67</v>
      </c>
      <c r="Q69" s="18">
        <v>44.623699999999999</v>
      </c>
      <c r="R69" s="18">
        <v>80.106800000000007</v>
      </c>
      <c r="S69" s="18">
        <v>50.8523</v>
      </c>
      <c r="T69" s="18">
        <v>12.7112</v>
      </c>
      <c r="U69" s="18">
        <v>17.722100000000001</v>
      </c>
      <c r="Y69" s="11" t="s">
        <v>74</v>
      </c>
      <c r="Z69">
        <v>66</v>
      </c>
      <c r="AA69" s="14">
        <v>128.1704</v>
      </c>
      <c r="AB69" s="14">
        <v>124.6323</v>
      </c>
      <c r="AC69" s="14">
        <v>146.8227</v>
      </c>
      <c r="AD69" s="14">
        <v>55.9923</v>
      </c>
      <c r="AE69" s="14">
        <v>58.337600000000002</v>
      </c>
      <c r="AG69" s="11" t="s">
        <v>122</v>
      </c>
      <c r="AH69">
        <v>66</v>
      </c>
      <c r="AI69" s="14">
        <v>56.340100000000007</v>
      </c>
      <c r="AJ69" s="14">
        <v>47.941400000000002</v>
      </c>
      <c r="AK69" s="14">
        <v>50.6158</v>
      </c>
      <c r="AL69" s="14">
        <v>14.584000000000001</v>
      </c>
      <c r="AM69" s="14">
        <v>18.2059</v>
      </c>
    </row>
    <row r="70" spans="2:39">
      <c r="B70">
        <v>67</v>
      </c>
      <c r="C70" s="18">
        <f t="shared" si="10"/>
        <v>210.3836</v>
      </c>
      <c r="D70" s="18">
        <f t="shared" si="11"/>
        <v>215.30090000000001</v>
      </c>
      <c r="E70" s="18">
        <f t="shared" si="12"/>
        <v>216.65180000000004</v>
      </c>
      <c r="F70" s="18">
        <f t="shared" si="13"/>
        <v>80.973900000000015</v>
      </c>
      <c r="G70" s="18">
        <f t="shared" si="14"/>
        <v>77.838400000000007</v>
      </c>
      <c r="I70" t="s">
        <v>77</v>
      </c>
      <c r="J70">
        <v>63</v>
      </c>
      <c r="K70" s="18">
        <v>144.8742</v>
      </c>
      <c r="L70" s="18">
        <v>149.41159999999999</v>
      </c>
      <c r="M70" s="18">
        <v>143.36370000000002</v>
      </c>
      <c r="N70" s="18">
        <v>44.890500000000003</v>
      </c>
      <c r="O70" s="18">
        <v>59.437100000000001</v>
      </c>
      <c r="P70">
        <v>65</v>
      </c>
      <c r="Q70" s="18">
        <v>65.509399999999999</v>
      </c>
      <c r="R70" s="18">
        <v>65.889300000000006</v>
      </c>
      <c r="S70" s="18">
        <v>73.2881</v>
      </c>
      <c r="T70" s="18">
        <v>36.083400000000005</v>
      </c>
      <c r="U70" s="18">
        <v>18.401300000000003</v>
      </c>
      <c r="Y70" s="11" t="s">
        <v>79</v>
      </c>
      <c r="Z70">
        <v>67</v>
      </c>
      <c r="AA70" s="14">
        <v>127.4919</v>
      </c>
      <c r="AB70" s="14">
        <v>131.37469999999999</v>
      </c>
      <c r="AC70" s="14">
        <v>122.227</v>
      </c>
      <c r="AD70" s="14">
        <v>45.619399999999999</v>
      </c>
      <c r="AE70" s="14">
        <v>48.651299999999999</v>
      </c>
      <c r="AG70" s="11" t="s">
        <v>73</v>
      </c>
      <c r="AH70">
        <v>67</v>
      </c>
      <c r="AI70" s="14">
        <v>44.623699999999999</v>
      </c>
      <c r="AJ70" s="14">
        <v>80.106800000000007</v>
      </c>
      <c r="AK70" s="14">
        <v>50.8523</v>
      </c>
      <c r="AL70" s="14">
        <v>12.7112</v>
      </c>
      <c r="AM70" s="14">
        <v>17.722100000000001</v>
      </c>
    </row>
    <row r="71" spans="2:39">
      <c r="B71">
        <v>68</v>
      </c>
      <c r="C71" s="18">
        <f t="shared" si="10"/>
        <v>279.92739999999998</v>
      </c>
      <c r="D71" s="18">
        <f t="shared" si="11"/>
        <v>291.37549999999999</v>
      </c>
      <c r="E71" s="18">
        <f t="shared" si="12"/>
        <v>333.762</v>
      </c>
      <c r="F71" s="18">
        <f t="shared" si="13"/>
        <v>84.405799999999985</v>
      </c>
      <c r="G71" s="18">
        <f t="shared" si="14"/>
        <v>75.147000000000006</v>
      </c>
      <c r="I71" t="s">
        <v>68</v>
      </c>
      <c r="J71">
        <v>56</v>
      </c>
      <c r="K71" s="18">
        <v>237.7526</v>
      </c>
      <c r="L71" s="18">
        <v>265.2133</v>
      </c>
      <c r="M71" s="18">
        <v>252.66210000000001</v>
      </c>
      <c r="N71" s="18">
        <v>82.127299999999991</v>
      </c>
      <c r="O71" s="18">
        <v>74.031700000000001</v>
      </c>
      <c r="P71">
        <v>122</v>
      </c>
      <c r="Q71" s="18">
        <v>42.174799999999998</v>
      </c>
      <c r="R71" s="18">
        <v>26.162199999999999</v>
      </c>
      <c r="S71" s="18">
        <v>81.099900000000005</v>
      </c>
      <c r="T71" s="18">
        <v>2.2785000000000002</v>
      </c>
      <c r="U71" s="18">
        <v>1.1153</v>
      </c>
      <c r="Y71" s="11" t="s">
        <v>82</v>
      </c>
      <c r="Z71">
        <v>68</v>
      </c>
      <c r="AA71" s="14">
        <v>193.15770000000001</v>
      </c>
      <c r="AB71" s="14">
        <v>386.21970000000005</v>
      </c>
      <c r="AC71" s="14">
        <v>189.5402</v>
      </c>
      <c r="AD71" s="14">
        <v>64.015100000000004</v>
      </c>
      <c r="AE71" s="14">
        <v>46.611000000000004</v>
      </c>
      <c r="AG71" s="11" t="s">
        <v>209</v>
      </c>
      <c r="AH71">
        <v>68</v>
      </c>
      <c r="AI71" s="14">
        <v>57.549700000000001</v>
      </c>
      <c r="AJ71" s="14">
        <v>40.370400000000004</v>
      </c>
      <c r="AK71" s="14">
        <v>85.025400000000005</v>
      </c>
      <c r="AL71" s="14">
        <v>26.343400000000003</v>
      </c>
      <c r="AM71" s="14">
        <v>16.822300000000002</v>
      </c>
    </row>
    <row r="72" spans="2:39">
      <c r="B72">
        <v>69</v>
      </c>
      <c r="C72" s="18">
        <f t="shared" si="10"/>
        <v>66.743799999999993</v>
      </c>
      <c r="D72" s="18">
        <f t="shared" si="11"/>
        <v>109.78150000000001</v>
      </c>
      <c r="E72" s="18">
        <f t="shared" si="12"/>
        <v>162.30509999999998</v>
      </c>
      <c r="F72" s="18">
        <f t="shared" si="13"/>
        <v>56.514900000000011</v>
      </c>
      <c r="G72" s="18">
        <f t="shared" si="14"/>
        <v>72.714699999999993</v>
      </c>
      <c r="I72" t="s">
        <v>168</v>
      </c>
      <c r="J72">
        <v>161</v>
      </c>
      <c r="K72" s="18">
        <v>10.708499999999999</v>
      </c>
      <c r="L72" s="18">
        <v>15.9483</v>
      </c>
      <c r="M72" s="18">
        <v>14.332100000000001</v>
      </c>
      <c r="N72" s="18">
        <v>8.3747000000000007</v>
      </c>
      <c r="O72" s="18">
        <v>1.9318000000000002</v>
      </c>
      <c r="P72">
        <v>50</v>
      </c>
      <c r="Q72" s="18">
        <v>56.035299999999999</v>
      </c>
      <c r="R72" s="18">
        <v>93.833200000000005</v>
      </c>
      <c r="S72" s="18">
        <v>147.97299999999998</v>
      </c>
      <c r="T72" s="18">
        <v>48.140200000000007</v>
      </c>
      <c r="U72" s="18">
        <v>70.782899999999998</v>
      </c>
      <c r="Y72" s="11" t="s">
        <v>89</v>
      </c>
      <c r="Z72">
        <v>69</v>
      </c>
      <c r="AA72" s="14">
        <v>153.01910000000001</v>
      </c>
      <c r="AB72" s="14">
        <v>166.7705</v>
      </c>
      <c r="AC72" s="14">
        <v>136.06889999999999</v>
      </c>
      <c r="AD72" s="14">
        <v>34.1798</v>
      </c>
      <c r="AE72" s="14">
        <v>46.277799999999999</v>
      </c>
      <c r="AG72" s="11" t="s">
        <v>45</v>
      </c>
      <c r="AH72">
        <v>69</v>
      </c>
      <c r="AI72" s="14">
        <v>63.426899999999996</v>
      </c>
      <c r="AJ72" s="14">
        <v>43.517400000000002</v>
      </c>
      <c r="AK72" s="14">
        <v>44.183199999999999</v>
      </c>
      <c r="AL72" s="14">
        <v>15.8149</v>
      </c>
      <c r="AM72" s="14">
        <v>16.680699999999998</v>
      </c>
    </row>
    <row r="73" spans="2:39">
      <c r="B73">
        <v>70</v>
      </c>
      <c r="C73" s="18">
        <f t="shared" si="10"/>
        <v>218.50760000000002</v>
      </c>
      <c r="D73" s="18">
        <f t="shared" si="11"/>
        <v>212.64619999999999</v>
      </c>
      <c r="E73" s="18">
        <f t="shared" si="12"/>
        <v>234.95419999999999</v>
      </c>
      <c r="F73" s="18">
        <f t="shared" si="13"/>
        <v>79.110500000000002</v>
      </c>
      <c r="G73" s="18">
        <f t="shared" si="14"/>
        <v>71.958700000000007</v>
      </c>
      <c r="I73" t="s">
        <v>67</v>
      </c>
      <c r="J73">
        <v>59</v>
      </c>
      <c r="K73" s="18">
        <v>216.24970000000002</v>
      </c>
      <c r="L73" s="18">
        <v>210.66049999999998</v>
      </c>
      <c r="M73" s="18">
        <v>229.4075</v>
      </c>
      <c r="N73" s="18">
        <v>76.841499999999996</v>
      </c>
      <c r="O73" s="18">
        <v>70.362700000000004</v>
      </c>
      <c r="P73">
        <v>114</v>
      </c>
      <c r="Q73" s="18">
        <v>2.2578999999999998</v>
      </c>
      <c r="R73" s="18">
        <v>1.9857</v>
      </c>
      <c r="S73" s="18">
        <v>5.5466999999999995</v>
      </c>
      <c r="T73" s="18">
        <v>2.2690000000000001</v>
      </c>
      <c r="U73" s="18">
        <v>1.5960000000000001</v>
      </c>
      <c r="Y73" s="11" t="s">
        <v>78</v>
      </c>
      <c r="Z73">
        <v>70</v>
      </c>
      <c r="AA73" s="14">
        <v>179.76700000000002</v>
      </c>
      <c r="AB73" s="14">
        <v>127.81920000000001</v>
      </c>
      <c r="AC73" s="14">
        <v>139.9179</v>
      </c>
      <c r="AD73" s="14">
        <v>48.237900000000003</v>
      </c>
      <c r="AE73" s="14">
        <v>45.875900000000001</v>
      </c>
      <c r="AG73" s="11" t="s">
        <v>79</v>
      </c>
      <c r="AH73">
        <v>70</v>
      </c>
      <c r="AI73" s="14">
        <v>49.820699999999995</v>
      </c>
      <c r="AJ73" s="14">
        <v>45.037799999999997</v>
      </c>
      <c r="AK73" s="14">
        <v>50.148299999999999</v>
      </c>
      <c r="AL73" s="14">
        <v>13.6479</v>
      </c>
      <c r="AM73" s="14">
        <v>16.5611</v>
      </c>
    </row>
    <row r="74" spans="2:39">
      <c r="B74">
        <v>71</v>
      </c>
      <c r="C74" s="18">
        <f t="shared" si="10"/>
        <v>322.1447</v>
      </c>
      <c r="D74" s="18">
        <f t="shared" si="11"/>
        <v>318.73220000000003</v>
      </c>
      <c r="E74" s="18">
        <f t="shared" si="12"/>
        <v>219.16949999999997</v>
      </c>
      <c r="F74" s="18">
        <f t="shared" si="13"/>
        <v>81.312100000000001</v>
      </c>
      <c r="G74" s="18">
        <f t="shared" si="14"/>
        <v>71.33</v>
      </c>
      <c r="I74" t="s">
        <v>72</v>
      </c>
      <c r="J74">
        <v>58</v>
      </c>
      <c r="K74" s="18">
        <v>304.02879999999999</v>
      </c>
      <c r="L74" s="18">
        <v>292.00470000000001</v>
      </c>
      <c r="M74" s="18">
        <v>189.39599999999999</v>
      </c>
      <c r="N74" s="18">
        <v>67.071899999999999</v>
      </c>
      <c r="O74" s="18">
        <v>70.5989</v>
      </c>
      <c r="P74">
        <v>137</v>
      </c>
      <c r="Q74" s="18">
        <v>18.1159</v>
      </c>
      <c r="R74" s="18">
        <v>26.727499999999999</v>
      </c>
      <c r="S74" s="18">
        <v>29.773499999999999</v>
      </c>
      <c r="T74" s="18">
        <v>14.2402</v>
      </c>
      <c r="U74" s="18">
        <v>0.73109999999999997</v>
      </c>
      <c r="Y74" s="11" t="s">
        <v>83</v>
      </c>
      <c r="Z74">
        <v>71</v>
      </c>
      <c r="AA74" s="14">
        <v>164.9546</v>
      </c>
      <c r="AB74" s="14">
        <v>165.40970000000002</v>
      </c>
      <c r="AC74" s="14">
        <v>140.23170000000002</v>
      </c>
      <c r="AD74" s="14">
        <v>41.428999999999995</v>
      </c>
      <c r="AE74" s="14">
        <v>45.7044</v>
      </c>
      <c r="AG74" s="11" t="s">
        <v>121</v>
      </c>
      <c r="AH74">
        <v>71</v>
      </c>
      <c r="AI74" s="14">
        <v>8.9091000000000005</v>
      </c>
      <c r="AJ74" s="14">
        <v>11.5731</v>
      </c>
      <c r="AK74" s="14">
        <v>32.231200000000001</v>
      </c>
      <c r="AL74" s="14">
        <v>7.6852999999999998</v>
      </c>
      <c r="AM74" s="14">
        <v>16.052700000000002</v>
      </c>
    </row>
    <row r="75" spans="2:39">
      <c r="B75">
        <v>72</v>
      </c>
      <c r="C75" s="18">
        <f t="shared" si="10"/>
        <v>301.94720000000001</v>
      </c>
      <c r="D75" s="18">
        <f t="shared" si="11"/>
        <v>324.49159999999995</v>
      </c>
      <c r="E75" s="18">
        <f t="shared" si="12"/>
        <v>227.0069</v>
      </c>
      <c r="F75" s="18">
        <f t="shared" si="13"/>
        <v>74.535600000000002</v>
      </c>
      <c r="G75" s="18">
        <f t="shared" si="14"/>
        <v>69.226900000000001</v>
      </c>
      <c r="I75" t="s">
        <v>66</v>
      </c>
      <c r="J75">
        <v>60</v>
      </c>
      <c r="K75" s="18">
        <v>264.32330000000002</v>
      </c>
      <c r="L75" s="18">
        <v>290.88459999999998</v>
      </c>
      <c r="M75" s="18">
        <v>216.57480000000001</v>
      </c>
      <c r="N75" s="18">
        <v>71.985799999999998</v>
      </c>
      <c r="O75" s="18">
        <v>66.9559</v>
      </c>
      <c r="P75">
        <v>108</v>
      </c>
      <c r="Q75" s="18">
        <v>37.623899999999999</v>
      </c>
      <c r="R75" s="18">
        <v>33.606999999999999</v>
      </c>
      <c r="S75" s="18">
        <v>10.4321</v>
      </c>
      <c r="T75" s="18">
        <v>2.5497999999999998</v>
      </c>
      <c r="U75" s="18">
        <v>2.2709999999999999</v>
      </c>
      <c r="Y75" s="11" t="s">
        <v>86</v>
      </c>
      <c r="Z75">
        <v>72</v>
      </c>
      <c r="AA75" s="14">
        <v>330.73300000000006</v>
      </c>
      <c r="AB75" s="14">
        <v>314.67810000000003</v>
      </c>
      <c r="AC75" s="14">
        <v>222.79770000000002</v>
      </c>
      <c r="AD75" s="14">
        <v>70.792200000000008</v>
      </c>
      <c r="AE75" s="14">
        <v>44.7258</v>
      </c>
      <c r="AG75" s="11" t="s">
        <v>196</v>
      </c>
      <c r="AH75">
        <v>72</v>
      </c>
      <c r="AI75" s="14">
        <v>10.1196</v>
      </c>
      <c r="AJ75" s="14">
        <v>42.852399999999996</v>
      </c>
      <c r="AK75" s="14">
        <v>23.303899999999999</v>
      </c>
      <c r="AL75" s="14">
        <v>12.914100000000001</v>
      </c>
      <c r="AM75" s="14">
        <v>15.556500000000002</v>
      </c>
    </row>
    <row r="76" spans="2:39">
      <c r="B76">
        <v>73</v>
      </c>
      <c r="C76" s="18">
        <f t="shared" si="10"/>
        <v>207.6482</v>
      </c>
      <c r="D76" s="18">
        <f t="shared" si="11"/>
        <v>187.60810000000001</v>
      </c>
      <c r="E76" s="18">
        <f t="shared" si="12"/>
        <v>170.6103</v>
      </c>
      <c r="F76" s="18">
        <f t="shared" si="13"/>
        <v>64.155500000000004</v>
      </c>
      <c r="G76" s="18">
        <f t="shared" si="14"/>
        <v>65.573099999999997</v>
      </c>
      <c r="I76" t="s">
        <v>74</v>
      </c>
      <c r="J76">
        <v>66</v>
      </c>
      <c r="K76" s="18">
        <v>128.1704</v>
      </c>
      <c r="L76" s="18">
        <v>124.6323</v>
      </c>
      <c r="M76" s="18">
        <v>146.8227</v>
      </c>
      <c r="N76" s="18">
        <v>55.9923</v>
      </c>
      <c r="O76" s="18">
        <v>58.337600000000002</v>
      </c>
      <c r="P76">
        <v>84</v>
      </c>
      <c r="Q76" s="18">
        <v>79.477800000000002</v>
      </c>
      <c r="R76" s="18">
        <v>62.9758</v>
      </c>
      <c r="S76" s="18">
        <v>23.787600000000001</v>
      </c>
      <c r="T76" s="18">
        <v>8.1631999999999998</v>
      </c>
      <c r="U76" s="18">
        <v>7.2355</v>
      </c>
      <c r="Y76" s="11" t="s">
        <v>85</v>
      </c>
      <c r="Z76">
        <v>73</v>
      </c>
      <c r="AA76" s="14">
        <v>208.94490000000002</v>
      </c>
      <c r="AB76" s="14">
        <v>199.83470000000003</v>
      </c>
      <c r="AC76" s="14">
        <v>156.75989999999999</v>
      </c>
      <c r="AD76" s="14">
        <v>51.048500000000004</v>
      </c>
      <c r="AE76" s="14">
        <v>44.226300000000002</v>
      </c>
      <c r="AG76" s="11" t="s">
        <v>57</v>
      </c>
      <c r="AH76">
        <v>73</v>
      </c>
      <c r="AI76" s="14">
        <v>56.698800000000006</v>
      </c>
      <c r="AJ76" s="14">
        <v>58.459099999999999</v>
      </c>
      <c r="AK76" s="14">
        <v>54.020400000000002</v>
      </c>
      <c r="AL76" s="14">
        <v>19.959400000000002</v>
      </c>
      <c r="AM76" s="14">
        <v>15.207000000000001</v>
      </c>
    </row>
    <row r="77" spans="2:39">
      <c r="B77">
        <v>74</v>
      </c>
      <c r="C77" s="18">
        <f t="shared" si="10"/>
        <v>177.3126</v>
      </c>
      <c r="D77" s="18">
        <f t="shared" si="11"/>
        <v>176.41249999999999</v>
      </c>
      <c r="E77" s="18">
        <f t="shared" si="12"/>
        <v>172.37530000000001</v>
      </c>
      <c r="F77" s="18">
        <f t="shared" si="13"/>
        <v>59.267299999999999</v>
      </c>
      <c r="G77" s="18">
        <f t="shared" si="14"/>
        <v>65.212400000000002</v>
      </c>
      <c r="I77" t="s">
        <v>79</v>
      </c>
      <c r="J77">
        <v>67</v>
      </c>
      <c r="K77" s="18">
        <v>127.4919</v>
      </c>
      <c r="L77" s="18">
        <v>131.37469999999999</v>
      </c>
      <c r="M77" s="18">
        <v>122.227</v>
      </c>
      <c r="N77" s="18">
        <v>45.619399999999999</v>
      </c>
      <c r="O77" s="18">
        <v>48.651299999999999</v>
      </c>
      <c r="P77">
        <v>70</v>
      </c>
      <c r="Q77" s="18">
        <v>49.820699999999995</v>
      </c>
      <c r="R77" s="18">
        <v>45.037799999999997</v>
      </c>
      <c r="S77" s="18">
        <v>50.148299999999999</v>
      </c>
      <c r="T77" s="18">
        <v>13.6479</v>
      </c>
      <c r="U77" s="18">
        <v>16.5611</v>
      </c>
      <c r="Y77" s="11" t="s">
        <v>81</v>
      </c>
      <c r="Z77">
        <v>74</v>
      </c>
      <c r="AA77" s="14">
        <v>68.021900000000002</v>
      </c>
      <c r="AB77" s="14">
        <v>72.653599999999997</v>
      </c>
      <c r="AC77" s="14">
        <v>99.471599999999995</v>
      </c>
      <c r="AD77" s="14">
        <v>30.1646</v>
      </c>
      <c r="AE77" s="14">
        <v>41.690400000000004</v>
      </c>
      <c r="AG77" s="11" t="s">
        <v>47</v>
      </c>
      <c r="AH77">
        <v>74</v>
      </c>
      <c r="AI77" s="14">
        <v>37.962899999999998</v>
      </c>
      <c r="AJ77" s="14">
        <v>23.060500000000001</v>
      </c>
      <c r="AK77" s="14">
        <v>42.293900000000001</v>
      </c>
      <c r="AL77" s="14">
        <v>6.9054000000000002</v>
      </c>
      <c r="AM77" s="14">
        <v>13.907500000000001</v>
      </c>
    </row>
    <row r="78" spans="2:39">
      <c r="B78">
        <v>75</v>
      </c>
      <c r="C78" s="18">
        <f t="shared" si="10"/>
        <v>129.1249</v>
      </c>
      <c r="D78" s="18">
        <f t="shared" si="11"/>
        <v>150.26389999999998</v>
      </c>
      <c r="E78" s="18">
        <f t="shared" si="12"/>
        <v>124.3158</v>
      </c>
      <c r="F78" s="18">
        <f t="shared" si="13"/>
        <v>28.096599999999999</v>
      </c>
      <c r="G78" s="18">
        <f t="shared" si="14"/>
        <v>64.308400000000006</v>
      </c>
      <c r="I78" t="s">
        <v>76</v>
      </c>
      <c r="J78">
        <v>64</v>
      </c>
      <c r="K78" s="18">
        <v>119.3854</v>
      </c>
      <c r="L78" s="18">
        <v>135.12989999999999</v>
      </c>
      <c r="M78" s="18">
        <v>109.5775</v>
      </c>
      <c r="N78" s="18">
        <v>23.629099999999998</v>
      </c>
      <c r="O78" s="18">
        <v>58.634700000000002</v>
      </c>
      <c r="P78">
        <v>94</v>
      </c>
      <c r="Q78" s="18">
        <v>9.7395000000000014</v>
      </c>
      <c r="R78" s="18">
        <v>15.134</v>
      </c>
      <c r="S78" s="18">
        <v>14.738299999999999</v>
      </c>
      <c r="T78" s="18">
        <v>4.4675000000000002</v>
      </c>
      <c r="U78" s="18">
        <v>5.6737000000000002</v>
      </c>
      <c r="Y78" s="11" t="s">
        <v>80</v>
      </c>
      <c r="Z78">
        <v>75</v>
      </c>
      <c r="AA78" s="14">
        <v>123.4859</v>
      </c>
      <c r="AB78" s="14">
        <v>134.1326</v>
      </c>
      <c r="AC78" s="14">
        <v>132.04640000000001</v>
      </c>
      <c r="AD78" s="14">
        <v>51.087800000000001</v>
      </c>
      <c r="AE78" s="14">
        <v>40.861499999999999</v>
      </c>
      <c r="AG78" s="11" t="s">
        <v>124</v>
      </c>
      <c r="AH78">
        <v>75</v>
      </c>
      <c r="AI78" s="14">
        <v>40.129200000000004</v>
      </c>
      <c r="AJ78" s="14">
        <v>35.981999999999999</v>
      </c>
      <c r="AK78" s="14">
        <v>75.872200000000007</v>
      </c>
      <c r="AL78" s="14">
        <v>45.699399999999997</v>
      </c>
      <c r="AM78" s="14">
        <v>13.7852</v>
      </c>
    </row>
    <row r="79" spans="2:39">
      <c r="B79">
        <v>76</v>
      </c>
      <c r="C79" s="18">
        <f t="shared" si="10"/>
        <v>217.15260000000001</v>
      </c>
      <c r="D79" s="18">
        <f t="shared" si="11"/>
        <v>171.89370000000002</v>
      </c>
      <c r="E79" s="18">
        <f t="shared" si="12"/>
        <v>167.5634</v>
      </c>
      <c r="F79" s="18">
        <f t="shared" si="13"/>
        <v>49.464700000000001</v>
      </c>
      <c r="G79" s="18">
        <f t="shared" si="14"/>
        <v>63.480800000000002</v>
      </c>
      <c r="I79" t="s">
        <v>93</v>
      </c>
      <c r="J79">
        <v>78</v>
      </c>
      <c r="K79" s="18">
        <v>149.30709999999999</v>
      </c>
      <c r="L79" s="18">
        <v>111.17290000000001</v>
      </c>
      <c r="M79" s="18">
        <v>97.036799999999999</v>
      </c>
      <c r="N79" s="18">
        <v>33.573700000000002</v>
      </c>
      <c r="O79" s="18">
        <v>38.160900000000005</v>
      </c>
      <c r="P79">
        <v>61</v>
      </c>
      <c r="Q79" s="18">
        <v>67.845500000000001</v>
      </c>
      <c r="R79" s="18">
        <v>60.720799999999997</v>
      </c>
      <c r="S79" s="18">
        <v>70.526600000000002</v>
      </c>
      <c r="T79" s="18">
        <v>15.891</v>
      </c>
      <c r="U79" s="18">
        <v>25.319899999999997</v>
      </c>
      <c r="Y79" s="11" t="s">
        <v>84</v>
      </c>
      <c r="Z79">
        <v>76</v>
      </c>
      <c r="AA79" s="14">
        <v>12.0495</v>
      </c>
      <c r="AB79" s="14">
        <v>102.6153</v>
      </c>
      <c r="AC79" s="14">
        <v>222.84139999999999</v>
      </c>
      <c r="AD79" s="14">
        <v>100.77940000000001</v>
      </c>
      <c r="AE79" s="14">
        <v>40.551700000000004</v>
      </c>
      <c r="AG79" s="11" t="s">
        <v>50</v>
      </c>
      <c r="AH79">
        <v>76</v>
      </c>
      <c r="AI79" s="14">
        <v>2163.5472</v>
      </c>
      <c r="AJ79" s="14">
        <v>1778.7148000000002</v>
      </c>
      <c r="AK79" s="14">
        <v>638.77890000000002</v>
      </c>
      <c r="AL79" s="14">
        <v>242.84189999999998</v>
      </c>
      <c r="AM79" s="14">
        <v>13.2742</v>
      </c>
    </row>
    <row r="80" spans="2:39">
      <c r="B80">
        <v>77</v>
      </c>
      <c r="C80" s="18">
        <f t="shared" si="10"/>
        <v>423.25340000000006</v>
      </c>
      <c r="D80" s="18">
        <f t="shared" si="11"/>
        <v>605.41499999999996</v>
      </c>
      <c r="E80" s="18">
        <f t="shared" si="12"/>
        <v>338.06389999999999</v>
      </c>
      <c r="F80" s="18">
        <f t="shared" si="13"/>
        <v>146.7123</v>
      </c>
      <c r="G80" s="18">
        <f t="shared" si="14"/>
        <v>62.628800000000005</v>
      </c>
      <c r="I80" t="s">
        <v>88</v>
      </c>
      <c r="J80">
        <v>80</v>
      </c>
      <c r="K80" s="18">
        <v>231.33590000000001</v>
      </c>
      <c r="L80" s="18">
        <v>282.29480000000001</v>
      </c>
      <c r="M80" s="18">
        <v>182.33349999999999</v>
      </c>
      <c r="N80" s="18">
        <v>72.643999999999991</v>
      </c>
      <c r="O80" s="18">
        <v>36.769400000000005</v>
      </c>
      <c r="P80">
        <v>60</v>
      </c>
      <c r="Q80" s="18">
        <v>191.91750000000002</v>
      </c>
      <c r="R80" s="18">
        <v>323.12020000000001</v>
      </c>
      <c r="S80" s="18">
        <v>155.7304</v>
      </c>
      <c r="T80" s="18">
        <v>74.068300000000008</v>
      </c>
      <c r="U80" s="18">
        <v>25.859400000000001</v>
      </c>
      <c r="Y80" s="11" t="s">
        <v>87</v>
      </c>
      <c r="Z80">
        <v>77</v>
      </c>
      <c r="AA80" s="14">
        <v>278.35060000000004</v>
      </c>
      <c r="AB80" s="14">
        <v>353.89460000000003</v>
      </c>
      <c r="AC80" s="14">
        <v>204.92619999999999</v>
      </c>
      <c r="AD80" s="14">
        <v>88.421000000000006</v>
      </c>
      <c r="AE80" s="14">
        <v>40.3733</v>
      </c>
      <c r="AG80" s="11" t="s">
        <v>84</v>
      </c>
      <c r="AH80">
        <v>77</v>
      </c>
      <c r="AI80" s="14">
        <v>0</v>
      </c>
      <c r="AJ80" s="14">
        <v>0.64670000000000005</v>
      </c>
      <c r="AK80" s="14">
        <v>14.472100000000001</v>
      </c>
      <c r="AL80" s="14">
        <v>0.24230000000000002</v>
      </c>
      <c r="AM80" s="14">
        <v>12.673800000000002</v>
      </c>
    </row>
    <row r="81" spans="2:39">
      <c r="B81">
        <v>78</v>
      </c>
      <c r="C81" s="18">
        <f t="shared" si="10"/>
        <v>199.84960000000001</v>
      </c>
      <c r="D81" s="18">
        <f t="shared" si="11"/>
        <v>227.24060000000003</v>
      </c>
      <c r="E81" s="18">
        <f t="shared" si="12"/>
        <v>215.57089999999999</v>
      </c>
      <c r="F81" s="18">
        <f t="shared" si="13"/>
        <v>66.157399999999996</v>
      </c>
      <c r="G81" s="18">
        <f t="shared" si="14"/>
        <v>60.588400000000007</v>
      </c>
      <c r="I81" t="s">
        <v>92</v>
      </c>
      <c r="J81">
        <v>79</v>
      </c>
      <c r="K81" s="18">
        <v>132.96469999999999</v>
      </c>
      <c r="L81" s="18">
        <v>134.11100000000002</v>
      </c>
      <c r="M81" s="18">
        <v>126.9911</v>
      </c>
      <c r="N81" s="18">
        <v>38.888300000000001</v>
      </c>
      <c r="O81" s="18">
        <v>38.077800000000003</v>
      </c>
      <c r="P81">
        <v>63</v>
      </c>
      <c r="Q81" s="18">
        <v>66.884900000000002</v>
      </c>
      <c r="R81" s="18">
        <v>93.129599999999996</v>
      </c>
      <c r="S81" s="18">
        <v>88.579799999999992</v>
      </c>
      <c r="T81" s="18">
        <v>27.269099999999998</v>
      </c>
      <c r="U81" s="18">
        <v>22.5106</v>
      </c>
      <c r="Y81" s="11" t="s">
        <v>93</v>
      </c>
      <c r="Z81">
        <v>78</v>
      </c>
      <c r="AA81" s="14">
        <v>149.30709999999999</v>
      </c>
      <c r="AB81" s="14">
        <v>111.17290000000001</v>
      </c>
      <c r="AC81" s="14">
        <v>97.036799999999999</v>
      </c>
      <c r="AD81" s="14">
        <v>33.573700000000002</v>
      </c>
      <c r="AE81" s="14">
        <v>38.160900000000005</v>
      </c>
      <c r="AG81" s="11" t="s">
        <v>171</v>
      </c>
      <c r="AH81">
        <v>78</v>
      </c>
      <c r="AI81" s="14">
        <v>28.436</v>
      </c>
      <c r="AJ81" s="14">
        <v>42.198100000000004</v>
      </c>
      <c r="AK81" s="14">
        <v>45.324300000000001</v>
      </c>
      <c r="AL81" s="14">
        <v>16.056000000000001</v>
      </c>
      <c r="AM81" s="14">
        <v>11.7796</v>
      </c>
    </row>
    <row r="82" spans="2:39">
      <c r="B82">
        <v>79</v>
      </c>
      <c r="C82" s="18">
        <f t="shared" si="10"/>
        <v>211.874</v>
      </c>
      <c r="D82" s="18">
        <f t="shared" si="11"/>
        <v>200.82070000000002</v>
      </c>
      <c r="E82" s="18">
        <f t="shared" si="12"/>
        <v>171.22920000000002</v>
      </c>
      <c r="F82" s="18">
        <f t="shared" si="13"/>
        <v>51.532299999999992</v>
      </c>
      <c r="G82" s="18">
        <f t="shared" si="14"/>
        <v>54.304299999999998</v>
      </c>
      <c r="I82" t="s">
        <v>83</v>
      </c>
      <c r="J82">
        <v>71</v>
      </c>
      <c r="K82" s="18">
        <v>164.9546</v>
      </c>
      <c r="L82" s="18">
        <v>165.40970000000002</v>
      </c>
      <c r="M82" s="18">
        <v>140.23170000000002</v>
      </c>
      <c r="N82" s="18">
        <v>41.428999999999995</v>
      </c>
      <c r="O82" s="18">
        <v>45.7044</v>
      </c>
      <c r="P82">
        <v>81</v>
      </c>
      <c r="Q82" s="18">
        <v>46.919399999999996</v>
      </c>
      <c r="R82" s="18">
        <v>35.411000000000001</v>
      </c>
      <c r="S82" s="18">
        <v>30.997500000000002</v>
      </c>
      <c r="T82" s="18">
        <v>10.103300000000001</v>
      </c>
      <c r="U82" s="18">
        <v>8.5998999999999999</v>
      </c>
      <c r="Y82" s="11" t="s">
        <v>92</v>
      </c>
      <c r="Z82">
        <v>79</v>
      </c>
      <c r="AA82" s="14">
        <v>132.96469999999999</v>
      </c>
      <c r="AB82" s="14">
        <v>134.11100000000002</v>
      </c>
      <c r="AC82" s="14">
        <v>126.9911</v>
      </c>
      <c r="AD82" s="14">
        <v>38.888300000000001</v>
      </c>
      <c r="AE82" s="14">
        <v>38.077800000000003</v>
      </c>
      <c r="AG82" s="11" t="s">
        <v>174</v>
      </c>
      <c r="AH82">
        <v>79</v>
      </c>
      <c r="AI82" s="14">
        <v>0.1545</v>
      </c>
      <c r="AJ82" s="14">
        <v>0.1106</v>
      </c>
      <c r="AK82" s="14">
        <v>15.8072</v>
      </c>
      <c r="AL82" s="14">
        <v>4.1898</v>
      </c>
      <c r="AM82" s="14">
        <v>11.512700000000001</v>
      </c>
    </row>
    <row r="83" spans="2:39">
      <c r="B83">
        <v>80</v>
      </c>
      <c r="C83" s="18">
        <f t="shared" si="10"/>
        <v>253.54820000000001</v>
      </c>
      <c r="D83" s="18">
        <f t="shared" si="11"/>
        <v>297.81259999999997</v>
      </c>
      <c r="E83" s="18">
        <f t="shared" si="12"/>
        <v>192.95999999999998</v>
      </c>
      <c r="F83" s="18">
        <f t="shared" si="13"/>
        <v>106.61680000000001</v>
      </c>
      <c r="G83" s="18">
        <f t="shared" si="14"/>
        <v>53.8279</v>
      </c>
      <c r="I83" t="s">
        <v>113</v>
      </c>
      <c r="J83">
        <v>98</v>
      </c>
      <c r="K83" s="18">
        <v>113.63809999999999</v>
      </c>
      <c r="L83" s="18">
        <v>80.546099999999996</v>
      </c>
      <c r="M83" s="18">
        <v>75.988500000000002</v>
      </c>
      <c r="N83" s="18">
        <v>39.305900000000001</v>
      </c>
      <c r="O83" s="18">
        <v>20.9879</v>
      </c>
      <c r="P83">
        <v>58</v>
      </c>
      <c r="Q83" s="18">
        <v>139.9101</v>
      </c>
      <c r="R83" s="18">
        <v>217.26650000000001</v>
      </c>
      <c r="S83" s="18">
        <v>116.97149999999999</v>
      </c>
      <c r="T83" s="18">
        <v>67.310900000000004</v>
      </c>
      <c r="U83" s="18">
        <v>32.840000000000003</v>
      </c>
      <c r="Y83" s="11" t="s">
        <v>88</v>
      </c>
      <c r="Z83">
        <v>80</v>
      </c>
      <c r="AA83" s="14">
        <v>231.33590000000001</v>
      </c>
      <c r="AB83" s="14">
        <v>282.29480000000001</v>
      </c>
      <c r="AC83" s="14">
        <v>182.33349999999999</v>
      </c>
      <c r="AD83" s="14">
        <v>72.643999999999991</v>
      </c>
      <c r="AE83" s="14">
        <v>36.769400000000005</v>
      </c>
      <c r="AG83" s="11" t="s">
        <v>109</v>
      </c>
      <c r="AH83">
        <v>80</v>
      </c>
      <c r="AI83" s="14">
        <v>37.6402</v>
      </c>
      <c r="AJ83" s="14">
        <v>47.145699999999998</v>
      </c>
      <c r="AK83" s="14">
        <v>36.862900000000003</v>
      </c>
      <c r="AL83" s="14">
        <v>13.3733</v>
      </c>
      <c r="AM83" s="14">
        <v>11.184000000000001</v>
      </c>
    </row>
    <row r="84" spans="2:39">
      <c r="B84">
        <v>81</v>
      </c>
      <c r="C84" s="18">
        <f t="shared" si="10"/>
        <v>12.0495</v>
      </c>
      <c r="D84" s="18">
        <f t="shared" si="11"/>
        <v>103.262</v>
      </c>
      <c r="E84" s="18">
        <f t="shared" si="12"/>
        <v>237.3135</v>
      </c>
      <c r="F84" s="18">
        <f t="shared" si="13"/>
        <v>101.02170000000001</v>
      </c>
      <c r="G84" s="18">
        <f t="shared" si="14"/>
        <v>53.225500000000004</v>
      </c>
      <c r="I84" t="s">
        <v>84</v>
      </c>
      <c r="J84">
        <v>76</v>
      </c>
      <c r="K84" s="18">
        <v>12.0495</v>
      </c>
      <c r="L84" s="18">
        <v>102.6153</v>
      </c>
      <c r="M84" s="18">
        <v>222.84139999999999</v>
      </c>
      <c r="N84" s="18">
        <v>100.77940000000001</v>
      </c>
      <c r="O84" s="18">
        <v>40.551700000000004</v>
      </c>
      <c r="P84">
        <v>77</v>
      </c>
      <c r="Q84" s="18">
        <v>0</v>
      </c>
      <c r="R84" s="18">
        <v>0.64670000000000005</v>
      </c>
      <c r="S84" s="18">
        <v>14.472100000000001</v>
      </c>
      <c r="T84" s="18">
        <v>0.24230000000000002</v>
      </c>
      <c r="U84" s="18">
        <v>12.673800000000002</v>
      </c>
      <c r="Y84" s="11" t="s">
        <v>91</v>
      </c>
      <c r="Z84">
        <v>81</v>
      </c>
      <c r="AA84" s="14">
        <v>124.13379999999999</v>
      </c>
      <c r="AB84" s="14">
        <v>137.15010000000001</v>
      </c>
      <c r="AC84" s="14">
        <v>145.02280000000002</v>
      </c>
      <c r="AD84" s="14">
        <v>42.547899999999998</v>
      </c>
      <c r="AE84" s="14">
        <v>36.300900000000006</v>
      </c>
      <c r="AG84" s="11" t="s">
        <v>83</v>
      </c>
      <c r="AH84">
        <v>81</v>
      </c>
      <c r="AI84" s="14">
        <v>46.919399999999996</v>
      </c>
      <c r="AJ84" s="14">
        <v>35.411000000000001</v>
      </c>
      <c r="AK84" s="14">
        <v>30.997500000000002</v>
      </c>
      <c r="AL84" s="14">
        <v>10.103300000000001</v>
      </c>
      <c r="AM84" s="14">
        <v>8.5998999999999999</v>
      </c>
    </row>
    <row r="85" spans="2:39">
      <c r="B85">
        <v>82</v>
      </c>
      <c r="C85" s="18">
        <f t="shared" si="10"/>
        <v>227.26690000000002</v>
      </c>
      <c r="D85" s="18">
        <f t="shared" si="11"/>
        <v>217.09870000000004</v>
      </c>
      <c r="E85" s="18">
        <f t="shared" si="12"/>
        <v>182.07509999999999</v>
      </c>
      <c r="F85" s="18">
        <f t="shared" si="13"/>
        <v>58.817800000000005</v>
      </c>
      <c r="G85" s="18">
        <f t="shared" si="14"/>
        <v>48.148200000000003</v>
      </c>
      <c r="I85" t="s">
        <v>85</v>
      </c>
      <c r="J85">
        <v>73</v>
      </c>
      <c r="K85" s="18">
        <v>208.94490000000002</v>
      </c>
      <c r="L85" s="18">
        <v>199.83470000000003</v>
      </c>
      <c r="M85" s="18">
        <v>156.75989999999999</v>
      </c>
      <c r="N85" s="18">
        <v>51.048500000000004</v>
      </c>
      <c r="O85" s="18">
        <v>44.226300000000002</v>
      </c>
      <c r="P85">
        <v>100</v>
      </c>
      <c r="Q85" s="18">
        <v>18.321999999999999</v>
      </c>
      <c r="R85" s="18">
        <v>17.264000000000003</v>
      </c>
      <c r="S85" s="18">
        <v>25.315200000000001</v>
      </c>
      <c r="T85" s="18">
        <v>7.7692999999999994</v>
      </c>
      <c r="U85" s="18">
        <v>3.9218999999999999</v>
      </c>
      <c r="Y85" s="11" t="s">
        <v>94</v>
      </c>
      <c r="Z85">
        <v>82</v>
      </c>
      <c r="AA85" s="14">
        <v>149.00749999999999</v>
      </c>
      <c r="AB85" s="14">
        <v>199.12979999999999</v>
      </c>
      <c r="AC85" s="14">
        <v>180.17250000000001</v>
      </c>
      <c r="AD85" s="14">
        <v>61.741199999999999</v>
      </c>
      <c r="AE85" s="14">
        <v>35.181800000000003</v>
      </c>
      <c r="AG85" s="11" t="s">
        <v>101</v>
      </c>
      <c r="AH85">
        <v>82</v>
      </c>
      <c r="AI85" s="14">
        <v>29.394200000000001</v>
      </c>
      <c r="AJ85" s="14">
        <v>23.3096</v>
      </c>
      <c r="AK85" s="14">
        <v>16.044900000000002</v>
      </c>
      <c r="AL85" s="14">
        <v>12.933</v>
      </c>
      <c r="AM85" s="14">
        <v>7.938200000000001</v>
      </c>
    </row>
    <row r="86" spans="2:39">
      <c r="B86">
        <v>83</v>
      </c>
      <c r="C86" s="18">
        <f t="shared" si="10"/>
        <v>161.01840000000001</v>
      </c>
      <c r="D86" s="18">
        <f t="shared" si="11"/>
        <v>170.98929999999999</v>
      </c>
      <c r="E86" s="18">
        <f t="shared" si="12"/>
        <v>137.58649999999997</v>
      </c>
      <c r="F86" s="18">
        <f t="shared" si="13"/>
        <v>34.897800000000004</v>
      </c>
      <c r="G86" s="18">
        <f t="shared" si="14"/>
        <v>47.0657</v>
      </c>
      <c r="I86" t="s">
        <v>89</v>
      </c>
      <c r="J86">
        <v>69</v>
      </c>
      <c r="K86" s="18">
        <v>153.01910000000001</v>
      </c>
      <c r="L86" s="18">
        <v>166.7705</v>
      </c>
      <c r="M86" s="18">
        <v>136.06889999999999</v>
      </c>
      <c r="N86" s="18">
        <v>34.1798</v>
      </c>
      <c r="O86" s="18">
        <v>46.277799999999999</v>
      </c>
      <c r="P86">
        <v>133</v>
      </c>
      <c r="Q86" s="18">
        <v>7.9992999999999999</v>
      </c>
      <c r="R86" s="18">
        <v>4.2187999999999999</v>
      </c>
      <c r="S86" s="18">
        <v>1.5175999999999998</v>
      </c>
      <c r="T86" s="18">
        <v>0.71799999999999997</v>
      </c>
      <c r="U86" s="18">
        <v>0.78790000000000004</v>
      </c>
      <c r="Y86" s="11" t="s">
        <v>90</v>
      </c>
      <c r="Z86">
        <v>83</v>
      </c>
      <c r="AA86" s="14">
        <v>737.88770000000011</v>
      </c>
      <c r="AB86" s="14">
        <v>337.06980000000004</v>
      </c>
      <c r="AC86" s="14">
        <v>184.1395</v>
      </c>
      <c r="AD86" s="14">
        <v>79.134</v>
      </c>
      <c r="AE86" s="14">
        <v>33.975700000000003</v>
      </c>
      <c r="AG86" s="11" t="s">
        <v>139</v>
      </c>
      <c r="AH86">
        <v>83</v>
      </c>
      <c r="AI86" s="14">
        <v>19.2197</v>
      </c>
      <c r="AJ86" s="14">
        <v>214.9391</v>
      </c>
      <c r="AK86" s="14">
        <v>33.689700000000002</v>
      </c>
      <c r="AL86" s="14">
        <v>10.065300000000001</v>
      </c>
      <c r="AM86" s="14">
        <v>7.7582000000000004</v>
      </c>
    </row>
    <row r="87" spans="2:39">
      <c r="B87">
        <v>84</v>
      </c>
      <c r="C87" s="18">
        <f t="shared" si="10"/>
        <v>69.185200000000009</v>
      </c>
      <c r="D87" s="18">
        <f t="shared" si="11"/>
        <v>74.6297</v>
      </c>
      <c r="E87" s="18">
        <f t="shared" si="12"/>
        <v>101.2307</v>
      </c>
      <c r="F87" s="18">
        <f t="shared" si="13"/>
        <v>30.828099999999999</v>
      </c>
      <c r="G87" s="18">
        <f t="shared" si="14"/>
        <v>42.332200000000007</v>
      </c>
      <c r="I87" t="s">
        <v>81</v>
      </c>
      <c r="J87">
        <v>74</v>
      </c>
      <c r="K87" s="18">
        <v>68.021900000000002</v>
      </c>
      <c r="L87" s="18">
        <v>72.653599999999997</v>
      </c>
      <c r="M87" s="18">
        <v>99.471599999999995</v>
      </c>
      <c r="N87" s="18">
        <v>30.1646</v>
      </c>
      <c r="O87" s="18">
        <v>41.690400000000004</v>
      </c>
      <c r="P87">
        <v>138</v>
      </c>
      <c r="Q87" s="18">
        <v>1.1633</v>
      </c>
      <c r="R87" s="18">
        <v>1.9761000000000002</v>
      </c>
      <c r="S87" s="18">
        <v>1.7591000000000001</v>
      </c>
      <c r="T87" s="18">
        <v>0.66349999999999998</v>
      </c>
      <c r="U87" s="18">
        <v>0.64180000000000004</v>
      </c>
      <c r="Y87" s="11" t="s">
        <v>96</v>
      </c>
      <c r="Z87">
        <v>84</v>
      </c>
      <c r="AA87" s="14">
        <v>80.613100000000003</v>
      </c>
      <c r="AB87" s="14">
        <v>85.367099999999994</v>
      </c>
      <c r="AC87" s="14">
        <v>81.589799999999997</v>
      </c>
      <c r="AD87" s="14">
        <v>23.970300000000002</v>
      </c>
      <c r="AE87" s="14">
        <v>32.408099999999997</v>
      </c>
      <c r="AG87" s="11" t="s">
        <v>74</v>
      </c>
      <c r="AH87">
        <v>84</v>
      </c>
      <c r="AI87" s="14">
        <v>79.477800000000002</v>
      </c>
      <c r="AJ87" s="14">
        <v>62.9758</v>
      </c>
      <c r="AK87" s="14">
        <v>23.787600000000001</v>
      </c>
      <c r="AL87" s="14">
        <v>8.1631999999999998</v>
      </c>
      <c r="AM87" s="14">
        <v>7.2355</v>
      </c>
    </row>
    <row r="88" spans="2:39">
      <c r="B88">
        <v>85</v>
      </c>
      <c r="C88" s="18">
        <f t="shared" si="10"/>
        <v>137.6146</v>
      </c>
      <c r="D88" s="18">
        <f t="shared" si="11"/>
        <v>197.38139999999999</v>
      </c>
      <c r="E88" s="18">
        <f t="shared" si="12"/>
        <v>138.45230000000001</v>
      </c>
      <c r="F88" s="18">
        <f t="shared" si="13"/>
        <v>53.640500000000003</v>
      </c>
      <c r="G88" s="18">
        <f t="shared" si="14"/>
        <v>41.825400000000002</v>
      </c>
      <c r="I88" t="s">
        <v>80</v>
      </c>
      <c r="J88">
        <v>75</v>
      </c>
      <c r="K88" s="18">
        <v>123.4859</v>
      </c>
      <c r="L88" s="18">
        <v>134.1326</v>
      </c>
      <c r="M88" s="18">
        <v>132.04640000000001</v>
      </c>
      <c r="N88" s="18">
        <v>51.087800000000001</v>
      </c>
      <c r="O88" s="18">
        <v>40.861499999999999</v>
      </c>
      <c r="P88">
        <v>130</v>
      </c>
      <c r="Q88" s="18">
        <v>14.128699999999998</v>
      </c>
      <c r="R88" s="18">
        <v>63.248800000000003</v>
      </c>
      <c r="S88" s="18">
        <v>6.4059000000000008</v>
      </c>
      <c r="T88" s="18">
        <v>2.5527000000000002</v>
      </c>
      <c r="U88" s="18">
        <v>0.96389999999999998</v>
      </c>
      <c r="Y88" s="11" t="s">
        <v>95</v>
      </c>
      <c r="Z88">
        <v>85</v>
      </c>
      <c r="AA88" s="14">
        <v>277.65500000000003</v>
      </c>
      <c r="AB88" s="14">
        <v>270.928</v>
      </c>
      <c r="AC88" s="14">
        <v>174.39400000000001</v>
      </c>
      <c r="AD88" s="14">
        <v>78.755700000000004</v>
      </c>
      <c r="AE88" s="14">
        <v>32.205199999999998</v>
      </c>
      <c r="AG88" s="11" t="s">
        <v>141</v>
      </c>
      <c r="AH88">
        <v>85</v>
      </c>
      <c r="AI88" s="14">
        <v>12.594200000000001</v>
      </c>
      <c r="AJ88" s="14">
        <v>28.933499999999999</v>
      </c>
      <c r="AK88" s="14">
        <v>27.147800000000004</v>
      </c>
      <c r="AL88" s="14">
        <v>4.1980000000000004</v>
      </c>
      <c r="AM88" s="14">
        <v>7.1085000000000003</v>
      </c>
    </row>
    <row r="89" spans="2:39">
      <c r="B89">
        <v>86</v>
      </c>
      <c r="C89" s="18">
        <f t="shared" si="10"/>
        <v>162.20149999999998</v>
      </c>
      <c r="D89" s="18">
        <f t="shared" si="11"/>
        <v>204.63809999999998</v>
      </c>
      <c r="E89" s="18">
        <f t="shared" si="12"/>
        <v>190.46030000000002</v>
      </c>
      <c r="F89" s="18">
        <f t="shared" si="13"/>
        <v>65.836699999999993</v>
      </c>
      <c r="G89" s="18">
        <f t="shared" si="14"/>
        <v>40.9801</v>
      </c>
      <c r="I89" t="s">
        <v>94</v>
      </c>
      <c r="J89">
        <v>82</v>
      </c>
      <c r="K89" s="18">
        <v>149.00749999999999</v>
      </c>
      <c r="L89" s="18">
        <v>199.12979999999999</v>
      </c>
      <c r="M89" s="18">
        <v>180.17250000000001</v>
      </c>
      <c r="N89" s="18">
        <v>61.741199999999999</v>
      </c>
      <c r="O89" s="18">
        <v>35.181800000000003</v>
      </c>
      <c r="P89">
        <v>93</v>
      </c>
      <c r="Q89" s="18">
        <v>13.194000000000001</v>
      </c>
      <c r="R89" s="18">
        <v>5.5083000000000002</v>
      </c>
      <c r="S89" s="18">
        <v>10.287800000000001</v>
      </c>
      <c r="T89" s="18">
        <v>4.0955000000000004</v>
      </c>
      <c r="U89" s="18">
        <v>5.7983000000000002</v>
      </c>
      <c r="Y89" s="11" t="s">
        <v>99</v>
      </c>
      <c r="Z89">
        <v>86</v>
      </c>
      <c r="AA89" s="14">
        <v>326.63740000000001</v>
      </c>
      <c r="AB89" s="14">
        <v>258.38069999999999</v>
      </c>
      <c r="AC89" s="14">
        <v>128.17240000000001</v>
      </c>
      <c r="AD89" s="14">
        <v>65.427300000000002</v>
      </c>
      <c r="AE89" s="14">
        <v>29.9787</v>
      </c>
      <c r="AG89" s="11" t="s">
        <v>96</v>
      </c>
      <c r="AH89">
        <v>86</v>
      </c>
      <c r="AI89" s="14">
        <v>71.656800000000004</v>
      </c>
      <c r="AJ89" s="14">
        <v>39.589700000000001</v>
      </c>
      <c r="AK89" s="14">
        <v>40.953400000000002</v>
      </c>
      <c r="AL89" s="14">
        <v>16.160399999999999</v>
      </c>
      <c r="AM89" s="14">
        <v>7.0054999999999996</v>
      </c>
    </row>
    <row r="90" spans="2:39">
      <c r="B90">
        <v>87</v>
      </c>
      <c r="C90" s="18">
        <f t="shared" si="10"/>
        <v>283.02370000000002</v>
      </c>
      <c r="D90" s="18">
        <f t="shared" si="11"/>
        <v>419.26320000000004</v>
      </c>
      <c r="E90" s="18">
        <f t="shared" si="12"/>
        <v>214.3039</v>
      </c>
      <c r="F90" s="18">
        <f t="shared" si="13"/>
        <v>93.40270000000001</v>
      </c>
      <c r="G90" s="18">
        <f t="shared" si="14"/>
        <v>40.926900000000003</v>
      </c>
      <c r="I90" t="s">
        <v>87</v>
      </c>
      <c r="J90">
        <v>77</v>
      </c>
      <c r="K90" s="18">
        <v>278.35060000000004</v>
      </c>
      <c r="L90" s="18">
        <v>353.89460000000003</v>
      </c>
      <c r="M90" s="18">
        <v>204.92619999999999</v>
      </c>
      <c r="N90" s="18">
        <v>88.421000000000006</v>
      </c>
      <c r="O90" s="18">
        <v>40.3733</v>
      </c>
      <c r="P90">
        <v>144</v>
      </c>
      <c r="Q90" s="18">
        <v>4.6730999999999998</v>
      </c>
      <c r="R90" s="18">
        <v>65.368600000000001</v>
      </c>
      <c r="S90" s="18">
        <v>9.3777000000000008</v>
      </c>
      <c r="T90" s="18">
        <v>4.9817</v>
      </c>
      <c r="U90" s="18">
        <v>0.55359999999999998</v>
      </c>
      <c r="Y90" s="11" t="s">
        <v>97</v>
      </c>
      <c r="Z90">
        <v>87</v>
      </c>
      <c r="AA90" s="14">
        <v>123.49889999999999</v>
      </c>
      <c r="AB90" s="14">
        <v>160.42770000000002</v>
      </c>
      <c r="AC90" s="14">
        <v>147.8424</v>
      </c>
      <c r="AD90" s="14">
        <v>55.275399999999998</v>
      </c>
      <c r="AE90" s="14">
        <v>29.107399999999998</v>
      </c>
      <c r="AG90" s="11" t="s">
        <v>163</v>
      </c>
      <c r="AH90">
        <v>87</v>
      </c>
      <c r="AI90" s="14">
        <v>40.973999999999997</v>
      </c>
      <c r="AJ90" s="14">
        <v>35.239899999999999</v>
      </c>
      <c r="AK90" s="14">
        <v>35.257899999999999</v>
      </c>
      <c r="AL90" s="14">
        <v>10.380599999999999</v>
      </c>
      <c r="AM90" s="14">
        <v>7.0038999999999998</v>
      </c>
    </row>
    <row r="91" spans="2:39">
      <c r="B91">
        <v>88</v>
      </c>
      <c r="C91" s="18">
        <f t="shared" si="10"/>
        <v>134.9427</v>
      </c>
      <c r="D91" s="18">
        <f t="shared" si="11"/>
        <v>171.69499999999999</v>
      </c>
      <c r="E91" s="18">
        <f t="shared" si="12"/>
        <v>131.2595</v>
      </c>
      <c r="F91" s="18">
        <f t="shared" si="13"/>
        <v>48.106000000000002</v>
      </c>
      <c r="G91" s="18">
        <f t="shared" si="14"/>
        <v>40.722999999999999</v>
      </c>
      <c r="I91" t="s">
        <v>125</v>
      </c>
      <c r="J91">
        <v>114</v>
      </c>
      <c r="K91" s="18">
        <v>56.155500000000004</v>
      </c>
      <c r="L91" s="18">
        <v>76.050399999999996</v>
      </c>
      <c r="M91" s="18">
        <v>36.678699999999999</v>
      </c>
      <c r="N91" s="18">
        <v>11.3758</v>
      </c>
      <c r="O91" s="18">
        <v>10.889900000000001</v>
      </c>
      <c r="P91">
        <v>59</v>
      </c>
      <c r="Q91" s="18">
        <v>78.787199999999999</v>
      </c>
      <c r="R91" s="18">
        <v>95.644599999999997</v>
      </c>
      <c r="S91" s="18">
        <v>94.580799999999996</v>
      </c>
      <c r="T91" s="18">
        <v>36.730200000000004</v>
      </c>
      <c r="U91" s="18">
        <v>29.833100000000002</v>
      </c>
      <c r="Y91" s="11" t="s">
        <v>98</v>
      </c>
      <c r="Z91">
        <v>88</v>
      </c>
      <c r="AA91" s="14">
        <v>84.285600000000002</v>
      </c>
      <c r="AB91" s="14">
        <v>76.715000000000003</v>
      </c>
      <c r="AC91" s="14">
        <v>85.844500000000011</v>
      </c>
      <c r="AD91" s="14">
        <v>17.796099999999999</v>
      </c>
      <c r="AE91" s="14">
        <v>28.9772</v>
      </c>
      <c r="AG91" s="11" t="s">
        <v>198</v>
      </c>
      <c r="AH91">
        <v>88</v>
      </c>
      <c r="AI91" s="14">
        <v>17.724399999999999</v>
      </c>
      <c r="AJ91" s="14">
        <v>13.831600000000002</v>
      </c>
      <c r="AK91" s="14">
        <v>12.018800000000001</v>
      </c>
      <c r="AL91" s="14">
        <v>5.1505000000000001</v>
      </c>
      <c r="AM91" s="14">
        <v>6.5073000000000008</v>
      </c>
    </row>
    <row r="92" spans="2:39">
      <c r="B92">
        <v>89</v>
      </c>
      <c r="C92" s="18">
        <f t="shared" si="10"/>
        <v>152.26990000000001</v>
      </c>
      <c r="D92" s="18">
        <f t="shared" si="11"/>
        <v>124.95679999999999</v>
      </c>
      <c r="E92" s="18">
        <f t="shared" si="12"/>
        <v>122.5432</v>
      </c>
      <c r="F92" s="18">
        <f t="shared" si="13"/>
        <v>40.130700000000004</v>
      </c>
      <c r="G92" s="18">
        <f t="shared" si="14"/>
        <v>39.413599999999995</v>
      </c>
      <c r="I92" t="s">
        <v>96</v>
      </c>
      <c r="J92">
        <v>84</v>
      </c>
      <c r="K92" s="18">
        <v>80.613100000000003</v>
      </c>
      <c r="L92" s="18">
        <v>85.367099999999994</v>
      </c>
      <c r="M92" s="18">
        <v>81.589799999999997</v>
      </c>
      <c r="N92" s="18">
        <v>23.970300000000002</v>
      </c>
      <c r="O92" s="18">
        <v>32.408099999999997</v>
      </c>
      <c r="P92">
        <v>86</v>
      </c>
      <c r="Q92" s="18">
        <v>71.656800000000004</v>
      </c>
      <c r="R92" s="18">
        <v>39.589700000000001</v>
      </c>
      <c r="S92" s="18">
        <v>40.953400000000002</v>
      </c>
      <c r="T92" s="18">
        <v>16.160399999999999</v>
      </c>
      <c r="U92" s="18">
        <v>7.0054999999999996</v>
      </c>
      <c r="Y92" s="11" t="s">
        <v>102</v>
      </c>
      <c r="Z92">
        <v>89</v>
      </c>
      <c r="AA92" s="14">
        <v>175.6319</v>
      </c>
      <c r="AB92" s="14">
        <v>160.42400000000001</v>
      </c>
      <c r="AC92" s="14">
        <v>284.21820000000002</v>
      </c>
      <c r="AD92" s="14">
        <v>97.901700000000005</v>
      </c>
      <c r="AE92" s="14">
        <v>26.6462</v>
      </c>
      <c r="AG92" s="11" t="s">
        <v>59</v>
      </c>
      <c r="AH92">
        <v>89</v>
      </c>
      <c r="AI92" s="14">
        <v>18.209300000000002</v>
      </c>
      <c r="AJ92" s="14">
        <v>27.143400000000003</v>
      </c>
      <c r="AK92" s="14">
        <v>23.755500000000001</v>
      </c>
      <c r="AL92" s="14">
        <v>6.7760000000000007</v>
      </c>
      <c r="AM92" s="14">
        <v>6.4648000000000003</v>
      </c>
    </row>
    <row r="93" spans="2:39">
      <c r="B93">
        <v>90</v>
      </c>
      <c r="C93" s="18">
        <f t="shared" si="10"/>
        <v>132.95749999999998</v>
      </c>
      <c r="D93" s="18">
        <f t="shared" si="11"/>
        <v>142.12530000000001</v>
      </c>
      <c r="E93" s="18">
        <f t="shared" si="12"/>
        <v>148.8349</v>
      </c>
      <c r="F93" s="18">
        <f t="shared" si="13"/>
        <v>44.459299999999999</v>
      </c>
      <c r="G93" s="18">
        <f t="shared" si="14"/>
        <v>36.925700000000006</v>
      </c>
      <c r="I93" t="s">
        <v>91</v>
      </c>
      <c r="J93">
        <v>81</v>
      </c>
      <c r="K93" s="18">
        <v>124.13379999999999</v>
      </c>
      <c r="L93" s="18">
        <v>137.15010000000001</v>
      </c>
      <c r="M93" s="18">
        <v>145.02280000000002</v>
      </c>
      <c r="N93" s="18">
        <v>42.547899999999998</v>
      </c>
      <c r="O93" s="18">
        <v>36.300900000000006</v>
      </c>
      <c r="P93">
        <v>140</v>
      </c>
      <c r="Q93" s="18">
        <v>8.8237000000000005</v>
      </c>
      <c r="R93" s="18">
        <v>4.9752000000000001</v>
      </c>
      <c r="S93" s="18">
        <v>3.8121</v>
      </c>
      <c r="T93" s="18">
        <v>1.9114</v>
      </c>
      <c r="U93" s="18">
        <v>0.62480000000000002</v>
      </c>
      <c r="Y93" s="11" t="s">
        <v>101</v>
      </c>
      <c r="Z93">
        <v>90</v>
      </c>
      <c r="AA93" s="14">
        <v>129.45269999999999</v>
      </c>
      <c r="AB93" s="14">
        <v>144.5027</v>
      </c>
      <c r="AC93" s="14">
        <v>105.999</v>
      </c>
      <c r="AD93" s="14">
        <v>45.741599999999998</v>
      </c>
      <c r="AE93" s="14">
        <v>25.9816</v>
      </c>
      <c r="AG93" s="11" t="s">
        <v>158</v>
      </c>
      <c r="AH93">
        <v>90</v>
      </c>
      <c r="AI93" s="14">
        <v>22.155300000000004</v>
      </c>
      <c r="AJ93" s="14">
        <v>11.848699999999999</v>
      </c>
      <c r="AK93" s="14">
        <v>14.053100000000001</v>
      </c>
      <c r="AL93" s="14">
        <v>9.1327999999999996</v>
      </c>
      <c r="AM93" s="14">
        <v>6.4630999999999998</v>
      </c>
    </row>
    <row r="94" spans="2:39">
      <c r="B94">
        <v>91</v>
      </c>
      <c r="C94" s="18">
        <f t="shared" si="10"/>
        <v>1813.845</v>
      </c>
      <c r="D94" s="18">
        <f t="shared" si="11"/>
        <v>1437.433</v>
      </c>
      <c r="E94" s="18">
        <f t="shared" si="12"/>
        <v>238.29610000000002</v>
      </c>
      <c r="F94" s="18">
        <f t="shared" si="13"/>
        <v>80.70320000000001</v>
      </c>
      <c r="G94" s="18">
        <f t="shared" si="14"/>
        <v>34.521599999999999</v>
      </c>
      <c r="I94" t="s">
        <v>95</v>
      </c>
      <c r="J94">
        <v>85</v>
      </c>
      <c r="K94" s="18">
        <v>277.65500000000003</v>
      </c>
      <c r="L94" s="18">
        <v>270.928</v>
      </c>
      <c r="M94" s="18">
        <v>174.39400000000001</v>
      </c>
      <c r="N94" s="18">
        <v>78.755700000000004</v>
      </c>
      <c r="O94" s="18">
        <v>32.205199999999998</v>
      </c>
      <c r="P94">
        <v>106</v>
      </c>
      <c r="Q94" s="18">
        <v>1536.19</v>
      </c>
      <c r="R94" s="18">
        <v>1166.5050000000001</v>
      </c>
      <c r="S94" s="18">
        <v>63.902100000000004</v>
      </c>
      <c r="T94" s="18">
        <v>1.9475</v>
      </c>
      <c r="U94" s="18">
        <v>2.3163999999999998</v>
      </c>
      <c r="Y94" s="11" t="s">
        <v>106</v>
      </c>
      <c r="Z94">
        <v>91</v>
      </c>
      <c r="AA94" s="14">
        <v>55.753</v>
      </c>
      <c r="AB94" s="14">
        <v>57.959499999999998</v>
      </c>
      <c r="AC94" s="14">
        <v>54.561899999999994</v>
      </c>
      <c r="AD94" s="14">
        <v>20.737600000000004</v>
      </c>
      <c r="AE94" s="14">
        <v>25.686</v>
      </c>
      <c r="AG94" s="11" t="s">
        <v>190</v>
      </c>
      <c r="AH94">
        <v>91</v>
      </c>
      <c r="AI94" s="14">
        <v>76.699700000000007</v>
      </c>
      <c r="AJ94" s="14">
        <v>250.196</v>
      </c>
      <c r="AK94" s="14">
        <v>22.517800000000001</v>
      </c>
      <c r="AL94" s="14">
        <v>2.2987000000000002</v>
      </c>
      <c r="AM94" s="14">
        <v>6.3024000000000004</v>
      </c>
    </row>
    <row r="95" spans="2:39">
      <c r="B95">
        <v>92</v>
      </c>
      <c r="C95" s="18">
        <f t="shared" si="10"/>
        <v>737.92720000000008</v>
      </c>
      <c r="D95" s="18">
        <f t="shared" si="11"/>
        <v>367.48060000000004</v>
      </c>
      <c r="E95" s="18">
        <f t="shared" si="12"/>
        <v>184.15770000000001</v>
      </c>
      <c r="F95" s="18">
        <f t="shared" si="13"/>
        <v>79.135499999999993</v>
      </c>
      <c r="G95" s="18">
        <f t="shared" si="14"/>
        <v>33.979600000000005</v>
      </c>
      <c r="I95" t="s">
        <v>90</v>
      </c>
      <c r="J95">
        <v>83</v>
      </c>
      <c r="K95" s="18">
        <v>737.88770000000011</v>
      </c>
      <c r="L95" s="18">
        <v>337.06980000000004</v>
      </c>
      <c r="M95" s="18">
        <v>184.1395</v>
      </c>
      <c r="N95" s="18">
        <v>79.134</v>
      </c>
      <c r="O95" s="18">
        <v>33.975700000000003</v>
      </c>
      <c r="P95">
        <v>207</v>
      </c>
      <c r="Q95" s="18">
        <v>3.95E-2</v>
      </c>
      <c r="R95" s="18">
        <v>30.410799999999998</v>
      </c>
      <c r="S95" s="18">
        <v>1.8200000000000001E-2</v>
      </c>
      <c r="T95" s="18">
        <v>1.5E-3</v>
      </c>
      <c r="U95" s="18">
        <v>3.9000000000000003E-3</v>
      </c>
      <c r="Y95" s="11" t="s">
        <v>105</v>
      </c>
      <c r="Z95">
        <v>92</v>
      </c>
      <c r="AA95" s="14">
        <v>166.20340000000002</v>
      </c>
      <c r="AB95" s="14">
        <v>142.53299999999999</v>
      </c>
      <c r="AC95" s="14">
        <v>105.77170000000001</v>
      </c>
      <c r="AD95" s="14">
        <v>39.362099999999998</v>
      </c>
      <c r="AE95" s="14">
        <v>24.8081</v>
      </c>
      <c r="AG95" s="11" t="s">
        <v>100</v>
      </c>
      <c r="AH95">
        <v>92</v>
      </c>
      <c r="AI95" s="14">
        <v>31.032399999999999</v>
      </c>
      <c r="AJ95" s="14">
        <v>21.39</v>
      </c>
      <c r="AK95" s="14">
        <v>22.794</v>
      </c>
      <c r="AL95" s="14">
        <v>7.5378999999999996</v>
      </c>
      <c r="AM95" s="14">
        <v>5.8848000000000003</v>
      </c>
    </row>
    <row r="96" spans="2:39">
      <c r="B96">
        <v>93</v>
      </c>
      <c r="C96" s="18">
        <f t="shared" si="10"/>
        <v>158.84690000000001</v>
      </c>
      <c r="D96" s="18">
        <f t="shared" si="11"/>
        <v>167.81229999999999</v>
      </c>
      <c r="E96" s="18">
        <f t="shared" si="12"/>
        <v>122.04389999999999</v>
      </c>
      <c r="F96" s="18">
        <f t="shared" si="13"/>
        <v>58.674599999999998</v>
      </c>
      <c r="G96" s="18">
        <f t="shared" si="14"/>
        <v>33.919800000000002</v>
      </c>
      <c r="I96" t="s">
        <v>101</v>
      </c>
      <c r="J96">
        <v>90</v>
      </c>
      <c r="K96" s="18">
        <v>129.45269999999999</v>
      </c>
      <c r="L96" s="18">
        <v>144.5027</v>
      </c>
      <c r="M96" s="18">
        <v>105.999</v>
      </c>
      <c r="N96" s="18">
        <v>45.741599999999998</v>
      </c>
      <c r="O96" s="18">
        <v>25.9816</v>
      </c>
      <c r="P96">
        <v>82</v>
      </c>
      <c r="Q96" s="18">
        <v>29.394200000000001</v>
      </c>
      <c r="R96" s="18">
        <v>23.3096</v>
      </c>
      <c r="S96" s="18">
        <v>16.044900000000002</v>
      </c>
      <c r="T96" s="18">
        <v>12.933</v>
      </c>
      <c r="U96" s="18">
        <v>7.938200000000001</v>
      </c>
      <c r="Y96" s="11" t="s">
        <v>103</v>
      </c>
      <c r="Z96">
        <v>93</v>
      </c>
      <c r="AA96" s="14">
        <v>125.6842</v>
      </c>
      <c r="AB96" s="14">
        <v>80.870100000000008</v>
      </c>
      <c r="AC96" s="14">
        <v>48.522500000000001</v>
      </c>
      <c r="AD96" s="14">
        <v>14.264600000000002</v>
      </c>
      <c r="AE96" s="14">
        <v>24.571300000000001</v>
      </c>
      <c r="AG96" s="11" t="s">
        <v>94</v>
      </c>
      <c r="AH96">
        <v>93</v>
      </c>
      <c r="AI96" s="14">
        <v>13.194000000000001</v>
      </c>
      <c r="AJ96" s="14">
        <v>5.5083000000000002</v>
      </c>
      <c r="AK96" s="14">
        <v>10.287800000000001</v>
      </c>
      <c r="AL96" s="14">
        <v>4.0955000000000004</v>
      </c>
      <c r="AM96" s="14">
        <v>5.7983000000000002</v>
      </c>
    </row>
    <row r="97" spans="2:39">
      <c r="B97">
        <v>94</v>
      </c>
      <c r="C97" s="18">
        <f t="shared" si="10"/>
        <v>79.989000000000004</v>
      </c>
      <c r="D97" s="18">
        <f t="shared" si="11"/>
        <v>106.7475</v>
      </c>
      <c r="E97" s="18">
        <f t="shared" si="12"/>
        <v>95.530699999999996</v>
      </c>
      <c r="F97" s="18">
        <f t="shared" si="13"/>
        <v>28.038200000000003</v>
      </c>
      <c r="G97" s="18">
        <f t="shared" si="14"/>
        <v>33.354200000000006</v>
      </c>
      <c r="I97" t="s">
        <v>109</v>
      </c>
      <c r="J97">
        <v>97</v>
      </c>
      <c r="K97" s="18">
        <v>42.348800000000004</v>
      </c>
      <c r="L97" s="18">
        <v>59.601800000000004</v>
      </c>
      <c r="M97" s="18">
        <v>58.6678</v>
      </c>
      <c r="N97" s="18">
        <v>14.664900000000001</v>
      </c>
      <c r="O97" s="18">
        <v>22.170200000000001</v>
      </c>
      <c r="P97">
        <v>80</v>
      </c>
      <c r="Q97" s="18">
        <v>37.6402</v>
      </c>
      <c r="R97" s="18">
        <v>47.145699999999998</v>
      </c>
      <c r="S97" s="18">
        <v>36.862900000000003</v>
      </c>
      <c r="T97" s="18">
        <v>13.3733</v>
      </c>
      <c r="U97" s="18">
        <v>11.184000000000001</v>
      </c>
      <c r="Y97" s="11" t="s">
        <v>100</v>
      </c>
      <c r="Z97">
        <v>94</v>
      </c>
      <c r="AA97" s="14">
        <v>69.632400000000004</v>
      </c>
      <c r="AB97" s="14">
        <v>96.69680000000001</v>
      </c>
      <c r="AC97" s="14">
        <v>102.61360000000001</v>
      </c>
      <c r="AD97" s="14">
        <v>34.098300000000002</v>
      </c>
      <c r="AE97" s="14">
        <v>24.450700000000001</v>
      </c>
      <c r="AG97" s="11" t="s">
        <v>76</v>
      </c>
      <c r="AH97">
        <v>94</v>
      </c>
      <c r="AI97" s="14">
        <v>9.7395000000000014</v>
      </c>
      <c r="AJ97" s="14">
        <v>15.134</v>
      </c>
      <c r="AK97" s="14">
        <v>14.738299999999999</v>
      </c>
      <c r="AL97" s="14">
        <v>4.4675000000000002</v>
      </c>
      <c r="AM97" s="14">
        <v>5.6737000000000002</v>
      </c>
    </row>
    <row r="98" spans="2:39">
      <c r="B98">
        <v>95</v>
      </c>
      <c r="C98" s="18">
        <f t="shared" si="10"/>
        <v>86.403199999999998</v>
      </c>
      <c r="D98" s="18">
        <f t="shared" si="11"/>
        <v>83.066699999999997</v>
      </c>
      <c r="E98" s="18">
        <f t="shared" si="12"/>
        <v>87.590299999999999</v>
      </c>
      <c r="F98" s="18">
        <f t="shared" si="13"/>
        <v>24.433100000000003</v>
      </c>
      <c r="G98" s="18">
        <f t="shared" si="14"/>
        <v>31.588799999999999</v>
      </c>
      <c r="I98" t="s">
        <v>122</v>
      </c>
      <c r="J98">
        <v>111</v>
      </c>
      <c r="K98" s="18">
        <v>30.063099999999999</v>
      </c>
      <c r="L98" s="18">
        <v>35.125300000000003</v>
      </c>
      <c r="M98" s="18">
        <v>36.974499999999999</v>
      </c>
      <c r="N98" s="18">
        <v>9.8491</v>
      </c>
      <c r="O98" s="18">
        <v>13.382899999999999</v>
      </c>
      <c r="P98">
        <v>66</v>
      </c>
      <c r="Q98" s="18">
        <v>56.340100000000007</v>
      </c>
      <c r="R98" s="18">
        <v>47.941400000000002</v>
      </c>
      <c r="S98" s="18">
        <v>50.6158</v>
      </c>
      <c r="T98" s="18">
        <v>14.584000000000001</v>
      </c>
      <c r="U98" s="18">
        <v>18.2059</v>
      </c>
      <c r="Y98" s="11" t="s">
        <v>107</v>
      </c>
      <c r="Z98">
        <v>95</v>
      </c>
      <c r="AA98" s="14">
        <v>99.788499999999999</v>
      </c>
      <c r="AB98" s="14">
        <v>107.25069999999999</v>
      </c>
      <c r="AC98" s="14">
        <v>74.959800000000001</v>
      </c>
      <c r="AD98" s="14">
        <v>23.8415</v>
      </c>
      <c r="AE98" s="14">
        <v>24.151399999999999</v>
      </c>
      <c r="AG98" s="11" t="s">
        <v>146</v>
      </c>
      <c r="AH98">
        <v>95</v>
      </c>
      <c r="AI98" s="14">
        <v>19.540800000000001</v>
      </c>
      <c r="AJ98" s="14">
        <v>20.072700000000001</v>
      </c>
      <c r="AK98" s="14">
        <v>15.396800000000001</v>
      </c>
      <c r="AL98" s="14">
        <v>4.4076000000000004</v>
      </c>
      <c r="AM98" s="14">
        <v>5.1408000000000005</v>
      </c>
    </row>
    <row r="99" spans="2:39">
      <c r="B99">
        <v>96</v>
      </c>
      <c r="C99" s="18">
        <f t="shared" si="10"/>
        <v>100.6648</v>
      </c>
      <c r="D99" s="18">
        <f t="shared" si="11"/>
        <v>118.08680000000001</v>
      </c>
      <c r="E99" s="18">
        <f t="shared" si="12"/>
        <v>125.4076</v>
      </c>
      <c r="F99" s="18">
        <f t="shared" si="13"/>
        <v>41.636200000000002</v>
      </c>
      <c r="G99" s="18">
        <f t="shared" si="14"/>
        <v>30.335500000000003</v>
      </c>
      <c r="I99" t="s">
        <v>100</v>
      </c>
      <c r="J99">
        <v>94</v>
      </c>
      <c r="K99" s="18">
        <v>69.632400000000004</v>
      </c>
      <c r="L99" s="18">
        <v>96.69680000000001</v>
      </c>
      <c r="M99" s="18">
        <v>102.61360000000001</v>
      </c>
      <c r="N99" s="18">
        <v>34.098300000000002</v>
      </c>
      <c r="O99" s="18">
        <v>24.450700000000001</v>
      </c>
      <c r="P99">
        <v>92</v>
      </c>
      <c r="Q99" s="18">
        <v>31.032399999999999</v>
      </c>
      <c r="R99" s="18">
        <v>21.39</v>
      </c>
      <c r="S99" s="18">
        <v>22.794</v>
      </c>
      <c r="T99" s="18">
        <v>7.5378999999999996</v>
      </c>
      <c r="U99" s="18">
        <v>5.8848000000000003</v>
      </c>
      <c r="Y99" s="11" t="s">
        <v>108</v>
      </c>
      <c r="Z99">
        <v>96</v>
      </c>
      <c r="AA99" s="14">
        <v>116.09299999999999</v>
      </c>
      <c r="AB99" s="14">
        <v>174.0343</v>
      </c>
      <c r="AC99" s="14">
        <v>134.66890000000001</v>
      </c>
      <c r="AD99" s="14">
        <v>43.141099999999994</v>
      </c>
      <c r="AE99" s="14">
        <v>23.896799999999999</v>
      </c>
      <c r="AG99" s="11" t="s">
        <v>129</v>
      </c>
      <c r="AH99">
        <v>96</v>
      </c>
      <c r="AI99" s="14">
        <v>10.0741</v>
      </c>
      <c r="AJ99" s="14">
        <v>12.333499999999999</v>
      </c>
      <c r="AK99" s="14">
        <v>16.6234</v>
      </c>
      <c r="AL99" s="14">
        <v>4.7843999999999998</v>
      </c>
      <c r="AM99" s="14">
        <v>4.7037000000000004</v>
      </c>
    </row>
    <row r="100" spans="2:39">
      <c r="B100">
        <v>97</v>
      </c>
      <c r="C100" s="18">
        <f t="shared" si="10"/>
        <v>89.745400000000004</v>
      </c>
      <c r="D100" s="18">
        <f t="shared" si="11"/>
        <v>78.88300000000001</v>
      </c>
      <c r="E100" s="18">
        <f t="shared" si="12"/>
        <v>87.648800000000008</v>
      </c>
      <c r="F100" s="18">
        <f t="shared" si="13"/>
        <v>18.630699999999997</v>
      </c>
      <c r="G100" s="18">
        <f t="shared" si="14"/>
        <v>30.2136</v>
      </c>
      <c r="I100" t="s">
        <v>98</v>
      </c>
      <c r="J100">
        <v>88</v>
      </c>
      <c r="K100" s="18">
        <v>84.285600000000002</v>
      </c>
      <c r="L100" s="18">
        <v>76.715000000000003</v>
      </c>
      <c r="M100" s="18">
        <v>85.844500000000011</v>
      </c>
      <c r="N100" s="18">
        <v>17.796099999999999</v>
      </c>
      <c r="O100" s="18">
        <v>28.9772</v>
      </c>
      <c r="P100">
        <v>118</v>
      </c>
      <c r="Q100" s="18">
        <v>5.4598000000000004</v>
      </c>
      <c r="R100" s="18">
        <v>2.1680000000000001</v>
      </c>
      <c r="S100" s="18">
        <v>1.8043</v>
      </c>
      <c r="T100" s="18">
        <v>0.83460000000000001</v>
      </c>
      <c r="U100" s="18">
        <v>1.2363999999999999</v>
      </c>
      <c r="Y100" s="11" t="s">
        <v>109</v>
      </c>
      <c r="Z100">
        <v>97</v>
      </c>
      <c r="AA100" s="14">
        <v>42.348800000000004</v>
      </c>
      <c r="AB100" s="14">
        <v>59.601800000000004</v>
      </c>
      <c r="AC100" s="14">
        <v>58.6678</v>
      </c>
      <c r="AD100" s="14">
        <v>14.664900000000001</v>
      </c>
      <c r="AE100" s="14">
        <v>22.170200000000001</v>
      </c>
      <c r="AG100" s="11" t="s">
        <v>219</v>
      </c>
      <c r="AH100">
        <v>97</v>
      </c>
      <c r="AI100" s="14">
        <v>1.9466000000000001</v>
      </c>
      <c r="AJ100" s="14">
        <v>0.58030000000000004</v>
      </c>
      <c r="AK100" s="14">
        <v>2.2715000000000001</v>
      </c>
      <c r="AL100" s="14">
        <v>7.000000000000001E-4</v>
      </c>
      <c r="AM100" s="14">
        <v>4.4455999999999998</v>
      </c>
    </row>
    <row r="101" spans="2:39">
      <c r="B101">
        <v>98</v>
      </c>
      <c r="C101" s="18">
        <f t="shared" si="10"/>
        <v>126.33359999999999</v>
      </c>
      <c r="D101" s="18">
        <f t="shared" si="11"/>
        <v>163.1671</v>
      </c>
      <c r="E101" s="18">
        <f t="shared" si="12"/>
        <v>150.27930000000001</v>
      </c>
      <c r="F101" s="18">
        <f t="shared" si="13"/>
        <v>56.2849</v>
      </c>
      <c r="G101" s="18">
        <f t="shared" si="14"/>
        <v>30.075099999999999</v>
      </c>
      <c r="I101" t="s">
        <v>97</v>
      </c>
      <c r="J101">
        <v>87</v>
      </c>
      <c r="K101" s="18">
        <v>123.49889999999999</v>
      </c>
      <c r="L101" s="18">
        <v>160.42770000000002</v>
      </c>
      <c r="M101" s="18">
        <v>147.8424</v>
      </c>
      <c r="N101" s="18">
        <v>55.275399999999998</v>
      </c>
      <c r="O101" s="18">
        <v>29.107399999999998</v>
      </c>
      <c r="P101">
        <v>129</v>
      </c>
      <c r="Q101" s="18">
        <v>2.8347000000000002</v>
      </c>
      <c r="R101" s="18">
        <v>2.7393999999999998</v>
      </c>
      <c r="S101" s="18">
        <v>2.4369000000000001</v>
      </c>
      <c r="T101" s="18">
        <v>1.0095000000000001</v>
      </c>
      <c r="U101" s="18">
        <v>0.9677</v>
      </c>
      <c r="Y101" s="11" t="s">
        <v>113</v>
      </c>
      <c r="Z101">
        <v>98</v>
      </c>
      <c r="AA101" s="14">
        <v>113.63809999999999</v>
      </c>
      <c r="AB101" s="14">
        <v>80.546099999999996</v>
      </c>
      <c r="AC101" s="14">
        <v>75.988500000000002</v>
      </c>
      <c r="AD101" s="14">
        <v>39.305900000000001</v>
      </c>
      <c r="AE101" s="14">
        <v>20.9879</v>
      </c>
      <c r="AG101" s="11" t="s">
        <v>112</v>
      </c>
      <c r="AH101">
        <v>98</v>
      </c>
      <c r="AI101" s="14">
        <v>7.9333000000000009</v>
      </c>
      <c r="AJ101" s="14">
        <v>4.3562000000000003</v>
      </c>
      <c r="AK101" s="14">
        <v>4.5822000000000003</v>
      </c>
      <c r="AL101" s="14">
        <v>1.2389000000000001</v>
      </c>
      <c r="AM101" s="14">
        <v>4.2927999999999997</v>
      </c>
    </row>
    <row r="102" spans="2:39">
      <c r="B102">
        <v>99</v>
      </c>
      <c r="C102" s="18">
        <f t="shared" si="10"/>
        <v>83.783299999999997</v>
      </c>
      <c r="D102" s="18">
        <f t="shared" si="11"/>
        <v>93.301400000000001</v>
      </c>
      <c r="E102" s="18">
        <f t="shared" si="12"/>
        <v>83.912499999999994</v>
      </c>
      <c r="F102" s="18">
        <f t="shared" si="13"/>
        <v>25.892000000000003</v>
      </c>
      <c r="G102" s="18">
        <f t="shared" si="14"/>
        <v>29.792900000000003</v>
      </c>
      <c r="I102" t="s">
        <v>121</v>
      </c>
      <c r="J102">
        <v>110</v>
      </c>
      <c r="K102" s="18">
        <v>74.874200000000002</v>
      </c>
      <c r="L102" s="18">
        <v>81.728300000000004</v>
      </c>
      <c r="M102" s="18">
        <v>51.6813</v>
      </c>
      <c r="N102" s="18">
        <v>18.206700000000001</v>
      </c>
      <c r="O102" s="18">
        <v>13.7402</v>
      </c>
      <c r="P102">
        <v>71</v>
      </c>
      <c r="Q102" s="18">
        <v>8.9091000000000005</v>
      </c>
      <c r="R102" s="18">
        <v>11.5731</v>
      </c>
      <c r="S102" s="18">
        <v>32.231200000000001</v>
      </c>
      <c r="T102" s="18">
        <v>7.6852999999999998</v>
      </c>
      <c r="U102" s="18">
        <v>16.052700000000002</v>
      </c>
      <c r="Y102" s="11" t="s">
        <v>112</v>
      </c>
      <c r="Z102">
        <v>99</v>
      </c>
      <c r="AA102" s="14">
        <v>92.666700000000006</v>
      </c>
      <c r="AB102" s="14">
        <v>95.476800000000011</v>
      </c>
      <c r="AC102" s="14">
        <v>80.287500000000009</v>
      </c>
      <c r="AD102" s="14">
        <v>27.243200000000002</v>
      </c>
      <c r="AE102" s="14">
        <v>20.889899999999997</v>
      </c>
      <c r="AG102" s="11" t="s">
        <v>134</v>
      </c>
      <c r="AH102">
        <v>99</v>
      </c>
      <c r="AI102" s="14">
        <v>9.2186000000000003</v>
      </c>
      <c r="AJ102" s="14">
        <v>10.425599999999999</v>
      </c>
      <c r="AK102" s="14">
        <v>10.831</v>
      </c>
      <c r="AL102" s="14">
        <v>3.9667000000000003</v>
      </c>
      <c r="AM102" s="14">
        <v>4.1012000000000004</v>
      </c>
    </row>
    <row r="103" spans="2:39">
      <c r="B103">
        <v>100</v>
      </c>
      <c r="C103" s="18">
        <f t="shared" si="10"/>
        <v>204.19300000000001</v>
      </c>
      <c r="D103" s="18">
        <f t="shared" si="11"/>
        <v>161.45680000000002</v>
      </c>
      <c r="E103" s="18">
        <f t="shared" si="12"/>
        <v>285.15680000000003</v>
      </c>
      <c r="F103" s="18">
        <f t="shared" si="13"/>
        <v>98.05080000000001</v>
      </c>
      <c r="G103" s="18">
        <f t="shared" si="14"/>
        <v>27.267800000000001</v>
      </c>
      <c r="I103" t="s">
        <v>102</v>
      </c>
      <c r="J103">
        <v>89</v>
      </c>
      <c r="K103" s="18">
        <v>175.6319</v>
      </c>
      <c r="L103" s="18">
        <v>160.42400000000001</v>
      </c>
      <c r="M103" s="18">
        <v>284.21820000000002</v>
      </c>
      <c r="N103" s="18">
        <v>97.901700000000005</v>
      </c>
      <c r="O103" s="18">
        <v>26.6462</v>
      </c>
      <c r="P103">
        <v>141</v>
      </c>
      <c r="Q103" s="18">
        <v>28.561100000000003</v>
      </c>
      <c r="R103" s="18">
        <v>1.0327999999999999</v>
      </c>
      <c r="S103" s="18">
        <v>0.93859999999999999</v>
      </c>
      <c r="T103" s="18">
        <v>0.14910000000000001</v>
      </c>
      <c r="U103" s="18">
        <v>0.62159999999999993</v>
      </c>
      <c r="Y103" s="11" t="s">
        <v>111</v>
      </c>
      <c r="Z103">
        <v>100</v>
      </c>
      <c r="AA103" s="14">
        <v>409.48500000000001</v>
      </c>
      <c r="AB103" s="14">
        <v>227.16300000000001</v>
      </c>
      <c r="AC103" s="14">
        <v>106.1593</v>
      </c>
      <c r="AD103" s="14">
        <v>45.178699999999999</v>
      </c>
      <c r="AE103" s="14">
        <v>20.865100000000002</v>
      </c>
      <c r="AG103" s="11" t="s">
        <v>85</v>
      </c>
      <c r="AH103">
        <v>100</v>
      </c>
      <c r="AI103" s="14">
        <v>18.321999999999999</v>
      </c>
      <c r="AJ103" s="14">
        <v>17.264000000000003</v>
      </c>
      <c r="AK103" s="14">
        <v>25.315200000000001</v>
      </c>
      <c r="AL103" s="14">
        <v>7.7692999999999994</v>
      </c>
      <c r="AM103" s="14">
        <v>3.9218999999999999</v>
      </c>
    </row>
    <row r="104" spans="2:39">
      <c r="B104">
        <v>101</v>
      </c>
      <c r="C104" s="18">
        <f t="shared" si="10"/>
        <v>56.274900000000002</v>
      </c>
      <c r="D104" s="18">
        <f t="shared" si="11"/>
        <v>58.8855</v>
      </c>
      <c r="E104" s="18">
        <f t="shared" si="12"/>
        <v>55.371199999999995</v>
      </c>
      <c r="F104" s="18">
        <f t="shared" si="13"/>
        <v>21.058300000000003</v>
      </c>
      <c r="G104" s="18">
        <f t="shared" si="14"/>
        <v>25.8306</v>
      </c>
      <c r="I104" t="s">
        <v>106</v>
      </c>
      <c r="J104">
        <v>91</v>
      </c>
      <c r="K104" s="18">
        <v>55.753</v>
      </c>
      <c r="L104" s="18">
        <v>57.959499999999998</v>
      </c>
      <c r="M104" s="18">
        <v>54.561899999999994</v>
      </c>
      <c r="N104" s="18">
        <v>20.737600000000004</v>
      </c>
      <c r="O104" s="18">
        <v>25.686</v>
      </c>
      <c r="P104">
        <v>171</v>
      </c>
      <c r="Q104" s="18">
        <v>0.52190000000000003</v>
      </c>
      <c r="R104" s="18">
        <v>0.92599999999999993</v>
      </c>
      <c r="S104" s="18">
        <v>0.80930000000000013</v>
      </c>
      <c r="T104" s="18">
        <v>0.32069999999999999</v>
      </c>
      <c r="U104" s="18">
        <v>0.14460000000000001</v>
      </c>
      <c r="Y104" s="11" t="s">
        <v>104</v>
      </c>
      <c r="Z104">
        <v>101</v>
      </c>
      <c r="AA104" s="14">
        <v>54.056899999999999</v>
      </c>
      <c r="AB104" s="14">
        <v>43.531599999999997</v>
      </c>
      <c r="AC104" s="14">
        <v>61.183</v>
      </c>
      <c r="AD104" s="14">
        <v>15.882100000000001</v>
      </c>
      <c r="AE104" s="14">
        <v>20.428800000000003</v>
      </c>
      <c r="AG104" s="11" t="s">
        <v>205</v>
      </c>
      <c r="AH104">
        <v>101</v>
      </c>
      <c r="AI104" s="14">
        <v>11.1845</v>
      </c>
      <c r="AJ104" s="14">
        <v>8.7822000000000013</v>
      </c>
      <c r="AK104" s="14">
        <v>9.9077999999999999</v>
      </c>
      <c r="AL104" s="14">
        <v>6.7115999999999998</v>
      </c>
      <c r="AM104" s="14">
        <v>3.6214</v>
      </c>
    </row>
    <row r="105" spans="2:39">
      <c r="B105">
        <v>102</v>
      </c>
      <c r="C105" s="18">
        <f t="shared" si="10"/>
        <v>113.6841</v>
      </c>
      <c r="D105" s="18">
        <f t="shared" si="11"/>
        <v>126.3343</v>
      </c>
      <c r="E105" s="18">
        <f t="shared" si="12"/>
        <v>81.983100000000007</v>
      </c>
      <c r="F105" s="18">
        <f t="shared" si="13"/>
        <v>26.328199999999999</v>
      </c>
      <c r="G105" s="18">
        <f t="shared" si="14"/>
        <v>25.7058</v>
      </c>
      <c r="I105" t="s">
        <v>107</v>
      </c>
      <c r="J105">
        <v>95</v>
      </c>
      <c r="K105" s="18">
        <v>99.788499999999999</v>
      </c>
      <c r="L105" s="18">
        <v>107.25069999999999</v>
      </c>
      <c r="M105" s="18">
        <v>74.959800000000001</v>
      </c>
      <c r="N105" s="18">
        <v>23.8415</v>
      </c>
      <c r="O105" s="18">
        <v>24.151399999999999</v>
      </c>
      <c r="P105">
        <v>115</v>
      </c>
      <c r="Q105" s="18">
        <v>13.8956</v>
      </c>
      <c r="R105" s="18">
        <v>19.083600000000001</v>
      </c>
      <c r="S105" s="18">
        <v>7.0233000000000008</v>
      </c>
      <c r="T105" s="18">
        <v>2.4866999999999999</v>
      </c>
      <c r="U105" s="18">
        <v>1.5544</v>
      </c>
      <c r="Y105" s="11" t="s">
        <v>110</v>
      </c>
      <c r="Z105">
        <v>102</v>
      </c>
      <c r="AA105" s="14">
        <v>61.862500000000004</v>
      </c>
      <c r="AB105" s="14">
        <v>51.570200000000007</v>
      </c>
      <c r="AC105" s="14">
        <v>54.191600000000001</v>
      </c>
      <c r="AD105" s="14">
        <v>18.278500000000001</v>
      </c>
      <c r="AE105" s="14">
        <v>19.829800000000002</v>
      </c>
      <c r="AG105" s="11" t="s">
        <v>140</v>
      </c>
      <c r="AH105">
        <v>102</v>
      </c>
      <c r="AI105" s="14">
        <v>19.870699999999999</v>
      </c>
      <c r="AJ105" s="14">
        <v>3.4775</v>
      </c>
      <c r="AK105" s="14">
        <v>10.929500000000001</v>
      </c>
      <c r="AL105" s="14">
        <v>1.7128999999999999</v>
      </c>
      <c r="AM105" s="14">
        <v>3.1587000000000001</v>
      </c>
    </row>
    <row r="106" spans="2:39">
      <c r="B106">
        <v>103</v>
      </c>
      <c r="C106" s="18">
        <f t="shared" si="10"/>
        <v>89.503699999999995</v>
      </c>
      <c r="D106" s="18">
        <f t="shared" si="11"/>
        <v>78.074200000000005</v>
      </c>
      <c r="E106" s="18">
        <f t="shared" si="12"/>
        <v>83.708000000000013</v>
      </c>
      <c r="F106" s="18">
        <f t="shared" si="13"/>
        <v>28.972800000000003</v>
      </c>
      <c r="G106" s="18">
        <f t="shared" si="14"/>
        <v>25.467299999999998</v>
      </c>
      <c r="I106" t="s">
        <v>178</v>
      </c>
      <c r="J106">
        <v>169</v>
      </c>
      <c r="K106" s="18">
        <v>29.231400000000001</v>
      </c>
      <c r="L106" s="18">
        <v>18.089100000000002</v>
      </c>
      <c r="M106" s="18">
        <v>3.7587000000000002</v>
      </c>
      <c r="N106" s="18">
        <v>1.8827</v>
      </c>
      <c r="O106" s="18">
        <v>1.4441999999999999</v>
      </c>
      <c r="P106">
        <v>62</v>
      </c>
      <c r="Q106" s="18">
        <v>60.272299999999994</v>
      </c>
      <c r="R106" s="18">
        <v>59.985100000000003</v>
      </c>
      <c r="S106" s="18">
        <v>79.949300000000008</v>
      </c>
      <c r="T106" s="18">
        <v>27.090100000000003</v>
      </c>
      <c r="U106" s="18">
        <v>24.023099999999999</v>
      </c>
      <c r="Y106" s="11" t="s">
        <v>117</v>
      </c>
      <c r="Z106">
        <v>103</v>
      </c>
      <c r="AA106" s="14">
        <v>67.7166</v>
      </c>
      <c r="AB106" s="14">
        <v>57.640600000000006</v>
      </c>
      <c r="AC106" s="14">
        <v>54.803199999999997</v>
      </c>
      <c r="AD106" s="14">
        <v>19.6053</v>
      </c>
      <c r="AE106" s="14">
        <v>19.244600000000002</v>
      </c>
      <c r="AG106" s="11" t="s">
        <v>150</v>
      </c>
      <c r="AH106">
        <v>103</v>
      </c>
      <c r="AI106" s="14">
        <v>187.98390000000001</v>
      </c>
      <c r="AJ106" s="14">
        <v>68.734300000000005</v>
      </c>
      <c r="AK106" s="14">
        <v>14.906500000000001</v>
      </c>
      <c r="AL106" s="14">
        <v>7.1939000000000002</v>
      </c>
      <c r="AM106" s="14">
        <v>3.0173000000000001</v>
      </c>
    </row>
    <row r="107" spans="2:39">
      <c r="B107">
        <v>104</v>
      </c>
      <c r="C107" s="18">
        <f t="shared" si="10"/>
        <v>100.60000000000001</v>
      </c>
      <c r="D107" s="18">
        <f t="shared" si="11"/>
        <v>99.833000000000013</v>
      </c>
      <c r="E107" s="18">
        <f t="shared" si="12"/>
        <v>84.869700000000009</v>
      </c>
      <c r="F107" s="18">
        <f t="shared" si="13"/>
        <v>28.482100000000003</v>
      </c>
      <c r="G107" s="18">
        <f t="shared" si="14"/>
        <v>25.182699999999997</v>
      </c>
      <c r="I107" t="s">
        <v>112</v>
      </c>
      <c r="J107">
        <v>99</v>
      </c>
      <c r="K107" s="18">
        <v>92.666700000000006</v>
      </c>
      <c r="L107" s="18">
        <v>95.476800000000011</v>
      </c>
      <c r="M107" s="18">
        <v>80.287500000000009</v>
      </c>
      <c r="N107" s="18">
        <v>27.243200000000002</v>
      </c>
      <c r="O107" s="18">
        <v>20.889899999999997</v>
      </c>
      <c r="P107">
        <v>98</v>
      </c>
      <c r="Q107" s="18">
        <v>7.9333000000000009</v>
      </c>
      <c r="R107" s="18">
        <v>4.3562000000000003</v>
      </c>
      <c r="S107" s="18">
        <v>4.5822000000000003</v>
      </c>
      <c r="T107" s="18">
        <v>1.2389000000000001</v>
      </c>
      <c r="U107" s="18">
        <v>4.2927999999999997</v>
      </c>
      <c r="Y107" s="11" t="s">
        <v>115</v>
      </c>
      <c r="Z107">
        <v>104</v>
      </c>
      <c r="AA107" s="14">
        <v>184.28029999999998</v>
      </c>
      <c r="AB107" s="14">
        <v>47.040700000000001</v>
      </c>
      <c r="AC107" s="14">
        <v>29.257600000000004</v>
      </c>
      <c r="AD107" s="14">
        <v>13.2721</v>
      </c>
      <c r="AE107" s="14">
        <v>18.2135</v>
      </c>
      <c r="AG107" s="11" t="s">
        <v>162</v>
      </c>
      <c r="AH107">
        <v>104</v>
      </c>
      <c r="AI107" s="14">
        <v>8.6699999999999999E-2</v>
      </c>
      <c r="AJ107" s="14">
        <v>0.67290000000000005</v>
      </c>
      <c r="AK107" s="14">
        <v>3.3280000000000003</v>
      </c>
      <c r="AL107" s="14">
        <v>2.7568000000000001</v>
      </c>
      <c r="AM107" s="14">
        <v>2.6802999999999999</v>
      </c>
    </row>
    <row r="108" spans="2:39">
      <c r="B108">
        <v>105</v>
      </c>
      <c r="C108" s="18">
        <f t="shared" si="10"/>
        <v>96.619600000000005</v>
      </c>
      <c r="D108" s="18">
        <f t="shared" si="11"/>
        <v>88.020100000000014</v>
      </c>
      <c r="E108" s="18">
        <f t="shared" si="12"/>
        <v>118.1191</v>
      </c>
      <c r="F108" s="18">
        <f t="shared" si="13"/>
        <v>60.9161</v>
      </c>
      <c r="G108" s="18">
        <f t="shared" si="14"/>
        <v>25.023499999999999</v>
      </c>
      <c r="I108" t="s">
        <v>124</v>
      </c>
      <c r="J108">
        <v>113</v>
      </c>
      <c r="K108" s="18">
        <v>56.490400000000001</v>
      </c>
      <c r="L108" s="18">
        <v>52.038100000000007</v>
      </c>
      <c r="M108" s="18">
        <v>42.246899999999997</v>
      </c>
      <c r="N108" s="18">
        <v>15.216700000000001</v>
      </c>
      <c r="O108" s="18">
        <v>11.238299999999999</v>
      </c>
      <c r="P108">
        <v>75</v>
      </c>
      <c r="Q108" s="18">
        <v>40.129200000000004</v>
      </c>
      <c r="R108" s="18">
        <v>35.981999999999999</v>
      </c>
      <c r="S108" s="18">
        <v>75.872200000000007</v>
      </c>
      <c r="T108" s="18">
        <v>45.699399999999997</v>
      </c>
      <c r="U108" s="18">
        <v>13.7852</v>
      </c>
      <c r="Y108" s="11" t="s">
        <v>118</v>
      </c>
      <c r="Z108">
        <v>105</v>
      </c>
      <c r="AA108" s="14">
        <v>57.272399999999998</v>
      </c>
      <c r="AB108" s="14">
        <v>57.369300000000003</v>
      </c>
      <c r="AC108" s="14">
        <v>50.405600000000007</v>
      </c>
      <c r="AD108" s="14">
        <v>14.253399999999999</v>
      </c>
      <c r="AE108" s="14">
        <v>17.542200000000001</v>
      </c>
      <c r="AG108" s="11" t="s">
        <v>172</v>
      </c>
      <c r="AH108">
        <v>105</v>
      </c>
      <c r="AI108" s="14">
        <v>8.9183000000000003</v>
      </c>
      <c r="AJ108" s="14">
        <v>6.3179999999999996</v>
      </c>
      <c r="AK108" s="14">
        <v>11.343499999999999</v>
      </c>
      <c r="AL108" s="14">
        <v>2.165</v>
      </c>
      <c r="AM108" s="14">
        <v>2.4871000000000003</v>
      </c>
    </row>
    <row r="109" spans="2:39">
      <c r="B109">
        <v>106</v>
      </c>
      <c r="C109" s="18">
        <f t="shared" si="10"/>
        <v>123.76069999999999</v>
      </c>
      <c r="D109" s="18">
        <f t="shared" si="11"/>
        <v>179.78810000000001</v>
      </c>
      <c r="E109" s="18">
        <f t="shared" si="12"/>
        <v>138.84700000000001</v>
      </c>
      <c r="F109" s="18">
        <f t="shared" si="13"/>
        <v>44.257499999999993</v>
      </c>
      <c r="G109" s="18">
        <f t="shared" si="14"/>
        <v>25.014799999999997</v>
      </c>
      <c r="I109" t="s">
        <v>108</v>
      </c>
      <c r="J109">
        <v>96</v>
      </c>
      <c r="K109" s="18">
        <v>116.09299999999999</v>
      </c>
      <c r="L109" s="18">
        <v>174.0343</v>
      </c>
      <c r="M109" s="18">
        <v>134.66890000000001</v>
      </c>
      <c r="N109" s="18">
        <v>43.141099999999994</v>
      </c>
      <c r="O109" s="18">
        <v>23.896799999999999</v>
      </c>
      <c r="P109">
        <v>121</v>
      </c>
      <c r="Q109" s="18">
        <v>7.6677</v>
      </c>
      <c r="R109" s="18">
        <v>5.7538</v>
      </c>
      <c r="S109" s="18">
        <v>4.1780999999999997</v>
      </c>
      <c r="T109" s="18">
        <v>1.1164000000000001</v>
      </c>
      <c r="U109" s="18">
        <v>1.1180000000000001</v>
      </c>
      <c r="Y109" s="11" t="s">
        <v>116</v>
      </c>
      <c r="Z109">
        <v>106</v>
      </c>
      <c r="AA109" s="14">
        <v>53.893799999999999</v>
      </c>
      <c r="AB109" s="14">
        <v>71.9041</v>
      </c>
      <c r="AC109" s="14">
        <v>58.4041</v>
      </c>
      <c r="AD109" s="14">
        <v>15.640499999999999</v>
      </c>
      <c r="AE109" s="14">
        <v>16.6493</v>
      </c>
      <c r="AG109" s="11" t="s">
        <v>95</v>
      </c>
      <c r="AH109">
        <v>106</v>
      </c>
      <c r="AI109" s="14">
        <v>1536.19</v>
      </c>
      <c r="AJ109" s="14">
        <v>1166.5050000000001</v>
      </c>
      <c r="AK109" s="14">
        <v>63.902100000000004</v>
      </c>
      <c r="AL109" s="14">
        <v>1.9475</v>
      </c>
      <c r="AM109" s="14">
        <v>2.3163999999999998</v>
      </c>
    </row>
    <row r="110" spans="2:39">
      <c r="B110">
        <v>107</v>
      </c>
      <c r="C110" s="18">
        <f t="shared" si="10"/>
        <v>56.287999999999997</v>
      </c>
      <c r="D110" s="18">
        <f t="shared" si="11"/>
        <v>44.430199999999999</v>
      </c>
      <c r="E110" s="18">
        <f t="shared" si="12"/>
        <v>62.334200000000003</v>
      </c>
      <c r="F110" s="18">
        <f t="shared" si="13"/>
        <v>16.309699999999999</v>
      </c>
      <c r="G110" s="18">
        <f t="shared" si="14"/>
        <v>20.877800000000004</v>
      </c>
      <c r="I110" t="s">
        <v>104</v>
      </c>
      <c r="J110">
        <v>101</v>
      </c>
      <c r="K110" s="18">
        <v>54.056899999999999</v>
      </c>
      <c r="L110" s="18">
        <v>43.531599999999997</v>
      </c>
      <c r="M110" s="18">
        <v>61.183</v>
      </c>
      <c r="N110" s="18">
        <v>15.882100000000001</v>
      </c>
      <c r="O110" s="18">
        <v>20.428800000000003</v>
      </c>
      <c r="P110">
        <v>148</v>
      </c>
      <c r="Q110" s="18">
        <v>2.2311000000000001</v>
      </c>
      <c r="R110" s="18">
        <v>0.89860000000000007</v>
      </c>
      <c r="S110" s="18">
        <v>1.1512</v>
      </c>
      <c r="T110" s="18">
        <v>0.42759999999999998</v>
      </c>
      <c r="U110" s="18">
        <v>0.44900000000000001</v>
      </c>
      <c r="Y110" s="11" t="s">
        <v>114</v>
      </c>
      <c r="Z110">
        <v>107</v>
      </c>
      <c r="AA110" s="14">
        <v>15.384500000000001</v>
      </c>
      <c r="AB110" s="14">
        <v>63.604100000000003</v>
      </c>
      <c r="AC110" s="14">
        <v>22.159699999999997</v>
      </c>
      <c r="AD110" s="14">
        <v>6.9714</v>
      </c>
      <c r="AE110" s="14">
        <v>16.3461</v>
      </c>
      <c r="AG110" s="11" t="s">
        <v>128</v>
      </c>
      <c r="AH110">
        <v>107</v>
      </c>
      <c r="AI110" s="14">
        <v>12.7073</v>
      </c>
      <c r="AJ110" s="14">
        <v>10.1485</v>
      </c>
      <c r="AK110" s="14">
        <v>8.5478000000000005</v>
      </c>
      <c r="AL110" s="14">
        <v>2.6149</v>
      </c>
      <c r="AM110" s="14">
        <v>2.2869999999999999</v>
      </c>
    </row>
    <row r="111" spans="2:39">
      <c r="B111">
        <v>108</v>
      </c>
      <c r="C111" s="18">
        <f t="shared" si="10"/>
        <v>481.55169999999998</v>
      </c>
      <c r="D111" s="18">
        <f t="shared" si="11"/>
        <v>227.4967</v>
      </c>
      <c r="E111" s="18">
        <f t="shared" si="12"/>
        <v>106.16460000000001</v>
      </c>
      <c r="F111" s="18">
        <f t="shared" si="13"/>
        <v>45.179499999999997</v>
      </c>
      <c r="G111" s="18">
        <f t="shared" si="14"/>
        <v>20.865300000000001</v>
      </c>
      <c r="I111" t="s">
        <v>111</v>
      </c>
      <c r="J111">
        <v>100</v>
      </c>
      <c r="K111" s="18">
        <v>409.48500000000001</v>
      </c>
      <c r="L111" s="18">
        <v>227.16300000000001</v>
      </c>
      <c r="M111" s="18">
        <v>106.1593</v>
      </c>
      <c r="N111" s="18">
        <v>45.178699999999999</v>
      </c>
      <c r="O111" s="18">
        <v>20.865100000000002</v>
      </c>
      <c r="P111">
        <v>232</v>
      </c>
      <c r="Q111" s="18">
        <v>72.066699999999997</v>
      </c>
      <c r="R111" s="18">
        <v>0.3337</v>
      </c>
      <c r="S111" s="18">
        <v>5.3E-3</v>
      </c>
      <c r="T111" s="18">
        <v>8.0000000000000004E-4</v>
      </c>
      <c r="U111" s="18">
        <v>2.0000000000000001E-4</v>
      </c>
      <c r="Y111" s="11" t="s">
        <v>119</v>
      </c>
      <c r="Z111">
        <v>108</v>
      </c>
      <c r="AA111" s="14">
        <v>39.237099999999998</v>
      </c>
      <c r="AB111" s="14">
        <v>38.621000000000002</v>
      </c>
      <c r="AC111" s="14">
        <v>47.565800000000003</v>
      </c>
      <c r="AD111" s="14">
        <v>9.9322999999999997</v>
      </c>
      <c r="AE111" s="14">
        <v>15.191300000000002</v>
      </c>
      <c r="AG111" s="11" t="s">
        <v>66</v>
      </c>
      <c r="AH111">
        <v>108</v>
      </c>
      <c r="AI111" s="14">
        <v>37.623899999999999</v>
      </c>
      <c r="AJ111" s="14">
        <v>33.606999999999999</v>
      </c>
      <c r="AK111" s="14">
        <v>10.4321</v>
      </c>
      <c r="AL111" s="14">
        <v>2.5497999999999998</v>
      </c>
      <c r="AM111" s="14">
        <v>2.2709999999999999</v>
      </c>
    </row>
    <row r="112" spans="2:39">
      <c r="B112">
        <v>109</v>
      </c>
      <c r="C112" s="18">
        <f t="shared" si="10"/>
        <v>66.953400000000002</v>
      </c>
      <c r="D112" s="18">
        <f t="shared" si="11"/>
        <v>60.901700000000005</v>
      </c>
      <c r="E112" s="18">
        <f t="shared" si="12"/>
        <v>55.330800000000004</v>
      </c>
      <c r="F112" s="18">
        <f t="shared" si="13"/>
        <v>18.567600000000002</v>
      </c>
      <c r="G112" s="18">
        <f t="shared" si="14"/>
        <v>20.390100000000004</v>
      </c>
      <c r="I112" t="s">
        <v>110</v>
      </c>
      <c r="J112">
        <v>102</v>
      </c>
      <c r="K112" s="18">
        <v>61.862500000000004</v>
      </c>
      <c r="L112" s="18">
        <v>51.570200000000007</v>
      </c>
      <c r="M112" s="18">
        <v>54.191600000000001</v>
      </c>
      <c r="N112" s="18">
        <v>18.278500000000001</v>
      </c>
      <c r="O112" s="18">
        <v>19.829800000000002</v>
      </c>
      <c r="P112">
        <v>143</v>
      </c>
      <c r="Q112" s="18">
        <v>5.0908999999999995</v>
      </c>
      <c r="R112" s="18">
        <v>9.3315000000000001</v>
      </c>
      <c r="S112" s="18">
        <v>1.1392</v>
      </c>
      <c r="T112" s="18">
        <v>0.28910000000000002</v>
      </c>
      <c r="U112" s="18">
        <v>0.56030000000000002</v>
      </c>
      <c r="Y112" s="11" t="s">
        <v>120</v>
      </c>
      <c r="Z112">
        <v>109</v>
      </c>
      <c r="AA112" s="14">
        <v>68.800699999999992</v>
      </c>
      <c r="AB112" s="14">
        <v>56.540100000000002</v>
      </c>
      <c r="AC112" s="14">
        <v>55.843000000000004</v>
      </c>
      <c r="AD112" s="14">
        <v>24.370100000000004</v>
      </c>
      <c r="AE112" s="14">
        <v>14.366700000000002</v>
      </c>
      <c r="AG112" s="11" t="s">
        <v>118</v>
      </c>
      <c r="AH112">
        <v>109</v>
      </c>
      <c r="AI112" s="14">
        <v>12.9551</v>
      </c>
      <c r="AJ112" s="14">
        <v>10.078200000000001</v>
      </c>
      <c r="AK112" s="14">
        <v>9.0547000000000004</v>
      </c>
      <c r="AL112" s="14">
        <v>3.5680000000000001</v>
      </c>
      <c r="AM112" s="14">
        <v>2.2454000000000001</v>
      </c>
    </row>
    <row r="113" spans="2:39">
      <c r="B113">
        <v>110</v>
      </c>
      <c r="C113" s="18">
        <f t="shared" si="10"/>
        <v>76.381799999999998</v>
      </c>
      <c r="D113" s="18">
        <f t="shared" si="11"/>
        <v>66.212000000000003</v>
      </c>
      <c r="E113" s="18">
        <f t="shared" si="12"/>
        <v>60.556299999999993</v>
      </c>
      <c r="F113" s="18">
        <f t="shared" si="13"/>
        <v>23.871700000000001</v>
      </c>
      <c r="G113" s="18">
        <f t="shared" si="14"/>
        <v>20.0395</v>
      </c>
      <c r="I113" t="s">
        <v>117</v>
      </c>
      <c r="J113">
        <v>103</v>
      </c>
      <c r="K113" s="18">
        <v>67.7166</v>
      </c>
      <c r="L113" s="18">
        <v>57.640600000000006</v>
      </c>
      <c r="M113" s="18">
        <v>54.803199999999997</v>
      </c>
      <c r="N113" s="18">
        <v>19.6053</v>
      </c>
      <c r="O113" s="18">
        <v>19.244600000000002</v>
      </c>
      <c r="P113">
        <v>132</v>
      </c>
      <c r="Q113" s="18">
        <v>8.6652000000000005</v>
      </c>
      <c r="R113" s="18">
        <v>8.5714000000000006</v>
      </c>
      <c r="S113" s="18">
        <v>5.7530999999999999</v>
      </c>
      <c r="T113" s="18">
        <v>4.2664</v>
      </c>
      <c r="U113" s="18">
        <v>0.79489999999999994</v>
      </c>
      <c r="Y113" s="11" t="s">
        <v>121</v>
      </c>
      <c r="Z113">
        <v>110</v>
      </c>
      <c r="AA113" s="14">
        <v>74.874200000000002</v>
      </c>
      <c r="AB113" s="14">
        <v>81.728300000000004</v>
      </c>
      <c r="AC113" s="14">
        <v>51.6813</v>
      </c>
      <c r="AD113" s="14">
        <v>18.206700000000001</v>
      </c>
      <c r="AE113" s="14">
        <v>13.7402</v>
      </c>
      <c r="AG113" s="11" t="s">
        <v>195</v>
      </c>
      <c r="AH113">
        <v>110</v>
      </c>
      <c r="AI113" s="14">
        <v>2.7263999999999999</v>
      </c>
      <c r="AJ113" s="14">
        <v>2.3220000000000001</v>
      </c>
      <c r="AK113" s="14">
        <v>2.4422999999999999</v>
      </c>
      <c r="AL113" s="14">
        <v>1.3011000000000001</v>
      </c>
      <c r="AM113" s="14">
        <v>2.1871</v>
      </c>
    </row>
    <row r="114" spans="2:39">
      <c r="B114">
        <v>111</v>
      </c>
      <c r="C114" s="18">
        <f t="shared" si="10"/>
        <v>70.227499999999992</v>
      </c>
      <c r="D114" s="18">
        <f t="shared" si="11"/>
        <v>67.447500000000005</v>
      </c>
      <c r="E114" s="18">
        <f t="shared" si="12"/>
        <v>59.460300000000004</v>
      </c>
      <c r="F114" s="18">
        <f t="shared" si="13"/>
        <v>17.821400000000001</v>
      </c>
      <c r="G114" s="18">
        <f t="shared" si="14"/>
        <v>19.787600000000001</v>
      </c>
      <c r="I114" t="s">
        <v>118</v>
      </c>
      <c r="J114">
        <v>105</v>
      </c>
      <c r="K114" s="18">
        <v>57.272399999999998</v>
      </c>
      <c r="L114" s="18">
        <v>57.369300000000003</v>
      </c>
      <c r="M114" s="18">
        <v>50.405600000000007</v>
      </c>
      <c r="N114" s="18">
        <v>14.253399999999999</v>
      </c>
      <c r="O114" s="18">
        <v>17.542200000000001</v>
      </c>
      <c r="P114">
        <v>109</v>
      </c>
      <c r="Q114" s="18">
        <v>12.9551</v>
      </c>
      <c r="R114" s="18">
        <v>10.078200000000001</v>
      </c>
      <c r="S114" s="18">
        <v>9.0547000000000004</v>
      </c>
      <c r="T114" s="18">
        <v>3.5680000000000001</v>
      </c>
      <c r="U114" s="18">
        <v>2.2454000000000001</v>
      </c>
      <c r="Y114" s="11" t="s">
        <v>122</v>
      </c>
      <c r="Z114">
        <v>111</v>
      </c>
      <c r="AA114" s="14">
        <v>30.063099999999999</v>
      </c>
      <c r="AB114" s="14">
        <v>35.125300000000003</v>
      </c>
      <c r="AC114" s="14">
        <v>36.974499999999999</v>
      </c>
      <c r="AD114" s="14">
        <v>9.8491</v>
      </c>
      <c r="AE114" s="14">
        <v>13.382899999999999</v>
      </c>
      <c r="AG114" s="11" t="s">
        <v>164</v>
      </c>
      <c r="AH114">
        <v>111</v>
      </c>
      <c r="AI114" s="14">
        <v>4.5762</v>
      </c>
      <c r="AJ114" s="14">
        <v>2.1911</v>
      </c>
      <c r="AK114" s="14">
        <v>0.17070000000000002</v>
      </c>
      <c r="AL114" s="14">
        <v>7.7699999999999991E-2</v>
      </c>
      <c r="AM114" s="14">
        <v>2.1063000000000001</v>
      </c>
    </row>
    <row r="115" spans="2:39">
      <c r="B115">
        <v>112</v>
      </c>
      <c r="C115" s="18">
        <f t="shared" si="10"/>
        <v>184.79589999999999</v>
      </c>
      <c r="D115" s="18">
        <f t="shared" si="11"/>
        <v>47.095100000000002</v>
      </c>
      <c r="E115" s="18">
        <f t="shared" si="12"/>
        <v>29.332700000000003</v>
      </c>
      <c r="F115" s="18">
        <f t="shared" si="13"/>
        <v>13.3131</v>
      </c>
      <c r="G115" s="18">
        <f t="shared" si="14"/>
        <v>18.228999999999999</v>
      </c>
      <c r="I115" t="s">
        <v>115</v>
      </c>
      <c r="J115">
        <v>104</v>
      </c>
      <c r="K115" s="18">
        <v>184.28029999999998</v>
      </c>
      <c r="L115" s="18">
        <v>47.040700000000001</v>
      </c>
      <c r="M115" s="18">
        <v>29.257600000000004</v>
      </c>
      <c r="N115" s="18">
        <v>13.2721</v>
      </c>
      <c r="O115" s="18">
        <v>18.2135</v>
      </c>
      <c r="P115">
        <v>190</v>
      </c>
      <c r="Q115" s="18">
        <v>0.51560000000000006</v>
      </c>
      <c r="R115" s="18">
        <v>5.4400000000000004E-2</v>
      </c>
      <c r="S115" s="18">
        <v>7.51E-2</v>
      </c>
      <c r="T115" s="18">
        <v>4.0999999999999995E-2</v>
      </c>
      <c r="U115" s="18">
        <v>1.5500000000000002E-2</v>
      </c>
      <c r="Y115" s="11" t="s">
        <v>123</v>
      </c>
      <c r="Z115">
        <v>112</v>
      </c>
      <c r="AA115" s="14">
        <v>41.755400000000002</v>
      </c>
      <c r="AB115" s="14">
        <v>63.005000000000003</v>
      </c>
      <c r="AC115" s="14">
        <v>52.915600000000005</v>
      </c>
      <c r="AD115" s="14">
        <v>19.608599999999999</v>
      </c>
      <c r="AE115" s="14">
        <v>12.101500000000001</v>
      </c>
      <c r="AG115" s="11" t="s">
        <v>160</v>
      </c>
      <c r="AH115">
        <v>112</v>
      </c>
      <c r="AI115" s="14">
        <v>12.741600000000002</v>
      </c>
      <c r="AJ115" s="14">
        <v>8.5597000000000012</v>
      </c>
      <c r="AK115" s="14">
        <v>6.8685</v>
      </c>
      <c r="AL115" s="14">
        <v>1.3995</v>
      </c>
      <c r="AM115" s="14">
        <v>1.7282</v>
      </c>
    </row>
    <row r="116" spans="2:39">
      <c r="B116">
        <v>113</v>
      </c>
      <c r="C116" s="18">
        <f t="shared" si="10"/>
        <v>77.040400000000005</v>
      </c>
      <c r="D116" s="18">
        <f t="shared" si="11"/>
        <v>72.877600000000001</v>
      </c>
      <c r="E116" s="18">
        <f t="shared" si="12"/>
        <v>61.974800000000002</v>
      </c>
      <c r="F116" s="18">
        <f t="shared" si="13"/>
        <v>17.426400000000001</v>
      </c>
      <c r="G116" s="18">
        <f t="shared" si="14"/>
        <v>17.635999999999999</v>
      </c>
      <c r="I116" t="s">
        <v>116</v>
      </c>
      <c r="J116">
        <v>106</v>
      </c>
      <c r="K116" s="18">
        <v>53.893799999999999</v>
      </c>
      <c r="L116" s="18">
        <v>71.9041</v>
      </c>
      <c r="M116" s="18">
        <v>58.4041</v>
      </c>
      <c r="N116" s="18">
        <v>15.640499999999999</v>
      </c>
      <c r="O116" s="18">
        <v>16.6493</v>
      </c>
      <c r="P116">
        <v>128</v>
      </c>
      <c r="Q116" s="18">
        <v>23.146599999999999</v>
      </c>
      <c r="R116" s="18">
        <v>0.97349999999999992</v>
      </c>
      <c r="S116" s="18">
        <v>3.5707</v>
      </c>
      <c r="T116" s="18">
        <v>1.7859</v>
      </c>
      <c r="U116" s="18">
        <v>0.98670000000000002</v>
      </c>
      <c r="Y116" s="11" t="s">
        <v>124</v>
      </c>
      <c r="Z116">
        <v>113</v>
      </c>
      <c r="AA116" s="14">
        <v>56.490400000000001</v>
      </c>
      <c r="AB116" s="14">
        <v>52.038100000000007</v>
      </c>
      <c r="AC116" s="14">
        <v>42.246899999999997</v>
      </c>
      <c r="AD116" s="14">
        <v>15.216700000000001</v>
      </c>
      <c r="AE116" s="14">
        <v>11.238299999999999</v>
      </c>
      <c r="AG116" s="11" t="s">
        <v>65</v>
      </c>
      <c r="AH116">
        <v>113</v>
      </c>
      <c r="AI116" s="14">
        <v>9.3972999999999995</v>
      </c>
      <c r="AJ116" s="14">
        <v>32.896700000000003</v>
      </c>
      <c r="AK116" s="14">
        <v>7.9614000000000003</v>
      </c>
      <c r="AL116" s="14">
        <v>3.9691000000000005</v>
      </c>
      <c r="AM116" s="14">
        <v>1.6434</v>
      </c>
    </row>
    <row r="117" spans="2:39">
      <c r="B117">
        <v>114</v>
      </c>
      <c r="C117" s="18">
        <f t="shared" si="10"/>
        <v>60.68</v>
      </c>
      <c r="D117" s="18">
        <f t="shared" si="11"/>
        <v>44.480300000000007</v>
      </c>
      <c r="E117" s="18">
        <f t="shared" si="12"/>
        <v>86.772800000000004</v>
      </c>
      <c r="F117" s="18">
        <f t="shared" si="13"/>
        <v>27.046600000000002</v>
      </c>
      <c r="G117" s="18">
        <f t="shared" si="14"/>
        <v>17.236400000000003</v>
      </c>
      <c r="I117" t="s">
        <v>209</v>
      </c>
      <c r="J117">
        <v>199</v>
      </c>
      <c r="K117" s="18">
        <v>3.1302999999999996</v>
      </c>
      <c r="L117" s="18">
        <v>4.1099000000000006</v>
      </c>
      <c r="M117" s="18">
        <v>1.7474000000000001</v>
      </c>
      <c r="N117" s="18">
        <v>0.70319999999999994</v>
      </c>
      <c r="O117" s="18">
        <v>0.41409999999999997</v>
      </c>
      <c r="P117">
        <v>68</v>
      </c>
      <c r="Q117" s="18">
        <v>57.549700000000001</v>
      </c>
      <c r="R117" s="18">
        <v>40.370400000000004</v>
      </c>
      <c r="S117" s="18">
        <v>85.025400000000005</v>
      </c>
      <c r="T117" s="18">
        <v>26.343400000000003</v>
      </c>
      <c r="U117" s="18">
        <v>16.822300000000002</v>
      </c>
      <c r="Y117" s="11" t="s">
        <v>125</v>
      </c>
      <c r="Z117">
        <v>114</v>
      </c>
      <c r="AA117" s="14">
        <v>56.155500000000004</v>
      </c>
      <c r="AB117" s="14">
        <v>76.050399999999996</v>
      </c>
      <c r="AC117" s="14">
        <v>36.678699999999999</v>
      </c>
      <c r="AD117" s="14">
        <v>11.3758</v>
      </c>
      <c r="AE117" s="14">
        <v>10.889900000000001</v>
      </c>
      <c r="AG117" s="11" t="s">
        <v>67</v>
      </c>
      <c r="AH117">
        <v>114</v>
      </c>
      <c r="AI117" s="14">
        <v>2.2578999999999998</v>
      </c>
      <c r="AJ117" s="14">
        <v>1.9857</v>
      </c>
      <c r="AK117" s="14">
        <v>5.5466999999999995</v>
      </c>
      <c r="AL117" s="14">
        <v>2.2690000000000001</v>
      </c>
      <c r="AM117" s="14">
        <v>1.5960000000000001</v>
      </c>
    </row>
    <row r="118" spans="2:39">
      <c r="B118">
        <v>115</v>
      </c>
      <c r="C118" s="18">
        <f t="shared" si="10"/>
        <v>69.203499999999991</v>
      </c>
      <c r="D118" s="18">
        <f t="shared" si="11"/>
        <v>65.249499999999998</v>
      </c>
      <c r="E118" s="18">
        <f t="shared" si="12"/>
        <v>24.358099999999997</v>
      </c>
      <c r="F118" s="18">
        <f t="shared" si="13"/>
        <v>8.2273999999999994</v>
      </c>
      <c r="G118" s="18">
        <f t="shared" si="14"/>
        <v>16.664100000000001</v>
      </c>
      <c r="I118" t="s">
        <v>114</v>
      </c>
      <c r="J118">
        <v>107</v>
      </c>
      <c r="K118" s="18">
        <v>15.384500000000001</v>
      </c>
      <c r="L118" s="18">
        <v>63.604100000000003</v>
      </c>
      <c r="M118" s="18">
        <v>22.159699999999997</v>
      </c>
      <c r="N118" s="18">
        <v>6.9714</v>
      </c>
      <c r="O118" s="18">
        <v>16.3461</v>
      </c>
      <c r="P118">
        <v>157</v>
      </c>
      <c r="Q118" s="18">
        <v>53.818999999999996</v>
      </c>
      <c r="R118" s="18">
        <v>1.6454</v>
      </c>
      <c r="S118" s="18">
        <v>2.1983999999999999</v>
      </c>
      <c r="T118" s="18">
        <v>1.256</v>
      </c>
      <c r="U118" s="18">
        <v>0.318</v>
      </c>
      <c r="Y118" s="11" t="s">
        <v>126</v>
      </c>
      <c r="Z118">
        <v>115</v>
      </c>
      <c r="AA118" s="14">
        <v>68.194800000000001</v>
      </c>
      <c r="AB118" s="14">
        <v>56.598900000000008</v>
      </c>
      <c r="AC118" s="14">
        <v>33.1753</v>
      </c>
      <c r="AD118" s="14">
        <v>8.4853000000000005</v>
      </c>
      <c r="AE118" s="14">
        <v>10.2342</v>
      </c>
      <c r="AG118" s="11" t="s">
        <v>107</v>
      </c>
      <c r="AH118">
        <v>115</v>
      </c>
      <c r="AI118" s="14">
        <v>13.8956</v>
      </c>
      <c r="AJ118" s="14">
        <v>19.083600000000001</v>
      </c>
      <c r="AK118" s="14">
        <v>7.0233000000000008</v>
      </c>
      <c r="AL118" s="14">
        <v>2.4866999999999999</v>
      </c>
      <c r="AM118" s="14">
        <v>1.5544</v>
      </c>
    </row>
    <row r="119" spans="2:39">
      <c r="B119">
        <v>116</v>
      </c>
      <c r="C119" s="18">
        <f t="shared" si="10"/>
        <v>14.024699999999999</v>
      </c>
      <c r="D119" s="18">
        <f t="shared" si="11"/>
        <v>51.604899999999994</v>
      </c>
      <c r="E119" s="18">
        <f t="shared" si="12"/>
        <v>29.054499999999997</v>
      </c>
      <c r="F119" s="18">
        <f t="shared" si="13"/>
        <v>14.6889</v>
      </c>
      <c r="G119" s="18">
        <f t="shared" si="14"/>
        <v>16.3428</v>
      </c>
      <c r="I119" t="s">
        <v>196</v>
      </c>
      <c r="J119">
        <v>183</v>
      </c>
      <c r="K119" s="18">
        <v>3.9051</v>
      </c>
      <c r="L119" s="18">
        <v>8.7524999999999995</v>
      </c>
      <c r="M119" s="18">
        <v>5.7505999999999995</v>
      </c>
      <c r="N119" s="18">
        <v>1.7747999999999999</v>
      </c>
      <c r="O119" s="18">
        <v>0.7863</v>
      </c>
      <c r="P119">
        <v>72</v>
      </c>
      <c r="Q119" s="18">
        <v>10.1196</v>
      </c>
      <c r="R119" s="18">
        <v>42.852399999999996</v>
      </c>
      <c r="S119" s="18">
        <v>23.303899999999999</v>
      </c>
      <c r="T119" s="18">
        <v>12.914100000000001</v>
      </c>
      <c r="U119" s="18">
        <v>15.556500000000002</v>
      </c>
      <c r="Y119" s="11" t="s">
        <v>132</v>
      </c>
      <c r="Z119">
        <v>116</v>
      </c>
      <c r="AA119" s="14">
        <v>27.856300000000001</v>
      </c>
      <c r="AB119" s="14">
        <v>27.528700000000001</v>
      </c>
      <c r="AC119" s="14">
        <v>22.399100000000001</v>
      </c>
      <c r="AD119" s="14">
        <v>7.7996000000000008</v>
      </c>
      <c r="AE119" s="14">
        <v>9.4415999999999993</v>
      </c>
      <c r="AG119" s="11" t="s">
        <v>62</v>
      </c>
      <c r="AH119">
        <v>116</v>
      </c>
      <c r="AI119" s="14">
        <v>8.4040999999999997</v>
      </c>
      <c r="AJ119" s="14">
        <v>8.9510000000000005</v>
      </c>
      <c r="AK119" s="14">
        <v>6.8249000000000004</v>
      </c>
      <c r="AL119" s="14">
        <v>0.96250000000000002</v>
      </c>
      <c r="AM119" s="14">
        <v>1.5216000000000001</v>
      </c>
    </row>
    <row r="120" spans="2:39">
      <c r="B120">
        <v>117</v>
      </c>
      <c r="C120" s="18">
        <f t="shared" si="10"/>
        <v>41.591099999999997</v>
      </c>
      <c r="D120" s="18">
        <f t="shared" si="11"/>
        <v>43.632600000000004</v>
      </c>
      <c r="E120" s="18">
        <f t="shared" si="12"/>
        <v>49.309000000000005</v>
      </c>
      <c r="F120" s="18">
        <f t="shared" si="13"/>
        <v>10.533899999999999</v>
      </c>
      <c r="G120" s="18">
        <f t="shared" si="14"/>
        <v>15.413200000000002</v>
      </c>
      <c r="I120" t="s">
        <v>119</v>
      </c>
      <c r="J120">
        <v>108</v>
      </c>
      <c r="K120" s="18">
        <v>39.237099999999998</v>
      </c>
      <c r="L120" s="18">
        <v>38.621000000000002</v>
      </c>
      <c r="M120" s="18">
        <v>47.565800000000003</v>
      </c>
      <c r="N120" s="18">
        <v>9.9322999999999997</v>
      </c>
      <c r="O120" s="18">
        <v>15.191300000000002</v>
      </c>
      <c r="P120">
        <v>164</v>
      </c>
      <c r="Q120" s="18">
        <v>2.3540000000000001</v>
      </c>
      <c r="R120" s="18">
        <v>5.0116000000000005</v>
      </c>
      <c r="S120" s="18">
        <v>1.7431999999999999</v>
      </c>
      <c r="T120" s="18">
        <v>0.60160000000000002</v>
      </c>
      <c r="U120" s="18">
        <v>0.22190000000000001</v>
      </c>
      <c r="Y120" s="11" t="s">
        <v>129</v>
      </c>
      <c r="Z120">
        <v>117</v>
      </c>
      <c r="AA120" s="14">
        <v>31.198400000000003</v>
      </c>
      <c r="AB120" s="14">
        <v>37.316500000000005</v>
      </c>
      <c r="AC120" s="14">
        <v>37.072899999999997</v>
      </c>
      <c r="AD120" s="14">
        <v>10.3649</v>
      </c>
      <c r="AE120" s="14">
        <v>9.2119</v>
      </c>
      <c r="AG120" s="11" t="s">
        <v>132</v>
      </c>
      <c r="AH120">
        <v>117</v>
      </c>
      <c r="AI120" s="14">
        <v>3.2757000000000001</v>
      </c>
      <c r="AJ120" s="14">
        <v>3.3039000000000001</v>
      </c>
      <c r="AK120" s="14">
        <v>3.8062</v>
      </c>
      <c r="AL120" s="14">
        <v>1.8880000000000001</v>
      </c>
      <c r="AM120" s="14">
        <v>1.4811000000000001</v>
      </c>
    </row>
    <row r="121" spans="2:39">
      <c r="B121">
        <v>118</v>
      </c>
      <c r="C121" s="18">
        <f t="shared" si="10"/>
        <v>68.826099999999997</v>
      </c>
      <c r="D121" s="18">
        <f t="shared" si="11"/>
        <v>56.600700000000003</v>
      </c>
      <c r="E121" s="18">
        <f t="shared" si="12"/>
        <v>55.904000000000003</v>
      </c>
      <c r="F121" s="18">
        <f t="shared" si="13"/>
        <v>24.387800000000006</v>
      </c>
      <c r="G121" s="18">
        <f t="shared" si="14"/>
        <v>14.372300000000001</v>
      </c>
      <c r="I121" t="s">
        <v>120</v>
      </c>
      <c r="J121">
        <v>109</v>
      </c>
      <c r="K121" s="18">
        <v>68.800699999999992</v>
      </c>
      <c r="L121" s="18">
        <v>56.540100000000002</v>
      </c>
      <c r="M121" s="18">
        <v>55.843000000000004</v>
      </c>
      <c r="N121" s="18">
        <v>24.370100000000004</v>
      </c>
      <c r="O121" s="18">
        <v>14.366700000000002</v>
      </c>
      <c r="P121">
        <v>201</v>
      </c>
      <c r="Q121" s="18">
        <v>2.5400000000000002E-2</v>
      </c>
      <c r="R121" s="18">
        <v>6.0599999999999994E-2</v>
      </c>
      <c r="S121" s="18">
        <v>6.0999999999999999E-2</v>
      </c>
      <c r="T121" s="18">
        <v>1.77E-2</v>
      </c>
      <c r="U121" s="18">
        <v>5.6000000000000008E-3</v>
      </c>
      <c r="Y121" s="11" t="s">
        <v>128</v>
      </c>
      <c r="Z121">
        <v>118</v>
      </c>
      <c r="AA121" s="14">
        <v>39.822200000000002</v>
      </c>
      <c r="AB121" s="14">
        <v>54.4711</v>
      </c>
      <c r="AC121" s="14">
        <v>25.447199999999999</v>
      </c>
      <c r="AD121" s="14">
        <v>7.7402999999999995</v>
      </c>
      <c r="AE121" s="14">
        <v>9.0789000000000009</v>
      </c>
      <c r="AG121" s="11" t="s">
        <v>98</v>
      </c>
      <c r="AH121">
        <v>118</v>
      </c>
      <c r="AI121" s="14">
        <v>5.4598000000000004</v>
      </c>
      <c r="AJ121" s="14">
        <v>2.1680000000000001</v>
      </c>
      <c r="AK121" s="14">
        <v>1.8043</v>
      </c>
      <c r="AL121" s="14">
        <v>0.83460000000000001</v>
      </c>
      <c r="AM121" s="14">
        <v>1.2363999999999999</v>
      </c>
    </row>
    <row r="122" spans="2:39">
      <c r="B122">
        <v>119</v>
      </c>
      <c r="C122" s="18">
        <f t="shared" si="10"/>
        <v>87.292600000000007</v>
      </c>
      <c r="D122" s="18">
        <f t="shared" si="11"/>
        <v>248.65170000000001</v>
      </c>
      <c r="E122" s="18">
        <f t="shared" si="12"/>
        <v>68.637200000000007</v>
      </c>
      <c r="F122" s="18">
        <f t="shared" si="13"/>
        <v>21.418900000000001</v>
      </c>
      <c r="G122" s="18">
        <f t="shared" si="14"/>
        <v>14.090700000000002</v>
      </c>
      <c r="I122" t="s">
        <v>139</v>
      </c>
      <c r="J122">
        <v>128</v>
      </c>
      <c r="K122" s="18">
        <v>68.072900000000004</v>
      </c>
      <c r="L122" s="18">
        <v>33.712600000000002</v>
      </c>
      <c r="M122" s="18">
        <v>34.947499999999998</v>
      </c>
      <c r="N122" s="18">
        <v>11.353599999999998</v>
      </c>
      <c r="O122" s="18">
        <v>6.3325000000000005</v>
      </c>
      <c r="P122">
        <v>83</v>
      </c>
      <c r="Q122" s="18">
        <v>19.2197</v>
      </c>
      <c r="R122" s="18">
        <v>214.9391</v>
      </c>
      <c r="S122" s="18">
        <v>33.689700000000002</v>
      </c>
      <c r="T122" s="18">
        <v>10.065300000000001</v>
      </c>
      <c r="U122" s="18">
        <v>7.7582000000000004</v>
      </c>
      <c r="Y122" s="11" t="s">
        <v>127</v>
      </c>
      <c r="Z122">
        <v>119</v>
      </c>
      <c r="AA122" s="14">
        <v>59.085100000000004</v>
      </c>
      <c r="AB122" s="14">
        <v>79.093699999999998</v>
      </c>
      <c r="AC122" s="14">
        <v>45.2744</v>
      </c>
      <c r="AD122" s="14">
        <v>12.5631</v>
      </c>
      <c r="AE122" s="14">
        <v>8.9935000000000009</v>
      </c>
      <c r="AG122" s="11" t="s">
        <v>186</v>
      </c>
      <c r="AH122">
        <v>119</v>
      </c>
      <c r="AI122" s="14">
        <v>14.546199999999999</v>
      </c>
      <c r="AJ122" s="14">
        <v>6.6122000000000005</v>
      </c>
      <c r="AK122" s="14">
        <v>3.3311999999999999</v>
      </c>
      <c r="AL122" s="14">
        <v>2.1438999999999999</v>
      </c>
      <c r="AM122" s="14">
        <v>1.1653</v>
      </c>
    </row>
    <row r="123" spans="2:39">
      <c r="B123">
        <v>120</v>
      </c>
      <c r="C123" s="18">
        <f t="shared" si="10"/>
        <v>34.692500000000003</v>
      </c>
      <c r="D123" s="18">
        <f t="shared" si="11"/>
        <v>45.901300000000006</v>
      </c>
      <c r="E123" s="18">
        <f t="shared" si="12"/>
        <v>50.204500000000003</v>
      </c>
      <c r="F123" s="18">
        <f t="shared" si="13"/>
        <v>17.571100000000001</v>
      </c>
      <c r="G123" s="18">
        <f t="shared" si="14"/>
        <v>14.029199999999999</v>
      </c>
      <c r="I123" t="s">
        <v>171</v>
      </c>
      <c r="J123">
        <v>154</v>
      </c>
      <c r="K123" s="18">
        <v>6.2565</v>
      </c>
      <c r="L123" s="18">
        <v>3.7031999999999998</v>
      </c>
      <c r="M123" s="18">
        <v>4.8802000000000003</v>
      </c>
      <c r="N123" s="18">
        <v>1.5150999999999999</v>
      </c>
      <c r="O123" s="18">
        <v>2.2496</v>
      </c>
      <c r="P123">
        <v>78</v>
      </c>
      <c r="Q123" s="18">
        <v>28.436</v>
      </c>
      <c r="R123" s="18">
        <v>42.198100000000004</v>
      </c>
      <c r="S123" s="18">
        <v>45.324300000000001</v>
      </c>
      <c r="T123" s="18">
        <v>16.056000000000001</v>
      </c>
      <c r="U123" s="18">
        <v>11.7796</v>
      </c>
      <c r="Y123" s="11" t="s">
        <v>130</v>
      </c>
      <c r="Z123">
        <v>120</v>
      </c>
      <c r="AA123" s="14">
        <v>32.132399999999997</v>
      </c>
      <c r="AB123" s="14">
        <v>31.217399999999998</v>
      </c>
      <c r="AC123" s="14">
        <v>22.767099999999999</v>
      </c>
      <c r="AD123" s="14">
        <v>6.024</v>
      </c>
      <c r="AE123" s="14">
        <v>8.6492000000000004</v>
      </c>
      <c r="AG123" s="11" t="s">
        <v>135</v>
      </c>
      <c r="AH123">
        <v>120</v>
      </c>
      <c r="AI123" s="14">
        <v>3.7397000000000005</v>
      </c>
      <c r="AJ123" s="14">
        <v>1.9518000000000002</v>
      </c>
      <c r="AK123" s="14">
        <v>3.2473000000000001</v>
      </c>
      <c r="AL123" s="14">
        <v>1.6381000000000001</v>
      </c>
      <c r="AM123" s="14">
        <v>1.1500000000000001</v>
      </c>
    </row>
    <row r="124" spans="2:39">
      <c r="B124">
        <v>121</v>
      </c>
      <c r="C124" s="18">
        <f t="shared" si="10"/>
        <v>41.272500000000001</v>
      </c>
      <c r="D124" s="18">
        <f t="shared" si="11"/>
        <v>49.650000000000006</v>
      </c>
      <c r="E124" s="18">
        <f t="shared" si="12"/>
        <v>53.696299999999994</v>
      </c>
      <c r="F124" s="18">
        <f t="shared" si="13"/>
        <v>15.1493</v>
      </c>
      <c r="G124" s="18">
        <f t="shared" si="14"/>
        <v>13.915600000000001</v>
      </c>
      <c r="I124" t="s">
        <v>129</v>
      </c>
      <c r="J124">
        <v>117</v>
      </c>
      <c r="K124" s="18">
        <v>31.198400000000003</v>
      </c>
      <c r="L124" s="18">
        <v>37.316500000000005</v>
      </c>
      <c r="M124" s="18">
        <v>37.072899999999997</v>
      </c>
      <c r="N124" s="18">
        <v>10.3649</v>
      </c>
      <c r="O124" s="18">
        <v>9.2119</v>
      </c>
      <c r="P124">
        <v>96</v>
      </c>
      <c r="Q124" s="18">
        <v>10.0741</v>
      </c>
      <c r="R124" s="18">
        <v>12.333499999999999</v>
      </c>
      <c r="S124" s="18">
        <v>16.6234</v>
      </c>
      <c r="T124" s="18">
        <v>4.7843999999999998</v>
      </c>
      <c r="U124" s="18">
        <v>4.7037000000000004</v>
      </c>
      <c r="Y124" s="11" t="s">
        <v>131</v>
      </c>
      <c r="Z124">
        <v>121</v>
      </c>
      <c r="AA124" s="14">
        <v>33.562899999999999</v>
      </c>
      <c r="AB124" s="14">
        <v>34.0167</v>
      </c>
      <c r="AC124" s="14">
        <v>14.949300000000001</v>
      </c>
      <c r="AD124" s="14">
        <v>5.3161000000000005</v>
      </c>
      <c r="AE124" s="14">
        <v>8.1402000000000001</v>
      </c>
      <c r="AG124" s="11" t="s">
        <v>108</v>
      </c>
      <c r="AH124">
        <v>121</v>
      </c>
      <c r="AI124" s="14">
        <v>7.6677</v>
      </c>
      <c r="AJ124" s="14">
        <v>5.7538</v>
      </c>
      <c r="AK124" s="14">
        <v>4.1780999999999997</v>
      </c>
      <c r="AL124" s="14">
        <v>1.1164000000000001</v>
      </c>
      <c r="AM124" s="14">
        <v>1.1180000000000001</v>
      </c>
    </row>
    <row r="125" spans="2:39">
      <c r="B125">
        <v>122</v>
      </c>
      <c r="C125" s="18">
        <f t="shared" si="10"/>
        <v>31.9404</v>
      </c>
      <c r="D125" s="18">
        <f t="shared" si="11"/>
        <v>48.276699999999998</v>
      </c>
      <c r="E125" s="18">
        <f t="shared" si="12"/>
        <v>46.530500000000004</v>
      </c>
      <c r="F125" s="18">
        <f t="shared" si="13"/>
        <v>10.0853</v>
      </c>
      <c r="G125" s="18">
        <f t="shared" si="14"/>
        <v>13.174900000000001</v>
      </c>
      <c r="I125" t="s">
        <v>141</v>
      </c>
      <c r="J125">
        <v>130</v>
      </c>
      <c r="K125" s="18">
        <v>19.3462</v>
      </c>
      <c r="L125" s="18">
        <v>19.3432</v>
      </c>
      <c r="M125" s="18">
        <v>19.3827</v>
      </c>
      <c r="N125" s="18">
        <v>5.8873000000000006</v>
      </c>
      <c r="O125" s="18">
        <v>6.0663999999999998</v>
      </c>
      <c r="P125">
        <v>85</v>
      </c>
      <c r="Q125" s="18">
        <v>12.594200000000001</v>
      </c>
      <c r="R125" s="18">
        <v>28.933499999999999</v>
      </c>
      <c r="S125" s="18">
        <v>27.147800000000004</v>
      </c>
      <c r="T125" s="18">
        <v>4.1980000000000004</v>
      </c>
      <c r="U125" s="18">
        <v>7.1085000000000003</v>
      </c>
      <c r="Y125" s="11" t="s">
        <v>140</v>
      </c>
      <c r="Z125">
        <v>122</v>
      </c>
      <c r="AA125" s="14">
        <v>58.911400000000008</v>
      </c>
      <c r="AB125" s="14">
        <v>58.343500000000006</v>
      </c>
      <c r="AC125" s="14">
        <v>36.278300000000002</v>
      </c>
      <c r="AD125" s="14">
        <v>14.290100000000001</v>
      </c>
      <c r="AE125" s="14">
        <v>7.1245000000000003</v>
      </c>
      <c r="AG125" s="11" t="s">
        <v>68</v>
      </c>
      <c r="AH125">
        <v>122</v>
      </c>
      <c r="AI125" s="14">
        <v>42.174799999999998</v>
      </c>
      <c r="AJ125" s="14">
        <v>26.162199999999999</v>
      </c>
      <c r="AK125" s="14">
        <v>81.099900000000005</v>
      </c>
      <c r="AL125" s="14">
        <v>2.2785000000000002</v>
      </c>
      <c r="AM125" s="14">
        <v>1.1153</v>
      </c>
    </row>
    <row r="126" spans="2:39">
      <c r="B126">
        <v>123</v>
      </c>
      <c r="C126" s="18">
        <f t="shared" si="10"/>
        <v>2.9088000000000003</v>
      </c>
      <c r="D126" s="18">
        <f t="shared" si="11"/>
        <v>7.9203000000000001</v>
      </c>
      <c r="E126" s="18">
        <f t="shared" si="12"/>
        <v>24.703400000000002</v>
      </c>
      <c r="F126" s="18">
        <f t="shared" si="13"/>
        <v>7.6142000000000003</v>
      </c>
      <c r="G126" s="18">
        <f t="shared" si="14"/>
        <v>13.109300000000001</v>
      </c>
      <c r="I126" t="s">
        <v>174</v>
      </c>
      <c r="J126">
        <v>165</v>
      </c>
      <c r="K126" s="18">
        <v>2.7543000000000002</v>
      </c>
      <c r="L126" s="18">
        <v>7.8097000000000003</v>
      </c>
      <c r="M126" s="18">
        <v>8.8962000000000003</v>
      </c>
      <c r="N126" s="18">
        <v>3.4243999999999999</v>
      </c>
      <c r="O126" s="18">
        <v>1.5966</v>
      </c>
      <c r="P126">
        <v>79</v>
      </c>
      <c r="Q126" s="18">
        <v>0.1545</v>
      </c>
      <c r="R126" s="18">
        <v>0.1106</v>
      </c>
      <c r="S126" s="18">
        <v>15.8072</v>
      </c>
      <c r="T126" s="18">
        <v>4.1898</v>
      </c>
      <c r="U126" s="18">
        <v>11.512700000000001</v>
      </c>
      <c r="Y126" s="11" t="s">
        <v>143</v>
      </c>
      <c r="Z126">
        <v>123</v>
      </c>
      <c r="AA126" s="14">
        <v>40.127299999999998</v>
      </c>
      <c r="AB126" s="14">
        <v>35.627600000000001</v>
      </c>
      <c r="AC126" s="14">
        <v>23.252399999999998</v>
      </c>
      <c r="AD126" s="14">
        <v>10.5581</v>
      </c>
      <c r="AE126" s="14">
        <v>6.7601000000000004</v>
      </c>
      <c r="AG126" s="11" t="s">
        <v>249</v>
      </c>
      <c r="AH126">
        <v>123</v>
      </c>
      <c r="AI126" s="14">
        <v>2.5564</v>
      </c>
      <c r="AJ126" s="14">
        <v>3.1332999999999998</v>
      </c>
      <c r="AK126" s="14">
        <v>5.2761000000000005</v>
      </c>
      <c r="AL126" s="14">
        <v>1.37</v>
      </c>
      <c r="AM126" s="14">
        <v>1.0781000000000001</v>
      </c>
    </row>
    <row r="127" spans="2:39">
      <c r="B127">
        <v>124</v>
      </c>
      <c r="C127" s="18">
        <f t="shared" si="10"/>
        <v>56.571100000000001</v>
      </c>
      <c r="D127" s="18">
        <f t="shared" si="11"/>
        <v>82.895099999999999</v>
      </c>
      <c r="E127" s="18">
        <f t="shared" si="12"/>
        <v>62.277600000000007</v>
      </c>
      <c r="F127" s="18">
        <f t="shared" si="13"/>
        <v>26.145800000000001</v>
      </c>
      <c r="G127" s="18">
        <f t="shared" si="14"/>
        <v>12.361600000000001</v>
      </c>
      <c r="I127" t="s">
        <v>123</v>
      </c>
      <c r="J127">
        <v>112</v>
      </c>
      <c r="K127" s="18">
        <v>41.755400000000002</v>
      </c>
      <c r="L127" s="18">
        <v>63.005000000000003</v>
      </c>
      <c r="M127" s="18">
        <v>52.915600000000005</v>
      </c>
      <c r="N127" s="18">
        <v>19.608599999999999</v>
      </c>
      <c r="O127" s="18">
        <v>12.101500000000001</v>
      </c>
      <c r="P127">
        <v>160</v>
      </c>
      <c r="Q127" s="18">
        <v>14.8157</v>
      </c>
      <c r="R127" s="18">
        <v>19.8901</v>
      </c>
      <c r="S127" s="18">
        <v>9.3620000000000001</v>
      </c>
      <c r="T127" s="18">
        <v>6.5372000000000003</v>
      </c>
      <c r="U127" s="18">
        <v>0.2601</v>
      </c>
      <c r="Y127" s="11" t="s">
        <v>135</v>
      </c>
      <c r="Z127">
        <v>124</v>
      </c>
      <c r="AA127" s="14">
        <v>50.407299999999999</v>
      </c>
      <c r="AB127" s="14">
        <v>58.775800000000004</v>
      </c>
      <c r="AC127" s="14">
        <v>34.684200000000004</v>
      </c>
      <c r="AD127" s="14">
        <v>12.1746</v>
      </c>
      <c r="AE127" s="14">
        <v>6.7197000000000005</v>
      </c>
      <c r="AG127" s="11" t="s">
        <v>130</v>
      </c>
      <c r="AH127">
        <v>124</v>
      </c>
      <c r="AI127" s="14">
        <v>2.0661</v>
      </c>
      <c r="AJ127" s="14">
        <v>13.6654</v>
      </c>
      <c r="AK127" s="14">
        <v>10.005800000000001</v>
      </c>
      <c r="AL127" s="14">
        <v>2.5192000000000001</v>
      </c>
      <c r="AM127" s="14">
        <v>1.0667</v>
      </c>
    </row>
    <row r="128" spans="2:39">
      <c r="B128">
        <v>125</v>
      </c>
      <c r="C128" s="18">
        <f t="shared" si="10"/>
        <v>52.529499999999999</v>
      </c>
      <c r="D128" s="18">
        <f t="shared" si="11"/>
        <v>64.619600000000005</v>
      </c>
      <c r="E128" s="18">
        <f t="shared" si="12"/>
        <v>33.994999999999997</v>
      </c>
      <c r="F128" s="18">
        <f t="shared" si="13"/>
        <v>10.3552</v>
      </c>
      <c r="G128" s="18">
        <f t="shared" si="14"/>
        <v>11.3659</v>
      </c>
      <c r="I128" t="s">
        <v>128</v>
      </c>
      <c r="J128">
        <v>118</v>
      </c>
      <c r="K128" s="18">
        <v>39.822200000000002</v>
      </c>
      <c r="L128" s="18">
        <v>54.4711</v>
      </c>
      <c r="M128" s="18">
        <v>25.447199999999999</v>
      </c>
      <c r="N128" s="18">
        <v>7.7402999999999995</v>
      </c>
      <c r="O128" s="18">
        <v>9.0789000000000009</v>
      </c>
      <c r="P128">
        <v>107</v>
      </c>
      <c r="Q128" s="18">
        <v>12.7073</v>
      </c>
      <c r="R128" s="18">
        <v>10.1485</v>
      </c>
      <c r="S128" s="18">
        <v>8.5478000000000005</v>
      </c>
      <c r="T128" s="18">
        <v>2.6149</v>
      </c>
      <c r="U128" s="18">
        <v>2.2869999999999999</v>
      </c>
      <c r="Y128" s="11" t="s">
        <v>134</v>
      </c>
      <c r="Z128">
        <v>125</v>
      </c>
      <c r="AA128" s="14">
        <v>23.132899999999999</v>
      </c>
      <c r="AB128" s="14">
        <v>21.214600000000001</v>
      </c>
      <c r="AC128" s="14">
        <v>24.602499999999999</v>
      </c>
      <c r="AD128" s="14">
        <v>8.9547000000000008</v>
      </c>
      <c r="AE128" s="14">
        <v>6.6512000000000002</v>
      </c>
      <c r="AG128" s="11" t="s">
        <v>143</v>
      </c>
      <c r="AH128">
        <v>125</v>
      </c>
      <c r="AI128" s="14">
        <v>2.2766999999999999</v>
      </c>
      <c r="AJ128" s="14">
        <v>2.5795999999999997</v>
      </c>
      <c r="AK128" s="14">
        <v>2.3437000000000001</v>
      </c>
      <c r="AL128" s="14">
        <v>1.8906000000000001</v>
      </c>
      <c r="AM128" s="14">
        <v>1.0470999999999999</v>
      </c>
    </row>
    <row r="129" spans="2:39">
      <c r="B129">
        <v>126</v>
      </c>
      <c r="C129" s="18">
        <f t="shared" si="10"/>
        <v>31.132000000000001</v>
      </c>
      <c r="D129" s="18">
        <f t="shared" si="11"/>
        <v>30.832599999999999</v>
      </c>
      <c r="E129" s="18">
        <f t="shared" si="12"/>
        <v>26.205300000000001</v>
      </c>
      <c r="F129" s="18">
        <f t="shared" si="13"/>
        <v>9.6876000000000015</v>
      </c>
      <c r="G129" s="18">
        <f t="shared" si="14"/>
        <v>10.922699999999999</v>
      </c>
      <c r="I129" t="s">
        <v>132</v>
      </c>
      <c r="J129">
        <v>116</v>
      </c>
      <c r="K129" s="18">
        <v>27.856300000000001</v>
      </c>
      <c r="L129" s="18">
        <v>27.528700000000001</v>
      </c>
      <c r="M129" s="18">
        <v>22.399100000000001</v>
      </c>
      <c r="N129" s="18">
        <v>7.7996000000000008</v>
      </c>
      <c r="O129" s="18">
        <v>9.4415999999999993</v>
      </c>
      <c r="P129">
        <v>117</v>
      </c>
      <c r="Q129" s="18">
        <v>3.2757000000000001</v>
      </c>
      <c r="R129" s="18">
        <v>3.3039000000000001</v>
      </c>
      <c r="S129" s="18">
        <v>3.8062</v>
      </c>
      <c r="T129" s="18">
        <v>1.8880000000000001</v>
      </c>
      <c r="U129" s="18">
        <v>1.4811000000000001</v>
      </c>
      <c r="Y129" s="11" t="s">
        <v>133</v>
      </c>
      <c r="Z129">
        <v>126</v>
      </c>
      <c r="AA129" s="14">
        <v>23.244499999999999</v>
      </c>
      <c r="AB129" s="14">
        <v>31.6981</v>
      </c>
      <c r="AC129" s="14">
        <v>28.5441</v>
      </c>
      <c r="AD129" s="14">
        <v>9.8945000000000007</v>
      </c>
      <c r="AE129" s="14">
        <v>6.5020000000000007</v>
      </c>
      <c r="AG129" s="11" t="s">
        <v>177</v>
      </c>
      <c r="AH129">
        <v>126</v>
      </c>
      <c r="AI129" s="14">
        <v>2.0615999999999999</v>
      </c>
      <c r="AJ129" s="14">
        <v>1.9862000000000002</v>
      </c>
      <c r="AK129" s="14">
        <v>1.8471000000000002</v>
      </c>
      <c r="AL129" s="14">
        <v>0.65540000000000009</v>
      </c>
      <c r="AM129" s="14">
        <v>1.0145</v>
      </c>
    </row>
    <row r="130" spans="2:39">
      <c r="B130">
        <v>127</v>
      </c>
      <c r="C130" s="18">
        <f t="shared" si="10"/>
        <v>32.351500000000001</v>
      </c>
      <c r="D130" s="18">
        <f t="shared" si="11"/>
        <v>31.6402</v>
      </c>
      <c r="E130" s="18">
        <f t="shared" si="12"/>
        <v>35.433499999999995</v>
      </c>
      <c r="F130" s="18">
        <f t="shared" si="13"/>
        <v>12.921400000000002</v>
      </c>
      <c r="G130" s="18">
        <f t="shared" si="14"/>
        <v>10.752400000000002</v>
      </c>
      <c r="I130" t="s">
        <v>134</v>
      </c>
      <c r="J130">
        <v>125</v>
      </c>
      <c r="K130" s="18">
        <v>23.132899999999999</v>
      </c>
      <c r="L130" s="18">
        <v>21.214600000000001</v>
      </c>
      <c r="M130" s="18">
        <v>24.602499999999999</v>
      </c>
      <c r="N130" s="18">
        <v>8.9547000000000008</v>
      </c>
      <c r="O130" s="18">
        <v>6.6512000000000002</v>
      </c>
      <c r="P130">
        <v>99</v>
      </c>
      <c r="Q130" s="18">
        <v>9.2186000000000003</v>
      </c>
      <c r="R130" s="18">
        <v>10.425599999999999</v>
      </c>
      <c r="S130" s="18">
        <v>10.831</v>
      </c>
      <c r="T130" s="18">
        <v>3.9667000000000003</v>
      </c>
      <c r="U130" s="18">
        <v>4.1012000000000004</v>
      </c>
      <c r="Y130" s="11" t="s">
        <v>138</v>
      </c>
      <c r="Z130">
        <v>127</v>
      </c>
      <c r="AA130" s="14">
        <v>25.796300000000002</v>
      </c>
      <c r="AB130" s="14">
        <v>4.0135000000000005</v>
      </c>
      <c r="AC130" s="14">
        <v>11.521199999999999</v>
      </c>
      <c r="AD130" s="14">
        <v>3.3491000000000004</v>
      </c>
      <c r="AE130" s="14">
        <v>6.4633000000000003</v>
      </c>
      <c r="AG130" s="11" t="s">
        <v>237</v>
      </c>
      <c r="AH130">
        <v>127</v>
      </c>
      <c r="AI130" s="14">
        <v>18.5684</v>
      </c>
      <c r="AJ130" s="14">
        <v>1.9538</v>
      </c>
      <c r="AK130" s="14">
        <v>33.872700000000002</v>
      </c>
      <c r="AL130" s="14">
        <v>5.4600000000000003E-2</v>
      </c>
      <c r="AM130" s="14">
        <v>1</v>
      </c>
    </row>
    <row r="131" spans="2:39">
      <c r="B131">
        <v>128</v>
      </c>
      <c r="C131" s="18">
        <f t="shared" si="10"/>
        <v>78.782100000000014</v>
      </c>
      <c r="D131" s="18">
        <f t="shared" si="11"/>
        <v>61.821000000000005</v>
      </c>
      <c r="E131" s="18">
        <f t="shared" si="12"/>
        <v>47.207800000000006</v>
      </c>
      <c r="F131" s="18">
        <f t="shared" si="13"/>
        <v>16.003</v>
      </c>
      <c r="G131" s="18">
        <f t="shared" si="14"/>
        <v>10.283200000000001</v>
      </c>
      <c r="I131" t="s">
        <v>140</v>
      </c>
      <c r="J131">
        <v>122</v>
      </c>
      <c r="K131" s="18">
        <v>58.911400000000008</v>
      </c>
      <c r="L131" s="18">
        <v>58.343500000000006</v>
      </c>
      <c r="M131" s="18">
        <v>36.278300000000002</v>
      </c>
      <c r="N131" s="18">
        <v>14.290100000000001</v>
      </c>
      <c r="O131" s="18">
        <v>7.1245000000000003</v>
      </c>
      <c r="P131">
        <v>102</v>
      </c>
      <c r="Q131" s="18">
        <v>19.870699999999999</v>
      </c>
      <c r="R131" s="18">
        <v>3.4775</v>
      </c>
      <c r="S131" s="18">
        <v>10.929500000000001</v>
      </c>
      <c r="T131" s="18">
        <v>1.7128999999999999</v>
      </c>
      <c r="U131" s="18">
        <v>3.1587000000000001</v>
      </c>
      <c r="Y131" s="11" t="s">
        <v>139</v>
      </c>
      <c r="Z131">
        <v>128</v>
      </c>
      <c r="AA131" s="14">
        <v>68.072900000000004</v>
      </c>
      <c r="AB131" s="14">
        <v>33.712600000000002</v>
      </c>
      <c r="AC131" s="14">
        <v>34.947499999999998</v>
      </c>
      <c r="AD131" s="14">
        <v>11.353599999999998</v>
      </c>
      <c r="AE131" s="14">
        <v>6.3325000000000005</v>
      </c>
      <c r="AG131" s="11" t="s">
        <v>116</v>
      </c>
      <c r="AH131">
        <v>128</v>
      </c>
      <c r="AI131" s="14">
        <v>23.146599999999999</v>
      </c>
      <c r="AJ131" s="14">
        <v>0.97349999999999992</v>
      </c>
      <c r="AK131" s="14">
        <v>3.5707</v>
      </c>
      <c r="AL131" s="14">
        <v>1.7859</v>
      </c>
      <c r="AM131" s="14">
        <v>0.98670000000000002</v>
      </c>
    </row>
    <row r="132" spans="2:39">
      <c r="B132">
        <v>129</v>
      </c>
      <c r="C132" s="18">
        <f t="shared" ref="C132:C195" si="15">K132+Q132</f>
        <v>68.350899999999996</v>
      </c>
      <c r="D132" s="18">
        <f t="shared" ref="D132:D195" si="16">L132+R132</f>
        <v>56.754900000000006</v>
      </c>
      <c r="E132" s="18">
        <f t="shared" ref="E132:E195" si="17">M132+S132</f>
        <v>33.199800000000003</v>
      </c>
      <c r="F132" s="18">
        <f t="shared" ref="F132:F195" si="18">N132+T132</f>
        <v>8.4976000000000003</v>
      </c>
      <c r="G132" s="18">
        <f t="shared" ref="G132:G195" si="19">O132+U132</f>
        <v>10.234399999999999</v>
      </c>
      <c r="I132" t="s">
        <v>126</v>
      </c>
      <c r="J132">
        <v>115</v>
      </c>
      <c r="K132" s="18">
        <v>68.194800000000001</v>
      </c>
      <c r="L132" s="18">
        <v>56.598900000000008</v>
      </c>
      <c r="M132" s="18">
        <v>33.1753</v>
      </c>
      <c r="N132" s="18">
        <v>8.4853000000000005</v>
      </c>
      <c r="O132" s="18">
        <v>10.2342</v>
      </c>
      <c r="P132">
        <v>231</v>
      </c>
      <c r="Q132" s="18">
        <v>0.15609999999999999</v>
      </c>
      <c r="R132" s="18">
        <v>0.156</v>
      </c>
      <c r="S132" s="18">
        <v>2.4500000000000001E-2</v>
      </c>
      <c r="T132" s="18">
        <v>1.23E-2</v>
      </c>
      <c r="U132" s="18">
        <v>2.0000000000000001E-4</v>
      </c>
      <c r="Y132" s="11" t="s">
        <v>136</v>
      </c>
      <c r="Z132">
        <v>129</v>
      </c>
      <c r="AA132" s="14">
        <v>12.908299999999999</v>
      </c>
      <c r="AB132" s="14">
        <v>18.196099999999998</v>
      </c>
      <c r="AC132" s="14">
        <v>14.6549</v>
      </c>
      <c r="AD132" s="14">
        <v>5.1791</v>
      </c>
      <c r="AE132" s="14">
        <v>6.2176</v>
      </c>
      <c r="AG132" s="11" t="s">
        <v>97</v>
      </c>
      <c r="AH132">
        <v>129</v>
      </c>
      <c r="AI132" s="14">
        <v>2.8347000000000002</v>
      </c>
      <c r="AJ132" s="14">
        <v>2.7393999999999998</v>
      </c>
      <c r="AK132" s="14">
        <v>2.4369000000000001</v>
      </c>
      <c r="AL132" s="14">
        <v>1.0095000000000001</v>
      </c>
      <c r="AM132" s="14">
        <v>0.9677</v>
      </c>
    </row>
    <row r="133" spans="2:39">
      <c r="B133">
        <v>130</v>
      </c>
      <c r="C133" s="18">
        <f t="shared" si="15"/>
        <v>59.581400000000002</v>
      </c>
      <c r="D133" s="18">
        <f t="shared" si="16"/>
        <v>43.403500000000001</v>
      </c>
      <c r="E133" s="18">
        <f t="shared" si="17"/>
        <v>47.059200000000004</v>
      </c>
      <c r="F133" s="18">
        <f t="shared" si="18"/>
        <v>13.239599999999999</v>
      </c>
      <c r="G133" s="18">
        <f t="shared" si="19"/>
        <v>9.9875000000000007</v>
      </c>
      <c r="I133" t="s">
        <v>163</v>
      </c>
      <c r="J133">
        <v>148</v>
      </c>
      <c r="K133" s="18">
        <v>18.607400000000002</v>
      </c>
      <c r="L133" s="18">
        <v>8.1636000000000006</v>
      </c>
      <c r="M133" s="18">
        <v>11.801300000000001</v>
      </c>
      <c r="N133" s="18">
        <v>2.859</v>
      </c>
      <c r="O133" s="18">
        <v>2.9836</v>
      </c>
      <c r="P133">
        <v>87</v>
      </c>
      <c r="Q133" s="18">
        <v>40.973999999999997</v>
      </c>
      <c r="R133" s="18">
        <v>35.239899999999999</v>
      </c>
      <c r="S133" s="18">
        <v>35.257899999999999</v>
      </c>
      <c r="T133" s="18">
        <v>10.380599999999999</v>
      </c>
      <c r="U133" s="18">
        <v>7.0038999999999998</v>
      </c>
      <c r="Y133" s="11" t="s">
        <v>141</v>
      </c>
      <c r="Z133">
        <v>130</v>
      </c>
      <c r="AA133" s="14">
        <v>19.3462</v>
      </c>
      <c r="AB133" s="14">
        <v>19.3432</v>
      </c>
      <c r="AC133" s="14">
        <v>19.3827</v>
      </c>
      <c r="AD133" s="14">
        <v>5.8873000000000006</v>
      </c>
      <c r="AE133" s="14">
        <v>6.0663999999999998</v>
      </c>
      <c r="AG133" s="11" t="s">
        <v>80</v>
      </c>
      <c r="AH133">
        <v>130</v>
      </c>
      <c r="AI133" s="14">
        <v>14.128699999999998</v>
      </c>
      <c r="AJ133" s="14">
        <v>63.248800000000003</v>
      </c>
      <c r="AK133" s="14">
        <v>6.4059000000000008</v>
      </c>
      <c r="AL133" s="14">
        <v>2.5527000000000002</v>
      </c>
      <c r="AM133" s="14">
        <v>0.96389999999999998</v>
      </c>
    </row>
    <row r="134" spans="2:39">
      <c r="B134">
        <v>131</v>
      </c>
      <c r="C134" s="18">
        <f t="shared" si="15"/>
        <v>34.198499999999996</v>
      </c>
      <c r="D134" s="18">
        <f t="shared" si="16"/>
        <v>44.882799999999996</v>
      </c>
      <c r="E134" s="18">
        <f t="shared" si="17"/>
        <v>32.7729</v>
      </c>
      <c r="F134" s="18">
        <f t="shared" si="18"/>
        <v>8.5432000000000006</v>
      </c>
      <c r="G134" s="18">
        <f t="shared" si="19"/>
        <v>9.7159000000000013</v>
      </c>
      <c r="I134" t="s">
        <v>130</v>
      </c>
      <c r="J134">
        <v>120</v>
      </c>
      <c r="K134" s="18">
        <v>32.132399999999997</v>
      </c>
      <c r="L134" s="18">
        <v>31.217399999999998</v>
      </c>
      <c r="M134" s="18">
        <v>22.767099999999999</v>
      </c>
      <c r="N134" s="18">
        <v>6.024</v>
      </c>
      <c r="O134" s="18">
        <v>8.6492000000000004</v>
      </c>
      <c r="P134">
        <v>124</v>
      </c>
      <c r="Q134" s="18">
        <v>2.0661</v>
      </c>
      <c r="R134" s="18">
        <v>13.6654</v>
      </c>
      <c r="S134" s="18">
        <v>10.005800000000001</v>
      </c>
      <c r="T134" s="18">
        <v>2.5192000000000001</v>
      </c>
      <c r="U134" s="18">
        <v>1.0667</v>
      </c>
      <c r="Y134" s="11" t="s">
        <v>137</v>
      </c>
      <c r="Z134">
        <v>131</v>
      </c>
      <c r="AA134" s="14">
        <v>54.355800000000002</v>
      </c>
      <c r="AB134" s="14">
        <v>37.459800000000001</v>
      </c>
      <c r="AC134" s="14">
        <v>34.365600000000001</v>
      </c>
      <c r="AD134" s="14">
        <v>7.1717999999999993</v>
      </c>
      <c r="AE134" s="14">
        <v>5.4984000000000002</v>
      </c>
      <c r="AG134" s="11" t="s">
        <v>147</v>
      </c>
      <c r="AH134">
        <v>131</v>
      </c>
      <c r="AI134" s="14">
        <v>2.2490000000000001</v>
      </c>
      <c r="AJ134" s="14">
        <v>1.7197</v>
      </c>
      <c r="AK134" s="14">
        <v>3.6879000000000004</v>
      </c>
      <c r="AL134" s="14">
        <v>2.1475</v>
      </c>
      <c r="AM134" s="14">
        <v>0.79590000000000005</v>
      </c>
    </row>
    <row r="135" spans="2:39">
      <c r="B135">
        <v>132</v>
      </c>
      <c r="C135" s="18">
        <f t="shared" si="15"/>
        <v>33.678400000000003</v>
      </c>
      <c r="D135" s="18">
        <f t="shared" si="16"/>
        <v>21.304299999999998</v>
      </c>
      <c r="E135" s="18">
        <f t="shared" si="17"/>
        <v>26.0334</v>
      </c>
      <c r="F135" s="18">
        <f t="shared" si="18"/>
        <v>12.3895</v>
      </c>
      <c r="G135" s="18">
        <f t="shared" si="19"/>
        <v>9.5290999999999997</v>
      </c>
      <c r="I135" t="s">
        <v>158</v>
      </c>
      <c r="J135">
        <v>147</v>
      </c>
      <c r="K135" s="18">
        <v>11.523099999999999</v>
      </c>
      <c r="L135" s="18">
        <v>9.4556000000000004</v>
      </c>
      <c r="M135" s="18">
        <v>11.9803</v>
      </c>
      <c r="N135" s="18">
        <v>3.2567000000000004</v>
      </c>
      <c r="O135" s="18">
        <v>3.0660000000000003</v>
      </c>
      <c r="P135">
        <v>90</v>
      </c>
      <c r="Q135" s="18">
        <v>22.155300000000004</v>
      </c>
      <c r="R135" s="18">
        <v>11.848699999999999</v>
      </c>
      <c r="S135" s="18">
        <v>14.053100000000001</v>
      </c>
      <c r="T135" s="18">
        <v>9.1327999999999996</v>
      </c>
      <c r="U135" s="18">
        <v>6.4630999999999998</v>
      </c>
      <c r="Y135" s="11" t="s">
        <v>144</v>
      </c>
      <c r="Z135">
        <v>132</v>
      </c>
      <c r="AA135" s="14">
        <v>24.006900000000002</v>
      </c>
      <c r="AB135" s="14">
        <v>23.532</v>
      </c>
      <c r="AC135" s="14">
        <v>17.6601</v>
      </c>
      <c r="AD135" s="14">
        <v>7.0838000000000001</v>
      </c>
      <c r="AE135" s="14">
        <v>4.8239999999999998</v>
      </c>
      <c r="AG135" s="11" t="s">
        <v>117</v>
      </c>
      <c r="AH135">
        <v>132</v>
      </c>
      <c r="AI135" s="14">
        <v>8.6652000000000005</v>
      </c>
      <c r="AJ135" s="14">
        <v>8.5714000000000006</v>
      </c>
      <c r="AK135" s="14">
        <v>5.7530999999999999</v>
      </c>
      <c r="AL135" s="14">
        <v>4.2664</v>
      </c>
      <c r="AM135" s="14">
        <v>0.79489999999999994</v>
      </c>
    </row>
    <row r="136" spans="2:39">
      <c r="B136">
        <v>133</v>
      </c>
      <c r="C136" s="18">
        <f t="shared" si="15"/>
        <v>26.723800000000001</v>
      </c>
      <c r="D136" s="18">
        <f t="shared" si="16"/>
        <v>27.467100000000002</v>
      </c>
      <c r="E136" s="18">
        <f t="shared" si="17"/>
        <v>22.682500000000001</v>
      </c>
      <c r="F136" s="18">
        <f t="shared" si="18"/>
        <v>8.2214000000000009</v>
      </c>
      <c r="G136" s="18">
        <f t="shared" si="19"/>
        <v>9.4598000000000013</v>
      </c>
      <c r="I136" t="s">
        <v>146</v>
      </c>
      <c r="J136">
        <v>137</v>
      </c>
      <c r="K136" s="18">
        <v>7.1829999999999998</v>
      </c>
      <c r="L136" s="18">
        <v>7.394400000000001</v>
      </c>
      <c r="M136" s="18">
        <v>7.2857000000000003</v>
      </c>
      <c r="N136" s="18">
        <v>3.8138000000000001</v>
      </c>
      <c r="O136" s="18">
        <v>4.319</v>
      </c>
      <c r="P136">
        <v>95</v>
      </c>
      <c r="Q136" s="18">
        <v>19.540800000000001</v>
      </c>
      <c r="R136" s="18">
        <v>20.072700000000001</v>
      </c>
      <c r="S136" s="18">
        <v>15.396800000000001</v>
      </c>
      <c r="T136" s="18">
        <v>4.4076000000000004</v>
      </c>
      <c r="U136" s="18">
        <v>5.1408000000000005</v>
      </c>
      <c r="Y136" s="11" t="s">
        <v>147</v>
      </c>
      <c r="Z136">
        <v>133</v>
      </c>
      <c r="AA136" s="14">
        <v>24.2437</v>
      </c>
      <c r="AB136" s="14">
        <v>22.403200000000002</v>
      </c>
      <c r="AC136" s="14">
        <v>20.5337</v>
      </c>
      <c r="AD136" s="14">
        <v>8.4901</v>
      </c>
      <c r="AE136" s="14">
        <v>4.7164000000000001</v>
      </c>
      <c r="AG136" s="11" t="s">
        <v>89</v>
      </c>
      <c r="AH136">
        <v>133</v>
      </c>
      <c r="AI136" s="14">
        <v>7.9992999999999999</v>
      </c>
      <c r="AJ136" s="14">
        <v>4.2187999999999999</v>
      </c>
      <c r="AK136" s="14">
        <v>1.5175999999999998</v>
      </c>
      <c r="AL136" s="14">
        <v>0.71799999999999997</v>
      </c>
      <c r="AM136" s="14">
        <v>0.78790000000000004</v>
      </c>
    </row>
    <row r="137" spans="2:39">
      <c r="B137">
        <v>134</v>
      </c>
      <c r="C137" s="18">
        <f t="shared" si="15"/>
        <v>60.178200000000004</v>
      </c>
      <c r="D137" s="18">
        <f t="shared" si="16"/>
        <v>79.967699999999994</v>
      </c>
      <c r="E137" s="18">
        <f t="shared" si="17"/>
        <v>45.288600000000002</v>
      </c>
      <c r="F137" s="18">
        <f t="shared" si="18"/>
        <v>12.576600000000001</v>
      </c>
      <c r="G137" s="18">
        <f t="shared" si="19"/>
        <v>8.9958000000000009</v>
      </c>
      <c r="I137" t="s">
        <v>127</v>
      </c>
      <c r="J137">
        <v>119</v>
      </c>
      <c r="K137" s="18">
        <v>59.085100000000004</v>
      </c>
      <c r="L137" s="18">
        <v>79.093699999999998</v>
      </c>
      <c r="M137" s="18">
        <v>45.2744</v>
      </c>
      <c r="N137" s="18">
        <v>12.5631</v>
      </c>
      <c r="O137" s="18">
        <v>8.9935000000000009</v>
      </c>
      <c r="P137">
        <v>214</v>
      </c>
      <c r="Q137" s="18">
        <v>1.0931</v>
      </c>
      <c r="R137" s="18">
        <v>0.87400000000000011</v>
      </c>
      <c r="S137" s="18">
        <v>1.4199999999999999E-2</v>
      </c>
      <c r="T137" s="18">
        <v>1.3500000000000002E-2</v>
      </c>
      <c r="U137" s="18">
        <v>2.3E-3</v>
      </c>
      <c r="Y137" s="11" t="s">
        <v>148</v>
      </c>
      <c r="Z137">
        <v>134</v>
      </c>
      <c r="AA137" s="14">
        <v>14.648299999999999</v>
      </c>
      <c r="AB137" s="14">
        <v>15.456300000000001</v>
      </c>
      <c r="AC137" s="14">
        <v>13.811</v>
      </c>
      <c r="AD137" s="14">
        <v>5.0614999999999997</v>
      </c>
      <c r="AE137" s="14">
        <v>4.5924000000000005</v>
      </c>
      <c r="AG137" s="11" t="s">
        <v>212</v>
      </c>
      <c r="AH137">
        <v>134</v>
      </c>
      <c r="AI137" s="14">
        <v>32.281399999999998</v>
      </c>
      <c r="AJ137" s="14">
        <v>22.630100000000002</v>
      </c>
      <c r="AK137" s="14">
        <v>10.701199999999998</v>
      </c>
      <c r="AL137" s="14">
        <v>7.4615999999999998</v>
      </c>
      <c r="AM137" s="14">
        <v>0.78439999999999999</v>
      </c>
    </row>
    <row r="138" spans="2:39">
      <c r="B138">
        <v>135</v>
      </c>
      <c r="C138" s="18">
        <f t="shared" si="15"/>
        <v>35.654499999999999</v>
      </c>
      <c r="D138" s="18">
        <f t="shared" si="16"/>
        <v>35.816200000000002</v>
      </c>
      <c r="E138" s="18">
        <f t="shared" si="17"/>
        <v>16.183</v>
      </c>
      <c r="F138" s="18">
        <f t="shared" si="18"/>
        <v>5.5465000000000009</v>
      </c>
      <c r="G138" s="18">
        <f t="shared" si="19"/>
        <v>8.3932000000000002</v>
      </c>
      <c r="I138" t="s">
        <v>131</v>
      </c>
      <c r="J138">
        <v>121</v>
      </c>
      <c r="K138" s="18">
        <v>33.562899999999999</v>
      </c>
      <c r="L138" s="18">
        <v>34.0167</v>
      </c>
      <c r="M138" s="18">
        <v>14.949300000000001</v>
      </c>
      <c r="N138" s="18">
        <v>5.3161000000000005</v>
      </c>
      <c r="O138" s="18">
        <v>8.1402000000000001</v>
      </c>
      <c r="P138">
        <v>161</v>
      </c>
      <c r="Q138" s="18">
        <v>2.0916000000000001</v>
      </c>
      <c r="R138" s="18">
        <v>1.7994999999999999</v>
      </c>
      <c r="S138" s="18">
        <v>1.2337</v>
      </c>
      <c r="T138" s="18">
        <v>0.23039999999999999</v>
      </c>
      <c r="U138" s="18">
        <v>0.253</v>
      </c>
      <c r="Y138" s="11" t="s">
        <v>157</v>
      </c>
      <c r="Z138">
        <v>135</v>
      </c>
      <c r="AA138" s="14">
        <v>149.4144</v>
      </c>
      <c r="AB138" s="14">
        <v>65.716099999999997</v>
      </c>
      <c r="AC138" s="14">
        <v>38.176600000000001</v>
      </c>
      <c r="AD138" s="14">
        <v>8.4505999999999997</v>
      </c>
      <c r="AE138" s="14">
        <v>4.476</v>
      </c>
      <c r="AG138" s="11" t="s">
        <v>159</v>
      </c>
      <c r="AH138">
        <v>135</v>
      </c>
      <c r="AI138" s="14">
        <v>3.9662999999999999</v>
      </c>
      <c r="AJ138" s="14">
        <v>1.0971</v>
      </c>
      <c r="AK138" s="14">
        <v>2.5847000000000002</v>
      </c>
      <c r="AL138" s="14">
        <v>1.4922</v>
      </c>
      <c r="AM138" s="14">
        <v>0.76950000000000007</v>
      </c>
    </row>
    <row r="139" spans="2:39">
      <c r="B139">
        <v>136</v>
      </c>
      <c r="C139" s="18">
        <f t="shared" si="15"/>
        <v>54.146999999999998</v>
      </c>
      <c r="D139" s="18">
        <f t="shared" si="16"/>
        <v>60.727600000000002</v>
      </c>
      <c r="E139" s="18">
        <f t="shared" si="17"/>
        <v>37.931500000000007</v>
      </c>
      <c r="F139" s="18">
        <f t="shared" si="18"/>
        <v>13.8127</v>
      </c>
      <c r="G139" s="18">
        <f t="shared" si="19"/>
        <v>7.8697000000000008</v>
      </c>
      <c r="I139" t="s">
        <v>135</v>
      </c>
      <c r="J139">
        <v>124</v>
      </c>
      <c r="K139" s="18">
        <v>50.407299999999999</v>
      </c>
      <c r="L139" s="18">
        <v>58.775800000000004</v>
      </c>
      <c r="M139" s="18">
        <v>34.684200000000004</v>
      </c>
      <c r="N139" s="18">
        <v>12.1746</v>
      </c>
      <c r="O139" s="18">
        <v>6.7197000000000005</v>
      </c>
      <c r="P139">
        <v>120</v>
      </c>
      <c r="Q139" s="18">
        <v>3.7397000000000005</v>
      </c>
      <c r="R139" s="18">
        <v>1.9518000000000002</v>
      </c>
      <c r="S139" s="18">
        <v>3.2473000000000001</v>
      </c>
      <c r="T139" s="18">
        <v>1.6381000000000001</v>
      </c>
      <c r="U139" s="18">
        <v>1.1500000000000001</v>
      </c>
      <c r="Y139" s="11" t="s">
        <v>151</v>
      </c>
      <c r="Z139">
        <v>136</v>
      </c>
      <c r="AA139" s="14">
        <v>33.828699999999998</v>
      </c>
      <c r="AB139" s="14">
        <v>24.114599999999999</v>
      </c>
      <c r="AC139" s="14">
        <v>22.096</v>
      </c>
      <c r="AD139" s="14">
        <v>9.5265000000000004</v>
      </c>
      <c r="AE139" s="14">
        <v>4.3464999999999998</v>
      </c>
      <c r="AG139" s="11" t="s">
        <v>250</v>
      </c>
      <c r="AH139">
        <v>136</v>
      </c>
      <c r="AI139" s="14">
        <v>1.3888999999999998</v>
      </c>
      <c r="AJ139" s="14">
        <v>4.5999999999999999E-3</v>
      </c>
      <c r="AK139" s="14">
        <v>0.59350000000000003</v>
      </c>
      <c r="AL139" s="14">
        <v>0</v>
      </c>
      <c r="AM139" s="14">
        <v>0.75269999999999992</v>
      </c>
    </row>
    <row r="140" spans="2:39">
      <c r="B140">
        <v>137</v>
      </c>
      <c r="C140" s="18">
        <f t="shared" si="15"/>
        <v>42.403999999999996</v>
      </c>
      <c r="D140" s="18">
        <f t="shared" si="16"/>
        <v>38.2072</v>
      </c>
      <c r="E140" s="18">
        <f t="shared" si="17"/>
        <v>25.5961</v>
      </c>
      <c r="F140" s="18">
        <f t="shared" si="18"/>
        <v>12.448699999999999</v>
      </c>
      <c r="G140" s="18">
        <f t="shared" si="19"/>
        <v>7.8071999999999999</v>
      </c>
      <c r="I140" t="s">
        <v>143</v>
      </c>
      <c r="J140">
        <v>123</v>
      </c>
      <c r="K140" s="18">
        <v>40.127299999999998</v>
      </c>
      <c r="L140" s="18">
        <v>35.627600000000001</v>
      </c>
      <c r="M140" s="18">
        <v>23.252399999999998</v>
      </c>
      <c r="N140" s="18">
        <v>10.5581</v>
      </c>
      <c r="O140" s="18">
        <v>6.7601000000000004</v>
      </c>
      <c r="P140">
        <v>125</v>
      </c>
      <c r="Q140" s="18">
        <v>2.2766999999999999</v>
      </c>
      <c r="R140" s="18">
        <v>2.5795999999999997</v>
      </c>
      <c r="S140" s="18">
        <v>2.3437000000000001</v>
      </c>
      <c r="T140" s="18">
        <v>1.8906000000000001</v>
      </c>
      <c r="U140" s="18">
        <v>1.0470999999999999</v>
      </c>
      <c r="Y140" s="11" t="s">
        <v>146</v>
      </c>
      <c r="Z140">
        <v>137</v>
      </c>
      <c r="AA140" s="14">
        <v>7.1829999999999998</v>
      </c>
      <c r="AB140" s="14">
        <v>7.394400000000001</v>
      </c>
      <c r="AC140" s="14">
        <v>7.2857000000000003</v>
      </c>
      <c r="AD140" s="14">
        <v>3.8138000000000001</v>
      </c>
      <c r="AE140" s="14">
        <v>4.319</v>
      </c>
      <c r="AG140" s="11" t="s">
        <v>72</v>
      </c>
      <c r="AH140">
        <v>137</v>
      </c>
      <c r="AI140" s="14">
        <v>18.1159</v>
      </c>
      <c r="AJ140" s="14">
        <v>26.727499999999999</v>
      </c>
      <c r="AK140" s="14">
        <v>29.773499999999999</v>
      </c>
      <c r="AL140" s="14">
        <v>14.2402</v>
      </c>
      <c r="AM140" s="14">
        <v>0.73109999999999997</v>
      </c>
    </row>
    <row r="141" spans="2:39">
      <c r="B141">
        <v>138</v>
      </c>
      <c r="C141" s="18">
        <f t="shared" si="15"/>
        <v>77.77770000000001</v>
      </c>
      <c r="D141" s="18">
        <f t="shared" si="16"/>
        <v>251.6095</v>
      </c>
      <c r="E141" s="18">
        <f t="shared" si="17"/>
        <v>24.002100000000002</v>
      </c>
      <c r="F141" s="18">
        <f t="shared" si="18"/>
        <v>2.7975000000000003</v>
      </c>
      <c r="G141" s="18">
        <f t="shared" si="19"/>
        <v>7.3469000000000007</v>
      </c>
      <c r="I141" t="s">
        <v>190</v>
      </c>
      <c r="J141">
        <v>178</v>
      </c>
      <c r="K141" s="18">
        <v>1.0780000000000001</v>
      </c>
      <c r="L141" s="18">
        <v>1.4135</v>
      </c>
      <c r="M141" s="18">
        <v>1.4843000000000002</v>
      </c>
      <c r="N141" s="18">
        <v>0.49880000000000002</v>
      </c>
      <c r="O141" s="18">
        <v>1.0445</v>
      </c>
      <c r="P141">
        <v>91</v>
      </c>
      <c r="Q141" s="18">
        <v>76.699700000000007</v>
      </c>
      <c r="R141" s="18">
        <v>250.196</v>
      </c>
      <c r="S141" s="18">
        <v>22.517800000000001</v>
      </c>
      <c r="T141" s="18">
        <v>2.2987000000000002</v>
      </c>
      <c r="U141" s="18">
        <v>6.3024000000000004</v>
      </c>
      <c r="Y141" s="11" t="s">
        <v>142</v>
      </c>
      <c r="Z141">
        <v>138</v>
      </c>
      <c r="AA141" s="14">
        <v>6.1514999999999995</v>
      </c>
      <c r="AB141" s="14">
        <v>9.3440999999999992</v>
      </c>
      <c r="AC141" s="14">
        <v>7.5384000000000002</v>
      </c>
      <c r="AD141" s="14">
        <v>1.8461000000000001</v>
      </c>
      <c r="AE141" s="14">
        <v>4.1505999999999998</v>
      </c>
      <c r="AG141" s="11" t="s">
        <v>81</v>
      </c>
      <c r="AH141">
        <v>138</v>
      </c>
      <c r="AI141" s="14">
        <v>1.1633</v>
      </c>
      <c r="AJ141" s="14">
        <v>1.9761000000000002</v>
      </c>
      <c r="AK141" s="14">
        <v>1.7591000000000001</v>
      </c>
      <c r="AL141" s="14">
        <v>0.66349999999999998</v>
      </c>
      <c r="AM141" s="14">
        <v>0.64180000000000004</v>
      </c>
    </row>
    <row r="142" spans="2:39">
      <c r="B142">
        <v>139</v>
      </c>
      <c r="C142" s="18">
        <f t="shared" si="15"/>
        <v>21.003699999999998</v>
      </c>
      <c r="D142" s="18">
        <f t="shared" si="16"/>
        <v>16.943800000000003</v>
      </c>
      <c r="E142" s="18">
        <f t="shared" si="17"/>
        <v>14.744200000000001</v>
      </c>
      <c r="F142" s="18">
        <f t="shared" si="18"/>
        <v>5.7899000000000003</v>
      </c>
      <c r="G142" s="18">
        <f t="shared" si="19"/>
        <v>7.2194000000000003</v>
      </c>
      <c r="I142" t="s">
        <v>198</v>
      </c>
      <c r="J142">
        <v>185</v>
      </c>
      <c r="K142" s="18">
        <v>3.2793000000000001</v>
      </c>
      <c r="L142" s="18">
        <v>3.1122000000000005</v>
      </c>
      <c r="M142" s="18">
        <v>2.7254</v>
      </c>
      <c r="N142" s="18">
        <v>0.63939999999999997</v>
      </c>
      <c r="O142" s="18">
        <v>0.71209999999999996</v>
      </c>
      <c r="P142">
        <v>88</v>
      </c>
      <c r="Q142" s="18">
        <v>17.724399999999999</v>
      </c>
      <c r="R142" s="18">
        <v>13.831600000000002</v>
      </c>
      <c r="S142" s="18">
        <v>12.018800000000001</v>
      </c>
      <c r="T142" s="18">
        <v>5.1505000000000001</v>
      </c>
      <c r="U142" s="18">
        <v>6.5073000000000008</v>
      </c>
      <c r="Y142" s="11" t="s">
        <v>145</v>
      </c>
      <c r="Z142">
        <v>139</v>
      </c>
      <c r="AA142" s="14">
        <v>1.3700999999999999</v>
      </c>
      <c r="AB142" s="14">
        <v>1.7901</v>
      </c>
      <c r="AC142" s="14">
        <v>10.668800000000001</v>
      </c>
      <c r="AD142" s="14">
        <v>0.73370000000000002</v>
      </c>
      <c r="AE142" s="14">
        <v>4.1269999999999998</v>
      </c>
      <c r="AG142" s="11" t="s">
        <v>218</v>
      </c>
      <c r="AH142">
        <v>139</v>
      </c>
      <c r="AI142" s="14">
        <v>0.80090000000000006</v>
      </c>
      <c r="AJ142" s="14">
        <v>0.6018</v>
      </c>
      <c r="AK142" s="14">
        <v>1.3631</v>
      </c>
      <c r="AL142" s="14">
        <v>0.38829999999999998</v>
      </c>
      <c r="AM142" s="14">
        <v>0.63140000000000007</v>
      </c>
    </row>
    <row r="143" spans="2:39">
      <c r="B143">
        <v>140</v>
      </c>
      <c r="C143" s="18">
        <f t="shared" si="15"/>
        <v>198.95240000000001</v>
      </c>
      <c r="D143" s="18">
        <f t="shared" si="16"/>
        <v>78.999500000000012</v>
      </c>
      <c r="E143" s="18">
        <f t="shared" si="17"/>
        <v>25.697099999999999</v>
      </c>
      <c r="F143" s="18">
        <f t="shared" si="18"/>
        <v>10.3123</v>
      </c>
      <c r="G143" s="18">
        <f t="shared" si="19"/>
        <v>7.1394000000000002</v>
      </c>
      <c r="I143" t="s">
        <v>150</v>
      </c>
      <c r="J143">
        <v>140</v>
      </c>
      <c r="K143" s="18">
        <v>10.968499999999999</v>
      </c>
      <c r="L143" s="18">
        <v>10.2652</v>
      </c>
      <c r="M143" s="18">
        <v>10.7906</v>
      </c>
      <c r="N143" s="18">
        <v>3.1183999999999998</v>
      </c>
      <c r="O143" s="18">
        <v>4.1220999999999997</v>
      </c>
      <c r="P143">
        <v>103</v>
      </c>
      <c r="Q143" s="18">
        <v>187.98390000000001</v>
      </c>
      <c r="R143" s="18">
        <v>68.734300000000005</v>
      </c>
      <c r="S143" s="18">
        <v>14.906500000000001</v>
      </c>
      <c r="T143" s="18">
        <v>7.1939000000000002</v>
      </c>
      <c r="U143" s="18">
        <v>3.0173000000000001</v>
      </c>
      <c r="Y143" s="11" t="s">
        <v>150</v>
      </c>
      <c r="Z143">
        <v>140</v>
      </c>
      <c r="AA143" s="14">
        <v>10.968499999999999</v>
      </c>
      <c r="AB143" s="14">
        <v>10.2652</v>
      </c>
      <c r="AC143" s="14">
        <v>10.7906</v>
      </c>
      <c r="AD143" s="14">
        <v>3.1183999999999998</v>
      </c>
      <c r="AE143" s="14">
        <v>4.1220999999999997</v>
      </c>
      <c r="AG143" s="11" t="s">
        <v>91</v>
      </c>
      <c r="AH143">
        <v>140</v>
      </c>
      <c r="AI143" s="14">
        <v>8.8237000000000005</v>
      </c>
      <c r="AJ143" s="14">
        <v>4.9752000000000001</v>
      </c>
      <c r="AK143" s="14">
        <v>3.8121</v>
      </c>
      <c r="AL143" s="14">
        <v>1.9114</v>
      </c>
      <c r="AM143" s="14">
        <v>0.62480000000000002</v>
      </c>
    </row>
    <row r="144" spans="2:39">
      <c r="B144">
        <v>141</v>
      </c>
      <c r="C144" s="18">
        <f t="shared" si="15"/>
        <v>18.944599999999998</v>
      </c>
      <c r="D144" s="18">
        <f t="shared" si="16"/>
        <v>26.955399999999997</v>
      </c>
      <c r="E144" s="18">
        <f t="shared" si="17"/>
        <v>18.028600000000001</v>
      </c>
      <c r="F144" s="18">
        <f t="shared" si="18"/>
        <v>6.4435000000000002</v>
      </c>
      <c r="G144" s="18">
        <f t="shared" si="19"/>
        <v>6.6561000000000003</v>
      </c>
      <c r="I144" t="s">
        <v>136</v>
      </c>
      <c r="J144">
        <v>129</v>
      </c>
      <c r="K144" s="18">
        <v>12.908299999999999</v>
      </c>
      <c r="L144" s="18">
        <v>18.196099999999998</v>
      </c>
      <c r="M144" s="18">
        <v>14.6549</v>
      </c>
      <c r="N144" s="18">
        <v>5.1791</v>
      </c>
      <c r="O144" s="18">
        <v>6.2176</v>
      </c>
      <c r="P144">
        <v>150</v>
      </c>
      <c r="Q144" s="18">
        <v>6.0362999999999998</v>
      </c>
      <c r="R144" s="18">
        <v>8.7592999999999996</v>
      </c>
      <c r="S144" s="18">
        <v>3.3736999999999999</v>
      </c>
      <c r="T144" s="18">
        <v>1.2644</v>
      </c>
      <c r="U144" s="18">
        <v>0.4385</v>
      </c>
      <c r="Y144" s="11" t="s">
        <v>149</v>
      </c>
      <c r="Z144">
        <v>141</v>
      </c>
      <c r="AA144" s="14">
        <v>10.235700000000001</v>
      </c>
      <c r="AB144" s="14">
        <v>13.1957</v>
      </c>
      <c r="AC144" s="14">
        <v>13.4556</v>
      </c>
      <c r="AD144" s="14">
        <v>4.8119000000000005</v>
      </c>
      <c r="AE144" s="14">
        <v>4.0472000000000001</v>
      </c>
      <c r="AG144" s="11" t="s">
        <v>102</v>
      </c>
      <c r="AH144">
        <v>141</v>
      </c>
      <c r="AI144" s="14">
        <v>28.561100000000003</v>
      </c>
      <c r="AJ144" s="14">
        <v>1.0327999999999999</v>
      </c>
      <c r="AK144" s="14">
        <v>0.93859999999999999</v>
      </c>
      <c r="AL144" s="14">
        <v>0.14910000000000001</v>
      </c>
      <c r="AM144" s="14">
        <v>0.62159999999999993</v>
      </c>
    </row>
    <row r="145" spans="2:39">
      <c r="B145">
        <v>142</v>
      </c>
      <c r="C145" s="18">
        <f t="shared" si="15"/>
        <v>26.317899999999998</v>
      </c>
      <c r="D145" s="18">
        <f t="shared" si="16"/>
        <v>33.306899999999999</v>
      </c>
      <c r="E145" s="18">
        <f t="shared" si="17"/>
        <v>29.474800000000002</v>
      </c>
      <c r="F145" s="18">
        <f t="shared" si="18"/>
        <v>10.7256</v>
      </c>
      <c r="G145" s="18">
        <f t="shared" si="19"/>
        <v>6.565100000000001</v>
      </c>
      <c r="I145" t="s">
        <v>133</v>
      </c>
      <c r="J145">
        <v>126</v>
      </c>
      <c r="K145" s="18">
        <v>23.244499999999999</v>
      </c>
      <c r="L145" s="18">
        <v>31.6981</v>
      </c>
      <c r="M145" s="18">
        <v>28.5441</v>
      </c>
      <c r="N145" s="18">
        <v>9.8945000000000007</v>
      </c>
      <c r="O145" s="18">
        <v>6.5020000000000007</v>
      </c>
      <c r="P145">
        <v>176</v>
      </c>
      <c r="Q145" s="18">
        <v>3.0733999999999999</v>
      </c>
      <c r="R145" s="18">
        <v>1.6088</v>
      </c>
      <c r="S145" s="18">
        <v>0.93069999999999997</v>
      </c>
      <c r="T145" s="18">
        <v>0.83110000000000006</v>
      </c>
      <c r="U145" s="18">
        <v>6.3100000000000003E-2</v>
      </c>
      <c r="Y145" s="11" t="s">
        <v>153</v>
      </c>
      <c r="Z145">
        <v>142</v>
      </c>
      <c r="AA145" s="14">
        <v>8.1234999999999999</v>
      </c>
      <c r="AB145" s="14">
        <v>11.4679</v>
      </c>
      <c r="AC145" s="14">
        <v>7.2721000000000009</v>
      </c>
      <c r="AD145" s="14">
        <v>2.6425999999999998</v>
      </c>
      <c r="AE145" s="14">
        <v>3.9037999999999999</v>
      </c>
      <c r="AG145" s="11" t="s">
        <v>166</v>
      </c>
      <c r="AH145">
        <v>142</v>
      </c>
      <c r="AI145" s="14">
        <v>1.3225</v>
      </c>
      <c r="AJ145" s="14">
        <v>2.0225</v>
      </c>
      <c r="AK145" s="14">
        <v>3.5569000000000002</v>
      </c>
      <c r="AL145" s="14">
        <v>1.4406999999999999</v>
      </c>
      <c r="AM145" s="14">
        <v>0.56430000000000002</v>
      </c>
    </row>
    <row r="146" spans="2:39">
      <c r="B146">
        <v>143</v>
      </c>
      <c r="C146" s="18">
        <f t="shared" si="15"/>
        <v>25.838000000000001</v>
      </c>
      <c r="D146" s="18">
        <f t="shared" si="16"/>
        <v>4.0717000000000008</v>
      </c>
      <c r="E146" s="18">
        <f t="shared" si="17"/>
        <v>11.563899999999999</v>
      </c>
      <c r="F146" s="18">
        <f t="shared" si="18"/>
        <v>3.3548000000000004</v>
      </c>
      <c r="G146" s="18">
        <f t="shared" si="19"/>
        <v>6.4935</v>
      </c>
      <c r="I146" t="s">
        <v>138</v>
      </c>
      <c r="J146">
        <v>127</v>
      </c>
      <c r="K146" s="18">
        <v>25.796300000000002</v>
      </c>
      <c r="L146" s="18">
        <v>4.0135000000000005</v>
      </c>
      <c r="M146" s="18">
        <v>11.521199999999999</v>
      </c>
      <c r="N146" s="18">
        <v>3.3491000000000004</v>
      </c>
      <c r="O146" s="18">
        <v>6.4633000000000003</v>
      </c>
      <c r="P146">
        <v>186</v>
      </c>
      <c r="Q146" s="18">
        <v>4.1700000000000001E-2</v>
      </c>
      <c r="R146" s="18">
        <v>5.8200000000000002E-2</v>
      </c>
      <c r="S146" s="18">
        <v>4.2699999999999995E-2</v>
      </c>
      <c r="T146" s="18">
        <v>5.6999999999999993E-3</v>
      </c>
      <c r="U146" s="18">
        <v>3.0200000000000001E-2</v>
      </c>
      <c r="Y146" s="11" t="s">
        <v>152</v>
      </c>
      <c r="Z146">
        <v>143</v>
      </c>
      <c r="AA146" s="14">
        <v>11.137600000000001</v>
      </c>
      <c r="AB146" s="14">
        <v>22.505100000000002</v>
      </c>
      <c r="AC146" s="14">
        <v>23.345700000000001</v>
      </c>
      <c r="AD146" s="14">
        <v>5.9512</v>
      </c>
      <c r="AE146" s="14">
        <v>3.8388</v>
      </c>
      <c r="AG146" s="11" t="s">
        <v>110</v>
      </c>
      <c r="AH146">
        <v>143</v>
      </c>
      <c r="AI146" s="14">
        <v>5.0908999999999995</v>
      </c>
      <c r="AJ146" s="14">
        <v>9.3315000000000001</v>
      </c>
      <c r="AK146" s="14">
        <v>1.1392</v>
      </c>
      <c r="AL146" s="14">
        <v>0.28910000000000002</v>
      </c>
      <c r="AM146" s="14">
        <v>0.56030000000000002</v>
      </c>
    </row>
    <row r="147" spans="2:39">
      <c r="B147">
        <v>144</v>
      </c>
      <c r="C147" s="18">
        <f t="shared" si="15"/>
        <v>54.498000000000005</v>
      </c>
      <c r="D147" s="18">
        <f t="shared" si="16"/>
        <v>37.554299999999998</v>
      </c>
      <c r="E147" s="18">
        <f t="shared" si="17"/>
        <v>34.438900000000004</v>
      </c>
      <c r="F147" s="18">
        <f t="shared" si="18"/>
        <v>7.2172999999999989</v>
      </c>
      <c r="G147" s="18">
        <f t="shared" si="19"/>
        <v>5.5331999999999999</v>
      </c>
      <c r="I147" t="s">
        <v>137</v>
      </c>
      <c r="J147">
        <v>131</v>
      </c>
      <c r="K147" s="18">
        <v>54.355800000000002</v>
      </c>
      <c r="L147" s="18">
        <v>37.459800000000001</v>
      </c>
      <c r="M147" s="18">
        <v>34.365600000000001</v>
      </c>
      <c r="N147" s="18">
        <v>7.1717999999999993</v>
      </c>
      <c r="O147" s="18">
        <v>5.4984000000000002</v>
      </c>
      <c r="P147">
        <v>181</v>
      </c>
      <c r="Q147" s="18">
        <v>0.14220000000000002</v>
      </c>
      <c r="R147" s="18">
        <v>9.4500000000000001E-2</v>
      </c>
      <c r="S147" s="18">
        <v>7.3300000000000004E-2</v>
      </c>
      <c r="T147" s="18">
        <v>4.5499999999999999E-2</v>
      </c>
      <c r="U147" s="18">
        <v>3.4799999999999998E-2</v>
      </c>
      <c r="Y147" s="11" t="s">
        <v>154</v>
      </c>
      <c r="Z147">
        <v>144</v>
      </c>
      <c r="AA147" s="14">
        <v>7.9976000000000003</v>
      </c>
      <c r="AB147" s="14">
        <v>25.340100000000003</v>
      </c>
      <c r="AC147" s="14">
        <v>10.9209</v>
      </c>
      <c r="AD147" s="14">
        <v>2.6006999999999998</v>
      </c>
      <c r="AE147" s="14">
        <v>3.3237999999999999</v>
      </c>
      <c r="AG147" s="11" t="s">
        <v>87</v>
      </c>
      <c r="AH147">
        <v>144</v>
      </c>
      <c r="AI147" s="14">
        <v>4.6730999999999998</v>
      </c>
      <c r="AJ147" s="14">
        <v>65.368600000000001</v>
      </c>
      <c r="AK147" s="14">
        <v>9.3777000000000008</v>
      </c>
      <c r="AL147" s="14">
        <v>4.9817</v>
      </c>
      <c r="AM147" s="14">
        <v>0.55359999999999998</v>
      </c>
    </row>
    <row r="148" spans="2:39">
      <c r="B148">
        <v>145</v>
      </c>
      <c r="C148" s="18">
        <f t="shared" si="15"/>
        <v>15.2262</v>
      </c>
      <c r="D148" s="18">
        <f t="shared" si="16"/>
        <v>13.370100000000001</v>
      </c>
      <c r="E148" s="18">
        <f t="shared" si="17"/>
        <v>15.897600000000001</v>
      </c>
      <c r="F148" s="18">
        <f t="shared" si="18"/>
        <v>5.8311000000000002</v>
      </c>
      <c r="G148" s="18">
        <f t="shared" si="19"/>
        <v>5.5229999999999997</v>
      </c>
      <c r="I148" t="s">
        <v>162</v>
      </c>
      <c r="J148">
        <v>150</v>
      </c>
      <c r="K148" s="18">
        <v>15.1395</v>
      </c>
      <c r="L148" s="18">
        <v>12.6972</v>
      </c>
      <c r="M148" s="18">
        <v>12.569600000000001</v>
      </c>
      <c r="N148" s="18">
        <v>3.0743</v>
      </c>
      <c r="O148" s="18">
        <v>2.8426999999999998</v>
      </c>
      <c r="P148">
        <v>104</v>
      </c>
      <c r="Q148" s="18">
        <v>8.6699999999999999E-2</v>
      </c>
      <c r="R148" s="18">
        <v>0.67290000000000005</v>
      </c>
      <c r="S148" s="18">
        <v>3.3280000000000003</v>
      </c>
      <c r="T148" s="18">
        <v>2.7568000000000001</v>
      </c>
      <c r="U148" s="18">
        <v>2.6802999999999999</v>
      </c>
      <c r="Y148" s="11" t="s">
        <v>155</v>
      </c>
      <c r="Z148">
        <v>145</v>
      </c>
      <c r="AA148" s="14">
        <v>24.740700000000004</v>
      </c>
      <c r="AB148" s="14">
        <v>21.729400000000002</v>
      </c>
      <c r="AC148" s="14">
        <v>17.223199999999999</v>
      </c>
      <c r="AD148" s="14">
        <v>6.6839000000000004</v>
      </c>
      <c r="AE148" s="14">
        <v>3.2159</v>
      </c>
      <c r="AG148" s="11" t="s">
        <v>153</v>
      </c>
      <c r="AH148">
        <v>145</v>
      </c>
      <c r="AI148" s="14">
        <v>6.2922000000000002</v>
      </c>
      <c r="AJ148" s="14">
        <v>13.4977</v>
      </c>
      <c r="AK148" s="14">
        <v>5.1722000000000001</v>
      </c>
      <c r="AL148" s="14">
        <v>2.9741000000000004</v>
      </c>
      <c r="AM148" s="14">
        <v>0.51600000000000001</v>
      </c>
    </row>
    <row r="149" spans="2:39">
      <c r="B149">
        <v>146</v>
      </c>
      <c r="C149" s="18">
        <f t="shared" si="15"/>
        <v>26.492699999999999</v>
      </c>
      <c r="D149" s="18">
        <f t="shared" si="16"/>
        <v>24.122900000000001</v>
      </c>
      <c r="E149" s="18">
        <f t="shared" si="17"/>
        <v>24.221599999999999</v>
      </c>
      <c r="F149" s="18">
        <f t="shared" si="18"/>
        <v>10.637599999999999</v>
      </c>
      <c r="G149" s="18">
        <f t="shared" si="19"/>
        <v>5.5122999999999998</v>
      </c>
      <c r="I149" t="s">
        <v>147</v>
      </c>
      <c r="J149">
        <v>133</v>
      </c>
      <c r="K149" s="18">
        <v>24.2437</v>
      </c>
      <c r="L149" s="18">
        <v>22.403200000000002</v>
      </c>
      <c r="M149" s="18">
        <v>20.5337</v>
      </c>
      <c r="N149" s="18">
        <v>8.4901</v>
      </c>
      <c r="O149" s="18">
        <v>4.7164000000000001</v>
      </c>
      <c r="P149">
        <v>131</v>
      </c>
      <c r="Q149" s="18">
        <v>2.2490000000000001</v>
      </c>
      <c r="R149" s="18">
        <v>1.7197</v>
      </c>
      <c r="S149" s="18">
        <v>3.6879000000000004</v>
      </c>
      <c r="T149" s="18">
        <v>2.1475</v>
      </c>
      <c r="U149" s="18">
        <v>0.79590000000000005</v>
      </c>
      <c r="Y149" s="11" t="s">
        <v>156</v>
      </c>
      <c r="Z149">
        <v>146</v>
      </c>
      <c r="AA149" s="14">
        <v>11.997300000000001</v>
      </c>
      <c r="AB149" s="14">
        <v>10.027799999999999</v>
      </c>
      <c r="AC149" s="14">
        <v>16.448399999999999</v>
      </c>
      <c r="AD149" s="14">
        <v>3.2582999999999998</v>
      </c>
      <c r="AE149" s="14">
        <v>3.2124000000000001</v>
      </c>
      <c r="AG149" s="11" t="s">
        <v>188</v>
      </c>
      <c r="AH149">
        <v>146</v>
      </c>
      <c r="AI149" s="14">
        <v>2.5507</v>
      </c>
      <c r="AJ149" s="14">
        <v>3.0259</v>
      </c>
      <c r="AK149" s="14">
        <v>11.310699999999999</v>
      </c>
      <c r="AL149" s="14">
        <v>10.5672</v>
      </c>
      <c r="AM149" s="14">
        <v>0.47639999999999999</v>
      </c>
    </row>
    <row r="150" spans="2:39">
      <c r="B150">
        <v>147</v>
      </c>
      <c r="C150" s="18">
        <f t="shared" si="15"/>
        <v>24.1326</v>
      </c>
      <c r="D150" s="18">
        <f t="shared" si="16"/>
        <v>23.550599999999999</v>
      </c>
      <c r="E150" s="18">
        <f t="shared" si="17"/>
        <v>18.195799999999998</v>
      </c>
      <c r="F150" s="18">
        <f t="shared" si="18"/>
        <v>7.0891000000000002</v>
      </c>
      <c r="G150" s="18">
        <f t="shared" si="19"/>
        <v>5.0319000000000003</v>
      </c>
      <c r="I150" t="s">
        <v>144</v>
      </c>
      <c r="J150">
        <v>132</v>
      </c>
      <c r="K150" s="18">
        <v>24.006900000000002</v>
      </c>
      <c r="L150" s="18">
        <v>23.532</v>
      </c>
      <c r="M150" s="18">
        <v>17.6601</v>
      </c>
      <c r="N150" s="18">
        <v>7.0838000000000001</v>
      </c>
      <c r="O150" s="18">
        <v>4.8239999999999998</v>
      </c>
      <c r="P150">
        <v>165</v>
      </c>
      <c r="Q150" s="18">
        <v>0.12570000000000001</v>
      </c>
      <c r="R150" s="18">
        <v>1.8600000000000002E-2</v>
      </c>
      <c r="S150" s="18">
        <v>0.53570000000000007</v>
      </c>
      <c r="T150" s="18">
        <v>5.3E-3</v>
      </c>
      <c r="U150" s="18">
        <v>0.2079</v>
      </c>
      <c r="Y150" s="11" t="s">
        <v>158</v>
      </c>
      <c r="Z150">
        <v>147</v>
      </c>
      <c r="AA150" s="14">
        <v>11.523099999999999</v>
      </c>
      <c r="AB150" s="14">
        <v>9.4556000000000004</v>
      </c>
      <c r="AC150" s="14">
        <v>11.9803</v>
      </c>
      <c r="AD150" s="14">
        <v>3.2567000000000004</v>
      </c>
      <c r="AE150" s="14">
        <v>3.0660000000000003</v>
      </c>
      <c r="AG150" s="11" t="s">
        <v>233</v>
      </c>
      <c r="AH150">
        <v>147</v>
      </c>
      <c r="AI150" s="14">
        <v>7.8803000000000001</v>
      </c>
      <c r="AJ150" s="14">
        <v>2.7873000000000001</v>
      </c>
      <c r="AK150" s="14">
        <v>4.3135000000000003</v>
      </c>
      <c r="AL150" s="14">
        <v>0.62319999999999998</v>
      </c>
      <c r="AM150" s="14">
        <v>0.46659999999999996</v>
      </c>
    </row>
    <row r="151" spans="2:39">
      <c r="B151">
        <v>148</v>
      </c>
      <c r="C151" s="18">
        <f t="shared" si="15"/>
        <v>152.78319999999999</v>
      </c>
      <c r="D151" s="18">
        <f t="shared" si="16"/>
        <v>70.890500000000003</v>
      </c>
      <c r="E151" s="18">
        <f t="shared" si="17"/>
        <v>42.441600000000001</v>
      </c>
      <c r="F151" s="18">
        <f t="shared" si="18"/>
        <v>9.6419999999999995</v>
      </c>
      <c r="G151" s="18">
        <f t="shared" si="19"/>
        <v>4.7182000000000004</v>
      </c>
      <c r="I151" t="s">
        <v>157</v>
      </c>
      <c r="J151">
        <v>135</v>
      </c>
      <c r="K151" s="18">
        <v>149.4144</v>
      </c>
      <c r="L151" s="18">
        <v>65.716099999999997</v>
      </c>
      <c r="M151" s="18">
        <v>38.176600000000001</v>
      </c>
      <c r="N151" s="18">
        <v>8.4505999999999997</v>
      </c>
      <c r="O151" s="18">
        <v>4.476</v>
      </c>
      <c r="P151">
        <v>163</v>
      </c>
      <c r="Q151" s="18">
        <v>3.3688000000000002</v>
      </c>
      <c r="R151" s="18">
        <v>5.1744000000000003</v>
      </c>
      <c r="S151" s="18">
        <v>4.2649999999999997</v>
      </c>
      <c r="T151" s="18">
        <v>1.1914</v>
      </c>
      <c r="U151" s="18">
        <v>0.2422</v>
      </c>
      <c r="Y151" s="11" t="s">
        <v>163</v>
      </c>
      <c r="Z151">
        <v>148</v>
      </c>
      <c r="AA151" s="14">
        <v>18.607400000000002</v>
      </c>
      <c r="AB151" s="14">
        <v>8.1636000000000006</v>
      </c>
      <c r="AC151" s="14">
        <v>11.801300000000001</v>
      </c>
      <c r="AD151" s="14">
        <v>2.859</v>
      </c>
      <c r="AE151" s="14">
        <v>2.9836</v>
      </c>
      <c r="AG151" s="11" t="s">
        <v>104</v>
      </c>
      <c r="AH151">
        <v>148</v>
      </c>
      <c r="AI151" s="14">
        <v>2.2311000000000001</v>
      </c>
      <c r="AJ151" s="14">
        <v>0.89860000000000007</v>
      </c>
      <c r="AK151" s="14">
        <v>1.1512</v>
      </c>
      <c r="AL151" s="14">
        <v>0.42759999999999998</v>
      </c>
      <c r="AM151" s="14">
        <v>0.44900000000000001</v>
      </c>
    </row>
    <row r="152" spans="2:39">
      <c r="B152">
        <v>149</v>
      </c>
      <c r="C152" s="18">
        <f t="shared" si="15"/>
        <v>19.928700000000003</v>
      </c>
      <c r="D152" s="18">
        <f t="shared" si="16"/>
        <v>16.786900000000003</v>
      </c>
      <c r="E152" s="18">
        <f t="shared" si="17"/>
        <v>16.9068</v>
      </c>
      <c r="F152" s="18">
        <f t="shared" si="18"/>
        <v>4.5320999999999998</v>
      </c>
      <c r="G152" s="18">
        <f t="shared" si="19"/>
        <v>4.6930000000000005</v>
      </c>
      <c r="I152" t="s">
        <v>160</v>
      </c>
      <c r="J152">
        <v>149</v>
      </c>
      <c r="K152" s="18">
        <v>7.1871000000000009</v>
      </c>
      <c r="L152" s="18">
        <v>8.2271999999999998</v>
      </c>
      <c r="M152" s="18">
        <v>10.038300000000001</v>
      </c>
      <c r="N152" s="18">
        <v>3.1326000000000001</v>
      </c>
      <c r="O152" s="18">
        <v>2.9648000000000003</v>
      </c>
      <c r="P152">
        <v>112</v>
      </c>
      <c r="Q152" s="18">
        <v>12.741600000000002</v>
      </c>
      <c r="R152" s="18">
        <v>8.5597000000000012</v>
      </c>
      <c r="S152" s="18">
        <v>6.8685</v>
      </c>
      <c r="T152" s="18">
        <v>1.3995</v>
      </c>
      <c r="U152" s="18">
        <v>1.7282</v>
      </c>
      <c r="Y152" s="11" t="s">
        <v>160</v>
      </c>
      <c r="Z152">
        <v>149</v>
      </c>
      <c r="AA152" s="14">
        <v>7.1871000000000009</v>
      </c>
      <c r="AB152" s="14">
        <v>8.2271999999999998</v>
      </c>
      <c r="AC152" s="14">
        <v>10.038300000000001</v>
      </c>
      <c r="AD152" s="14">
        <v>3.1326000000000001</v>
      </c>
      <c r="AE152" s="14">
        <v>2.9648000000000003</v>
      </c>
      <c r="AG152" s="11" t="s">
        <v>222</v>
      </c>
      <c r="AH152">
        <v>149</v>
      </c>
      <c r="AI152" s="14">
        <v>0</v>
      </c>
      <c r="AJ152" s="14">
        <v>0.24550000000000002</v>
      </c>
      <c r="AK152" s="14">
        <v>2.9572000000000003</v>
      </c>
      <c r="AL152" s="14">
        <v>2.9569999999999999</v>
      </c>
      <c r="AM152" s="14">
        <v>0.44090000000000007</v>
      </c>
    </row>
    <row r="153" spans="2:39">
      <c r="B153">
        <v>150</v>
      </c>
      <c r="C153" s="18">
        <f t="shared" si="15"/>
        <v>14.648599999999998</v>
      </c>
      <c r="D153" s="18">
        <f t="shared" si="16"/>
        <v>20.4635</v>
      </c>
      <c r="E153" s="18">
        <f t="shared" si="17"/>
        <v>13.8131</v>
      </c>
      <c r="F153" s="18">
        <f t="shared" si="18"/>
        <v>5.0636000000000001</v>
      </c>
      <c r="G153" s="18">
        <f t="shared" si="19"/>
        <v>4.5925000000000002</v>
      </c>
      <c r="I153" t="s">
        <v>148</v>
      </c>
      <c r="J153">
        <v>134</v>
      </c>
      <c r="K153" s="18">
        <v>14.648299999999999</v>
      </c>
      <c r="L153" s="18">
        <v>15.456300000000001</v>
      </c>
      <c r="M153" s="18">
        <v>13.811</v>
      </c>
      <c r="N153" s="18">
        <v>5.0614999999999997</v>
      </c>
      <c r="O153" s="18">
        <v>4.5924000000000005</v>
      </c>
      <c r="P153">
        <v>237</v>
      </c>
      <c r="Q153" s="18">
        <v>2.9999999999999997E-4</v>
      </c>
      <c r="R153" s="18">
        <v>5.0072000000000001</v>
      </c>
      <c r="S153" s="18">
        <v>2.0999999999999999E-3</v>
      </c>
      <c r="T153" s="18">
        <v>2.0999999999999999E-3</v>
      </c>
      <c r="U153" s="18">
        <v>1E-4</v>
      </c>
      <c r="Y153" s="11" t="s">
        <v>162</v>
      </c>
      <c r="Z153">
        <v>150</v>
      </c>
      <c r="AA153" s="14">
        <v>15.1395</v>
      </c>
      <c r="AB153" s="14">
        <v>12.6972</v>
      </c>
      <c r="AC153" s="14">
        <v>12.569600000000001</v>
      </c>
      <c r="AD153" s="14">
        <v>3.0743</v>
      </c>
      <c r="AE153" s="14">
        <v>2.8426999999999998</v>
      </c>
      <c r="AG153" s="11" t="s">
        <v>136</v>
      </c>
      <c r="AH153">
        <v>150</v>
      </c>
      <c r="AI153" s="14">
        <v>6.0362999999999998</v>
      </c>
      <c r="AJ153" s="14">
        <v>8.7592999999999996</v>
      </c>
      <c r="AK153" s="14">
        <v>3.3736999999999999</v>
      </c>
      <c r="AL153" s="14">
        <v>1.2644</v>
      </c>
      <c r="AM153" s="14">
        <v>0.4385</v>
      </c>
    </row>
    <row r="154" spans="2:39">
      <c r="B154">
        <v>151</v>
      </c>
      <c r="C154" s="18">
        <f t="shared" si="15"/>
        <v>2.8952</v>
      </c>
      <c r="D154" s="18">
        <f t="shared" si="16"/>
        <v>3.1959999999999997</v>
      </c>
      <c r="E154" s="18">
        <f t="shared" si="17"/>
        <v>4.6003000000000007</v>
      </c>
      <c r="F154" s="18">
        <f t="shared" si="18"/>
        <v>0.51800000000000002</v>
      </c>
      <c r="G154" s="18">
        <f t="shared" si="19"/>
        <v>4.5843999999999996</v>
      </c>
      <c r="I154" t="s">
        <v>219</v>
      </c>
      <c r="J154">
        <v>212</v>
      </c>
      <c r="K154" s="18">
        <v>0.9486</v>
      </c>
      <c r="L154" s="18">
        <v>2.6156999999999999</v>
      </c>
      <c r="M154" s="18">
        <v>2.3288000000000002</v>
      </c>
      <c r="N154" s="18">
        <v>0.51729999999999998</v>
      </c>
      <c r="O154" s="18">
        <v>0.13880000000000001</v>
      </c>
      <c r="P154">
        <v>97</v>
      </c>
      <c r="Q154" s="18">
        <v>1.9466000000000001</v>
      </c>
      <c r="R154" s="18">
        <v>0.58030000000000004</v>
      </c>
      <c r="S154" s="18">
        <v>2.2715000000000001</v>
      </c>
      <c r="T154" s="18">
        <v>7.000000000000001E-4</v>
      </c>
      <c r="U154" s="18">
        <v>4.4455999999999998</v>
      </c>
      <c r="Y154" s="11" t="s">
        <v>159</v>
      </c>
      <c r="Z154">
        <v>151</v>
      </c>
      <c r="AA154" s="14">
        <v>17.451400000000003</v>
      </c>
      <c r="AB154" s="14">
        <v>23.0322</v>
      </c>
      <c r="AC154" s="14">
        <v>17.604600000000001</v>
      </c>
      <c r="AD154" s="14">
        <v>4.5423</v>
      </c>
      <c r="AE154" s="14">
        <v>2.7001999999999997</v>
      </c>
      <c r="AG154" s="11" t="s">
        <v>155</v>
      </c>
      <c r="AH154">
        <v>151</v>
      </c>
      <c r="AI154" s="14">
        <v>0.49630000000000002</v>
      </c>
      <c r="AJ154" s="14">
        <v>0.65700000000000003</v>
      </c>
      <c r="AK154" s="14">
        <v>1.7903</v>
      </c>
      <c r="AL154" s="14">
        <v>0.83760000000000012</v>
      </c>
      <c r="AM154" s="14">
        <v>0.39650000000000002</v>
      </c>
    </row>
    <row r="155" spans="2:39">
      <c r="B155">
        <v>152</v>
      </c>
      <c r="C155" s="18">
        <f t="shared" si="15"/>
        <v>15.3218</v>
      </c>
      <c r="D155" s="18">
        <f t="shared" si="16"/>
        <v>12.8962</v>
      </c>
      <c r="E155" s="18">
        <f t="shared" si="17"/>
        <v>17.289099999999998</v>
      </c>
      <c r="F155" s="18">
        <f t="shared" si="18"/>
        <v>3.6822999999999997</v>
      </c>
      <c r="G155" s="18">
        <f t="shared" si="19"/>
        <v>4.4354000000000005</v>
      </c>
      <c r="I155" t="s">
        <v>172</v>
      </c>
      <c r="J155">
        <v>160</v>
      </c>
      <c r="K155" s="18">
        <v>6.4035000000000002</v>
      </c>
      <c r="L155" s="18">
        <v>6.5782000000000007</v>
      </c>
      <c r="M155" s="18">
        <v>5.9455999999999998</v>
      </c>
      <c r="N155" s="18">
        <v>1.5172999999999999</v>
      </c>
      <c r="O155" s="18">
        <v>1.9483000000000001</v>
      </c>
      <c r="P155">
        <v>105</v>
      </c>
      <c r="Q155" s="18">
        <v>8.9183000000000003</v>
      </c>
      <c r="R155" s="18">
        <v>6.3179999999999996</v>
      </c>
      <c r="S155" s="18">
        <v>11.343499999999999</v>
      </c>
      <c r="T155" s="18">
        <v>2.165</v>
      </c>
      <c r="U155" s="18">
        <v>2.4871000000000003</v>
      </c>
      <c r="Y155" s="11" t="s">
        <v>167</v>
      </c>
      <c r="Z155">
        <v>152</v>
      </c>
      <c r="AA155" s="14">
        <v>10.637</v>
      </c>
      <c r="AB155" s="14">
        <v>9.3714999999999993</v>
      </c>
      <c r="AC155" s="14">
        <v>9.6082999999999998</v>
      </c>
      <c r="AD155" s="14">
        <v>2.6323000000000003</v>
      </c>
      <c r="AE155" s="14">
        <v>2.4302999999999999</v>
      </c>
      <c r="AG155" s="11" t="s">
        <v>203</v>
      </c>
      <c r="AH155">
        <v>152</v>
      </c>
      <c r="AI155" s="14">
        <v>2.3675000000000002</v>
      </c>
      <c r="AJ155" s="14">
        <v>1.9433000000000002</v>
      </c>
      <c r="AK155" s="14">
        <v>1.4218999999999999</v>
      </c>
      <c r="AL155" s="14">
        <v>0.51049999999999995</v>
      </c>
      <c r="AM155" s="14">
        <v>0.37829999999999997</v>
      </c>
    </row>
    <row r="156" spans="2:39">
      <c r="B156">
        <v>153</v>
      </c>
      <c r="C156" s="18">
        <f t="shared" si="15"/>
        <v>34.205999999999996</v>
      </c>
      <c r="D156" s="18">
        <f t="shared" si="16"/>
        <v>24.432299999999998</v>
      </c>
      <c r="E156" s="18">
        <f t="shared" si="17"/>
        <v>22.3795</v>
      </c>
      <c r="F156" s="18">
        <f t="shared" si="18"/>
        <v>9.6332000000000004</v>
      </c>
      <c r="G156" s="18">
        <f t="shared" si="19"/>
        <v>4.4280999999999997</v>
      </c>
      <c r="I156" t="s">
        <v>151</v>
      </c>
      <c r="J156">
        <v>136</v>
      </c>
      <c r="K156" s="18">
        <v>33.828699999999998</v>
      </c>
      <c r="L156" s="18">
        <v>24.114599999999999</v>
      </c>
      <c r="M156" s="18">
        <v>22.096</v>
      </c>
      <c r="N156" s="18">
        <v>9.5265000000000004</v>
      </c>
      <c r="O156" s="18">
        <v>4.3464999999999998</v>
      </c>
      <c r="P156">
        <v>174</v>
      </c>
      <c r="Q156" s="18">
        <v>0.37729999999999997</v>
      </c>
      <c r="R156" s="18">
        <v>0.31769999999999998</v>
      </c>
      <c r="S156" s="18">
        <v>0.28350000000000003</v>
      </c>
      <c r="T156" s="18">
        <v>0.1067</v>
      </c>
      <c r="U156" s="18">
        <v>8.1600000000000006E-2</v>
      </c>
      <c r="Y156" s="11" t="s">
        <v>161</v>
      </c>
      <c r="Z156">
        <v>153</v>
      </c>
      <c r="AA156" s="14">
        <v>4.8497000000000003</v>
      </c>
      <c r="AB156" s="14">
        <v>4.5363999999999995</v>
      </c>
      <c r="AC156" s="14">
        <v>5.4138000000000002</v>
      </c>
      <c r="AD156" s="14">
        <v>2.5762</v>
      </c>
      <c r="AE156" s="14">
        <v>2.3900999999999999</v>
      </c>
      <c r="AG156" s="11" t="s">
        <v>149</v>
      </c>
      <c r="AH156">
        <v>153</v>
      </c>
      <c r="AI156" s="14">
        <v>1.7502000000000002</v>
      </c>
      <c r="AJ156" s="14">
        <v>2.4449999999999998</v>
      </c>
      <c r="AK156" s="14">
        <v>1.3007</v>
      </c>
      <c r="AL156" s="14">
        <v>0.46909999999999996</v>
      </c>
      <c r="AM156" s="14">
        <v>0.37210000000000004</v>
      </c>
    </row>
    <row r="157" spans="2:39">
      <c r="B157">
        <v>154</v>
      </c>
      <c r="C157" s="18">
        <f t="shared" si="15"/>
        <v>14.415700000000001</v>
      </c>
      <c r="D157" s="18">
        <f t="shared" si="16"/>
        <v>24.965600000000002</v>
      </c>
      <c r="E157" s="18">
        <f t="shared" si="17"/>
        <v>12.444300000000002</v>
      </c>
      <c r="F157" s="18">
        <f t="shared" si="18"/>
        <v>5.6166999999999998</v>
      </c>
      <c r="G157" s="18">
        <f t="shared" si="19"/>
        <v>4.4198000000000004</v>
      </c>
      <c r="I157" t="s">
        <v>153</v>
      </c>
      <c r="J157">
        <v>142</v>
      </c>
      <c r="K157" s="18">
        <v>8.1234999999999999</v>
      </c>
      <c r="L157" s="18">
        <v>11.4679</v>
      </c>
      <c r="M157" s="18">
        <v>7.2721000000000009</v>
      </c>
      <c r="N157" s="18">
        <v>2.6425999999999998</v>
      </c>
      <c r="O157" s="18">
        <v>3.9037999999999999</v>
      </c>
      <c r="P157">
        <v>145</v>
      </c>
      <c r="Q157" s="18">
        <v>6.2922000000000002</v>
      </c>
      <c r="R157" s="18">
        <v>13.4977</v>
      </c>
      <c r="S157" s="18">
        <v>5.1722000000000001</v>
      </c>
      <c r="T157" s="18">
        <v>2.9741000000000004</v>
      </c>
      <c r="U157" s="18">
        <v>0.51600000000000001</v>
      </c>
      <c r="Y157" s="11" t="s">
        <v>171</v>
      </c>
      <c r="Z157">
        <v>154</v>
      </c>
      <c r="AA157" s="14">
        <v>6.2565</v>
      </c>
      <c r="AB157" s="14">
        <v>3.7031999999999998</v>
      </c>
      <c r="AC157" s="14">
        <v>4.8802000000000003</v>
      </c>
      <c r="AD157" s="14">
        <v>1.5150999999999999</v>
      </c>
      <c r="AE157" s="14">
        <v>2.2496</v>
      </c>
      <c r="AG157" s="11" t="s">
        <v>214</v>
      </c>
      <c r="AH157">
        <v>154</v>
      </c>
      <c r="AI157" s="14">
        <v>9.01E-2</v>
      </c>
      <c r="AJ157" s="14">
        <v>0.66249999999999998</v>
      </c>
      <c r="AK157" s="14">
        <v>0.55459999999999998</v>
      </c>
      <c r="AL157" s="14">
        <v>2.5400000000000002E-2</v>
      </c>
      <c r="AM157" s="14">
        <v>0.36659999999999998</v>
      </c>
    </row>
    <row r="158" spans="2:39">
      <c r="B158">
        <v>155</v>
      </c>
      <c r="C158" s="18">
        <f t="shared" si="15"/>
        <v>11.985900000000001</v>
      </c>
      <c r="D158" s="18">
        <f t="shared" si="16"/>
        <v>15.640700000000001</v>
      </c>
      <c r="E158" s="18">
        <f t="shared" si="17"/>
        <v>14.7563</v>
      </c>
      <c r="F158" s="18">
        <f t="shared" si="18"/>
        <v>5.2810000000000006</v>
      </c>
      <c r="G158" s="18">
        <f t="shared" si="19"/>
        <v>4.4192999999999998</v>
      </c>
      <c r="I158" t="s">
        <v>149</v>
      </c>
      <c r="J158">
        <v>141</v>
      </c>
      <c r="K158" s="18">
        <v>10.235700000000001</v>
      </c>
      <c r="L158" s="18">
        <v>13.1957</v>
      </c>
      <c r="M158" s="18">
        <v>13.4556</v>
      </c>
      <c r="N158" s="18">
        <v>4.8119000000000005</v>
      </c>
      <c r="O158" s="18">
        <v>4.0472000000000001</v>
      </c>
      <c r="P158">
        <v>153</v>
      </c>
      <c r="Q158" s="18">
        <v>1.7502000000000002</v>
      </c>
      <c r="R158" s="18">
        <v>2.4449999999999998</v>
      </c>
      <c r="S158" s="18">
        <v>1.3007</v>
      </c>
      <c r="T158" s="18">
        <v>0.46909999999999996</v>
      </c>
      <c r="U158" s="18">
        <v>0.37210000000000004</v>
      </c>
      <c r="Y158" s="11" t="s">
        <v>175</v>
      </c>
      <c r="Z158">
        <v>155</v>
      </c>
      <c r="AA158" s="14">
        <v>10.7173</v>
      </c>
      <c r="AB158" s="14">
        <v>8.4522000000000013</v>
      </c>
      <c r="AC158" s="14">
        <v>6.7792999999999992</v>
      </c>
      <c r="AD158" s="14">
        <v>2.6783999999999999</v>
      </c>
      <c r="AE158" s="14">
        <v>2.1097000000000001</v>
      </c>
      <c r="AG158" s="11" t="s">
        <v>176</v>
      </c>
      <c r="AH158">
        <v>155</v>
      </c>
      <c r="AI158" s="14">
        <v>1.0915000000000001</v>
      </c>
      <c r="AJ158" s="14">
        <v>1.9255000000000002</v>
      </c>
      <c r="AK158" s="14">
        <v>2.5811999999999999</v>
      </c>
      <c r="AL158" s="14">
        <v>0.56210000000000004</v>
      </c>
      <c r="AM158" s="14">
        <v>0.35509999999999997</v>
      </c>
    </row>
    <row r="159" spans="2:39">
      <c r="B159">
        <v>156</v>
      </c>
      <c r="C159" s="18">
        <f t="shared" si="15"/>
        <v>24.454599999999999</v>
      </c>
      <c r="D159" s="18">
        <f t="shared" si="16"/>
        <v>20.813500000000005</v>
      </c>
      <c r="E159" s="18">
        <f t="shared" si="17"/>
        <v>13.61</v>
      </c>
      <c r="F159" s="18">
        <f t="shared" si="18"/>
        <v>7.3129999999999997</v>
      </c>
      <c r="G159" s="18">
        <f t="shared" si="19"/>
        <v>4.1893000000000002</v>
      </c>
      <c r="I159" t="s">
        <v>205</v>
      </c>
      <c r="J159">
        <v>192</v>
      </c>
      <c r="K159" s="18">
        <v>13.270099999999999</v>
      </c>
      <c r="L159" s="18">
        <v>12.031300000000002</v>
      </c>
      <c r="M159" s="18">
        <v>3.7022000000000004</v>
      </c>
      <c r="N159" s="18">
        <v>0.60140000000000005</v>
      </c>
      <c r="O159" s="18">
        <v>0.56789999999999996</v>
      </c>
      <c r="P159">
        <v>101</v>
      </c>
      <c r="Q159" s="18">
        <v>11.1845</v>
      </c>
      <c r="R159" s="18">
        <v>8.7822000000000013</v>
      </c>
      <c r="S159" s="18">
        <v>9.9077999999999999</v>
      </c>
      <c r="T159" s="18">
        <v>6.7115999999999998</v>
      </c>
      <c r="U159" s="18">
        <v>3.6214</v>
      </c>
      <c r="Y159" s="11" t="s">
        <v>166</v>
      </c>
      <c r="Z159">
        <v>156</v>
      </c>
      <c r="AA159" s="14">
        <v>7.3907000000000007</v>
      </c>
      <c r="AB159" s="14">
        <v>7.8426999999999998</v>
      </c>
      <c r="AC159" s="14">
        <v>6.694</v>
      </c>
      <c r="AD159" s="14">
        <v>2.5528</v>
      </c>
      <c r="AE159" s="14">
        <v>2.0903999999999998</v>
      </c>
      <c r="AG159" s="11" t="s">
        <v>202</v>
      </c>
      <c r="AH159">
        <v>156</v>
      </c>
      <c r="AI159" s="14">
        <v>2.8399999999999998E-2</v>
      </c>
      <c r="AJ159" s="14">
        <v>5.0000000000000001E-4</v>
      </c>
      <c r="AK159" s="14">
        <v>3.9399999999999998E-2</v>
      </c>
      <c r="AL159" s="14">
        <v>0</v>
      </c>
      <c r="AM159" s="14">
        <v>0.33289999999999997</v>
      </c>
    </row>
    <row r="160" spans="2:39">
      <c r="B160">
        <v>157</v>
      </c>
      <c r="C160" s="18">
        <f t="shared" si="15"/>
        <v>15.540100000000001</v>
      </c>
      <c r="D160" s="18">
        <f t="shared" si="16"/>
        <v>8.8997000000000011</v>
      </c>
      <c r="E160" s="18">
        <f t="shared" si="17"/>
        <v>3.1436000000000002</v>
      </c>
      <c r="F160" s="18">
        <f t="shared" si="18"/>
        <v>1.1476999999999999</v>
      </c>
      <c r="G160" s="18">
        <f t="shared" si="19"/>
        <v>4.1619000000000002</v>
      </c>
      <c r="I160" t="s">
        <v>164</v>
      </c>
      <c r="J160">
        <v>159</v>
      </c>
      <c r="K160" s="18">
        <v>10.963900000000001</v>
      </c>
      <c r="L160" s="18">
        <v>6.7086000000000006</v>
      </c>
      <c r="M160" s="18">
        <v>2.9729000000000001</v>
      </c>
      <c r="N160" s="18">
        <v>1.07</v>
      </c>
      <c r="O160" s="18">
        <v>2.0556000000000001</v>
      </c>
      <c r="P160">
        <v>111</v>
      </c>
      <c r="Q160" s="18">
        <v>4.5762</v>
      </c>
      <c r="R160" s="18">
        <v>2.1911</v>
      </c>
      <c r="S160" s="18">
        <v>0.17070000000000002</v>
      </c>
      <c r="T160" s="18">
        <v>7.7699999999999991E-2</v>
      </c>
      <c r="U160" s="18">
        <v>2.1063000000000001</v>
      </c>
      <c r="Y160" s="11" t="s">
        <v>165</v>
      </c>
      <c r="Z160">
        <v>157</v>
      </c>
      <c r="AA160" s="14">
        <v>1.9119999999999999</v>
      </c>
      <c r="AB160" s="14">
        <v>3.0411000000000001</v>
      </c>
      <c r="AC160" s="14">
        <v>6.0442</v>
      </c>
      <c r="AD160" s="14">
        <v>1.3050999999999999</v>
      </c>
      <c r="AE160" s="14">
        <v>2.0720000000000001</v>
      </c>
      <c r="AG160" s="11" t="s">
        <v>114</v>
      </c>
      <c r="AH160">
        <v>157</v>
      </c>
      <c r="AI160" s="14">
        <v>53.818999999999996</v>
      </c>
      <c r="AJ160" s="14">
        <v>1.6454</v>
      </c>
      <c r="AK160" s="14">
        <v>2.1983999999999999</v>
      </c>
      <c r="AL160" s="14">
        <v>1.256</v>
      </c>
      <c r="AM160" s="14">
        <v>0.318</v>
      </c>
    </row>
    <row r="161" spans="2:39">
      <c r="B161">
        <v>158</v>
      </c>
      <c r="C161" s="18">
        <f t="shared" si="15"/>
        <v>66.758700000000005</v>
      </c>
      <c r="D161" s="18">
        <f t="shared" si="16"/>
        <v>73.654600000000002</v>
      </c>
      <c r="E161" s="18">
        <f t="shared" si="17"/>
        <v>41.346600000000002</v>
      </c>
      <c r="F161" s="18">
        <f t="shared" si="18"/>
        <v>1.8461000000000001</v>
      </c>
      <c r="G161" s="18">
        <f t="shared" si="19"/>
        <v>4.1506999999999996</v>
      </c>
      <c r="I161" t="s">
        <v>142</v>
      </c>
      <c r="J161">
        <v>138</v>
      </c>
      <c r="K161" s="18">
        <v>6.1514999999999995</v>
      </c>
      <c r="L161" s="18">
        <v>9.3440999999999992</v>
      </c>
      <c r="M161" s="18">
        <v>7.5384000000000002</v>
      </c>
      <c r="N161" s="18">
        <v>1.8461000000000001</v>
      </c>
      <c r="O161" s="18">
        <v>4.1505999999999998</v>
      </c>
      <c r="P161">
        <v>234</v>
      </c>
      <c r="Q161" s="18">
        <v>60.607200000000006</v>
      </c>
      <c r="R161" s="18">
        <v>64.310500000000005</v>
      </c>
      <c r="S161" s="18">
        <v>33.808199999999999</v>
      </c>
      <c r="T161" s="18">
        <v>0</v>
      </c>
      <c r="U161" s="18">
        <v>1E-4</v>
      </c>
      <c r="Y161" s="11" t="s">
        <v>170</v>
      </c>
      <c r="Z161">
        <v>158</v>
      </c>
      <c r="AA161" s="14">
        <v>4.3939000000000004</v>
      </c>
      <c r="AB161" s="14">
        <v>4.1420000000000003</v>
      </c>
      <c r="AC161" s="14">
        <v>5.5110999999999999</v>
      </c>
      <c r="AD161" s="14">
        <v>1.9443000000000001</v>
      </c>
      <c r="AE161" s="14">
        <v>2.0605000000000002</v>
      </c>
      <c r="AG161" s="11" t="s">
        <v>179</v>
      </c>
      <c r="AH161">
        <v>158</v>
      </c>
      <c r="AI161" s="14">
        <v>0.47970000000000002</v>
      </c>
      <c r="AJ161" s="14">
        <v>0.83790000000000009</v>
      </c>
      <c r="AK161" s="14">
        <v>0.75780000000000003</v>
      </c>
      <c r="AL161" s="14">
        <v>0.14000000000000001</v>
      </c>
      <c r="AM161" s="14">
        <v>0.3049</v>
      </c>
    </row>
    <row r="162" spans="2:39">
      <c r="B162">
        <v>159</v>
      </c>
      <c r="C162" s="18">
        <f t="shared" si="15"/>
        <v>1.7067999999999999</v>
      </c>
      <c r="D162" s="18">
        <f t="shared" si="16"/>
        <v>2.1783000000000001</v>
      </c>
      <c r="E162" s="18">
        <f t="shared" si="17"/>
        <v>10.763000000000002</v>
      </c>
      <c r="F162" s="18">
        <f t="shared" si="18"/>
        <v>0.76960000000000006</v>
      </c>
      <c r="G162" s="18">
        <f t="shared" si="19"/>
        <v>4.1369999999999996</v>
      </c>
      <c r="I162" t="s">
        <v>145</v>
      </c>
      <c r="J162">
        <v>139</v>
      </c>
      <c r="K162" s="18">
        <v>1.3700999999999999</v>
      </c>
      <c r="L162" s="18">
        <v>1.7901</v>
      </c>
      <c r="M162" s="18">
        <v>10.668800000000001</v>
      </c>
      <c r="N162" s="18">
        <v>0.73370000000000002</v>
      </c>
      <c r="O162" s="18">
        <v>4.1269999999999998</v>
      </c>
      <c r="P162">
        <v>194</v>
      </c>
      <c r="Q162" s="18">
        <v>0.3367</v>
      </c>
      <c r="R162" s="18">
        <v>0.38819999999999999</v>
      </c>
      <c r="S162" s="18">
        <v>9.4200000000000006E-2</v>
      </c>
      <c r="T162" s="18">
        <v>3.5900000000000001E-2</v>
      </c>
      <c r="U162" s="18">
        <v>0.01</v>
      </c>
      <c r="Y162" s="11" t="s">
        <v>164</v>
      </c>
      <c r="Z162">
        <v>159</v>
      </c>
      <c r="AA162" s="14">
        <v>10.963900000000001</v>
      </c>
      <c r="AB162" s="14">
        <v>6.7086000000000006</v>
      </c>
      <c r="AC162" s="14">
        <v>2.9729000000000001</v>
      </c>
      <c r="AD162" s="14">
        <v>1.07</v>
      </c>
      <c r="AE162" s="14">
        <v>2.0556000000000001</v>
      </c>
      <c r="AG162" s="11" t="s">
        <v>206</v>
      </c>
      <c r="AH162">
        <v>159</v>
      </c>
      <c r="AI162" s="14">
        <v>4.1072000000000006</v>
      </c>
      <c r="AJ162" s="14">
        <v>1.7017</v>
      </c>
      <c r="AK162" s="14">
        <v>0.81319999999999992</v>
      </c>
      <c r="AL162" s="14">
        <v>0.21559999999999999</v>
      </c>
      <c r="AM162" s="14">
        <v>0.2707</v>
      </c>
    </row>
    <row r="163" spans="2:39">
      <c r="B163">
        <v>160</v>
      </c>
      <c r="C163" s="18">
        <f t="shared" si="15"/>
        <v>12.000900000000001</v>
      </c>
      <c r="D163" s="18">
        <f t="shared" si="16"/>
        <v>23.292100000000001</v>
      </c>
      <c r="E163" s="18">
        <f t="shared" si="17"/>
        <v>23.490300000000001</v>
      </c>
      <c r="F163" s="18">
        <f t="shared" si="18"/>
        <v>6.0915999999999997</v>
      </c>
      <c r="G163" s="18">
        <f t="shared" si="19"/>
        <v>3.883</v>
      </c>
      <c r="I163" t="s">
        <v>152</v>
      </c>
      <c r="J163">
        <v>143</v>
      </c>
      <c r="K163" s="18">
        <v>11.137600000000001</v>
      </c>
      <c r="L163" s="18">
        <v>22.505100000000002</v>
      </c>
      <c r="M163" s="18">
        <v>23.345700000000001</v>
      </c>
      <c r="N163" s="18">
        <v>5.9512</v>
      </c>
      <c r="O163" s="18">
        <v>3.8388</v>
      </c>
      <c r="P163">
        <v>180</v>
      </c>
      <c r="Q163" s="18">
        <v>0.86329999999999996</v>
      </c>
      <c r="R163" s="18">
        <v>0.78700000000000003</v>
      </c>
      <c r="S163" s="18">
        <v>0.14460000000000001</v>
      </c>
      <c r="T163" s="18">
        <v>0.1404</v>
      </c>
      <c r="U163" s="18">
        <v>4.4200000000000003E-2</v>
      </c>
      <c r="Y163" s="11" t="s">
        <v>172</v>
      </c>
      <c r="Z163">
        <v>160</v>
      </c>
      <c r="AA163" s="14">
        <v>6.4035000000000002</v>
      </c>
      <c r="AB163" s="14">
        <v>6.5782000000000007</v>
      </c>
      <c r="AC163" s="14">
        <v>5.9455999999999998</v>
      </c>
      <c r="AD163" s="14">
        <v>1.5172999999999999</v>
      </c>
      <c r="AE163" s="14">
        <v>1.9483000000000001</v>
      </c>
      <c r="AG163" s="11" t="s">
        <v>123</v>
      </c>
      <c r="AH163">
        <v>160</v>
      </c>
      <c r="AI163" s="14">
        <v>14.8157</v>
      </c>
      <c r="AJ163" s="14">
        <v>19.8901</v>
      </c>
      <c r="AK163" s="14">
        <v>9.3620000000000001</v>
      </c>
      <c r="AL163" s="14">
        <v>6.5372000000000003</v>
      </c>
      <c r="AM163" s="14">
        <v>0.2601</v>
      </c>
    </row>
    <row r="164" spans="2:39">
      <c r="B164">
        <v>161</v>
      </c>
      <c r="C164" s="18">
        <f t="shared" si="15"/>
        <v>25.237000000000005</v>
      </c>
      <c r="D164" s="18">
        <f t="shared" si="16"/>
        <v>22.386400000000002</v>
      </c>
      <c r="E164" s="18">
        <f t="shared" si="17"/>
        <v>19.013499999999997</v>
      </c>
      <c r="F164" s="18">
        <f t="shared" si="18"/>
        <v>7.5215000000000005</v>
      </c>
      <c r="G164" s="18">
        <f t="shared" si="19"/>
        <v>3.6124000000000001</v>
      </c>
      <c r="I164" t="s">
        <v>155</v>
      </c>
      <c r="J164">
        <v>145</v>
      </c>
      <c r="K164" s="18">
        <v>24.740700000000004</v>
      </c>
      <c r="L164" s="18">
        <v>21.729400000000002</v>
      </c>
      <c r="M164" s="18">
        <v>17.223199999999999</v>
      </c>
      <c r="N164" s="18">
        <v>6.6839000000000004</v>
      </c>
      <c r="O164" s="18">
        <v>3.2159</v>
      </c>
      <c r="P164">
        <v>151</v>
      </c>
      <c r="Q164" s="18">
        <v>0.49630000000000002</v>
      </c>
      <c r="R164" s="18">
        <v>0.65700000000000003</v>
      </c>
      <c r="S164" s="18">
        <v>1.7903</v>
      </c>
      <c r="T164" s="18">
        <v>0.83760000000000012</v>
      </c>
      <c r="U164" s="18">
        <v>0.39650000000000002</v>
      </c>
      <c r="Y164" s="11" t="s">
        <v>168</v>
      </c>
      <c r="Z164">
        <v>161</v>
      </c>
      <c r="AA164" s="14">
        <v>10.708499999999999</v>
      </c>
      <c r="AB164" s="14">
        <v>15.9483</v>
      </c>
      <c r="AC164" s="14">
        <v>14.332100000000001</v>
      </c>
      <c r="AD164" s="14">
        <v>8.3747000000000007</v>
      </c>
      <c r="AE164" s="14">
        <v>1.9318000000000002</v>
      </c>
      <c r="AG164" s="11" t="s">
        <v>131</v>
      </c>
      <c r="AH164">
        <v>161</v>
      </c>
      <c r="AI164" s="14">
        <v>2.0916000000000001</v>
      </c>
      <c r="AJ164" s="14">
        <v>1.7994999999999999</v>
      </c>
      <c r="AK164" s="14">
        <v>1.2337</v>
      </c>
      <c r="AL164" s="14">
        <v>0.23039999999999999</v>
      </c>
      <c r="AM164" s="14">
        <v>0.253</v>
      </c>
    </row>
    <row r="165" spans="2:39">
      <c r="B165">
        <v>162</v>
      </c>
      <c r="C165" s="18">
        <f t="shared" si="15"/>
        <v>21.417700000000004</v>
      </c>
      <c r="D165" s="18">
        <f t="shared" si="16"/>
        <v>24.129300000000001</v>
      </c>
      <c r="E165" s="18">
        <f t="shared" si="17"/>
        <v>20.189300000000003</v>
      </c>
      <c r="F165" s="18">
        <f t="shared" si="18"/>
        <v>6.0344999999999995</v>
      </c>
      <c r="G165" s="18">
        <f t="shared" si="19"/>
        <v>3.4696999999999996</v>
      </c>
      <c r="I165" t="s">
        <v>159</v>
      </c>
      <c r="J165">
        <v>151</v>
      </c>
      <c r="K165" s="18">
        <v>17.451400000000003</v>
      </c>
      <c r="L165" s="18">
        <v>23.0322</v>
      </c>
      <c r="M165" s="18">
        <v>17.604600000000001</v>
      </c>
      <c r="N165" s="18">
        <v>4.5423</v>
      </c>
      <c r="O165" s="18">
        <v>2.7001999999999997</v>
      </c>
      <c r="P165">
        <v>135</v>
      </c>
      <c r="Q165" s="18">
        <v>3.9662999999999999</v>
      </c>
      <c r="R165" s="18">
        <v>1.0971</v>
      </c>
      <c r="S165" s="18">
        <v>2.5847000000000002</v>
      </c>
      <c r="T165" s="18">
        <v>1.4922</v>
      </c>
      <c r="U165" s="18">
        <v>0.76950000000000007</v>
      </c>
      <c r="Y165" s="11" t="s">
        <v>177</v>
      </c>
      <c r="Z165">
        <v>162</v>
      </c>
      <c r="AA165" s="14">
        <v>2.2508000000000004</v>
      </c>
      <c r="AB165" s="14">
        <v>4.9214000000000002</v>
      </c>
      <c r="AC165" s="14">
        <v>5.7342999999999993</v>
      </c>
      <c r="AD165" s="14">
        <v>1.9428000000000001</v>
      </c>
      <c r="AE165" s="14">
        <v>1.9224000000000001</v>
      </c>
      <c r="AG165" s="11" t="s">
        <v>200</v>
      </c>
      <c r="AH165">
        <v>162</v>
      </c>
      <c r="AI165" s="14">
        <v>1.6825000000000001</v>
      </c>
      <c r="AJ165" s="14">
        <v>9.1878999999999991</v>
      </c>
      <c r="AK165" s="14">
        <v>0.72459999999999991</v>
      </c>
      <c r="AL165" s="14">
        <v>0.3992</v>
      </c>
      <c r="AM165" s="14">
        <v>0.2472</v>
      </c>
    </row>
    <row r="166" spans="2:39">
      <c r="B166">
        <v>163</v>
      </c>
      <c r="C166" s="18">
        <f t="shared" si="15"/>
        <v>12.131500000000001</v>
      </c>
      <c r="D166" s="18">
        <f t="shared" si="16"/>
        <v>10.085799999999999</v>
      </c>
      <c r="E166" s="18">
        <f t="shared" si="17"/>
        <v>16.593699999999998</v>
      </c>
      <c r="F166" s="18">
        <f t="shared" si="18"/>
        <v>3.2679999999999998</v>
      </c>
      <c r="G166" s="18">
        <f t="shared" si="19"/>
        <v>3.3736000000000002</v>
      </c>
      <c r="I166" t="s">
        <v>156</v>
      </c>
      <c r="J166">
        <v>146</v>
      </c>
      <c r="K166" s="18">
        <v>11.997300000000001</v>
      </c>
      <c r="L166" s="18">
        <v>10.027799999999999</v>
      </c>
      <c r="M166" s="18">
        <v>16.448399999999999</v>
      </c>
      <c r="N166" s="18">
        <v>3.2582999999999998</v>
      </c>
      <c r="O166" s="18">
        <v>3.2124000000000001</v>
      </c>
      <c r="P166">
        <v>169</v>
      </c>
      <c r="Q166" s="18">
        <v>0.13420000000000001</v>
      </c>
      <c r="R166" s="18">
        <v>5.7999999999999996E-2</v>
      </c>
      <c r="S166" s="18">
        <v>0.14529999999999998</v>
      </c>
      <c r="T166" s="18">
        <v>9.7000000000000003E-3</v>
      </c>
      <c r="U166" s="18">
        <v>0.16120000000000001</v>
      </c>
      <c r="Y166" s="11" t="s">
        <v>169</v>
      </c>
      <c r="Z166">
        <v>163</v>
      </c>
      <c r="AA166" s="14">
        <v>9.2287999999999997</v>
      </c>
      <c r="AB166" s="14">
        <v>6.2497000000000007</v>
      </c>
      <c r="AC166" s="14">
        <v>6.5711000000000004</v>
      </c>
      <c r="AD166" s="14">
        <v>1.9409000000000001</v>
      </c>
      <c r="AE166" s="14">
        <v>1.9173</v>
      </c>
      <c r="AG166" s="11" t="s">
        <v>157</v>
      </c>
      <c r="AH166">
        <v>163</v>
      </c>
      <c r="AI166" s="14">
        <v>3.3688000000000002</v>
      </c>
      <c r="AJ166" s="14">
        <v>5.1744000000000003</v>
      </c>
      <c r="AK166" s="14">
        <v>4.2649999999999997</v>
      </c>
      <c r="AL166" s="14">
        <v>1.1914</v>
      </c>
      <c r="AM166" s="14">
        <v>0.2422</v>
      </c>
    </row>
    <row r="167" spans="2:39">
      <c r="B167">
        <v>164</v>
      </c>
      <c r="C167" s="18">
        <f t="shared" si="15"/>
        <v>8.0151000000000003</v>
      </c>
      <c r="D167" s="18">
        <f t="shared" si="16"/>
        <v>25.344200000000004</v>
      </c>
      <c r="E167" s="18">
        <f t="shared" si="17"/>
        <v>10.922499999999999</v>
      </c>
      <c r="F167" s="18">
        <f t="shared" si="18"/>
        <v>2.6010999999999997</v>
      </c>
      <c r="G167" s="18">
        <f t="shared" si="19"/>
        <v>3.3279999999999998</v>
      </c>
      <c r="I167" t="s">
        <v>154</v>
      </c>
      <c r="J167">
        <v>144</v>
      </c>
      <c r="K167" s="18">
        <v>7.9976000000000003</v>
      </c>
      <c r="L167" s="18">
        <v>25.340100000000003</v>
      </c>
      <c r="M167" s="18">
        <v>10.9209</v>
      </c>
      <c r="N167" s="18">
        <v>2.6006999999999998</v>
      </c>
      <c r="O167" s="18">
        <v>3.3237999999999999</v>
      </c>
      <c r="P167">
        <v>206</v>
      </c>
      <c r="Q167" s="18">
        <v>1.7500000000000002E-2</v>
      </c>
      <c r="R167" s="18">
        <v>4.0999999999999995E-3</v>
      </c>
      <c r="S167" s="18">
        <v>1.6000000000000001E-3</v>
      </c>
      <c r="T167" s="18">
        <v>4.0000000000000002E-4</v>
      </c>
      <c r="U167" s="18">
        <v>4.1999999999999997E-3</v>
      </c>
      <c r="Y167" s="11" t="s">
        <v>176</v>
      </c>
      <c r="Z167">
        <v>164</v>
      </c>
      <c r="AA167" s="14">
        <v>3.7563</v>
      </c>
      <c r="AB167" s="14">
        <v>6.4167999999999994</v>
      </c>
      <c r="AC167" s="14">
        <v>5.0026000000000002</v>
      </c>
      <c r="AD167" s="14">
        <v>1.6163000000000001</v>
      </c>
      <c r="AE167" s="14">
        <v>1.8297999999999999</v>
      </c>
      <c r="AG167" s="11" t="s">
        <v>119</v>
      </c>
      <c r="AH167">
        <v>164</v>
      </c>
      <c r="AI167" s="14">
        <v>2.3540000000000001</v>
      </c>
      <c r="AJ167" s="14">
        <v>5.0116000000000005</v>
      </c>
      <c r="AK167" s="14">
        <v>1.7431999999999999</v>
      </c>
      <c r="AL167" s="14">
        <v>0.60160000000000002</v>
      </c>
      <c r="AM167" s="14">
        <v>0.22190000000000001</v>
      </c>
    </row>
    <row r="168" spans="2:39">
      <c r="B168">
        <v>165</v>
      </c>
      <c r="C168" s="18">
        <f t="shared" si="15"/>
        <v>4.3124000000000002</v>
      </c>
      <c r="D168" s="18">
        <f t="shared" si="16"/>
        <v>6.9076000000000004</v>
      </c>
      <c r="E168" s="18">
        <f t="shared" si="17"/>
        <v>7.5813999999999995</v>
      </c>
      <c r="F168" s="18">
        <f t="shared" si="18"/>
        <v>2.5982000000000003</v>
      </c>
      <c r="G168" s="18">
        <f t="shared" si="19"/>
        <v>2.9369000000000001</v>
      </c>
      <c r="I168" t="s">
        <v>177</v>
      </c>
      <c r="J168">
        <v>162</v>
      </c>
      <c r="K168" s="18">
        <v>2.2508000000000004</v>
      </c>
      <c r="L168" s="18">
        <v>4.9214000000000002</v>
      </c>
      <c r="M168" s="18">
        <v>5.7342999999999993</v>
      </c>
      <c r="N168" s="18">
        <v>1.9428000000000001</v>
      </c>
      <c r="O168" s="18">
        <v>1.9224000000000001</v>
      </c>
      <c r="P168">
        <v>126</v>
      </c>
      <c r="Q168" s="18">
        <v>2.0615999999999999</v>
      </c>
      <c r="R168" s="18">
        <v>1.9862000000000002</v>
      </c>
      <c r="S168" s="18">
        <v>1.8471000000000002</v>
      </c>
      <c r="T168" s="18">
        <v>0.65540000000000009</v>
      </c>
      <c r="U168" s="18">
        <v>1.0145</v>
      </c>
      <c r="Y168" s="11" t="s">
        <v>174</v>
      </c>
      <c r="Z168">
        <v>165</v>
      </c>
      <c r="AA168" s="14">
        <v>2.7543000000000002</v>
      </c>
      <c r="AB168" s="14">
        <v>7.8097000000000003</v>
      </c>
      <c r="AC168" s="14">
        <v>8.8962000000000003</v>
      </c>
      <c r="AD168" s="14">
        <v>3.4243999999999999</v>
      </c>
      <c r="AE168" s="14">
        <v>1.5966</v>
      </c>
      <c r="AG168" s="11" t="s">
        <v>144</v>
      </c>
      <c r="AH168">
        <v>165</v>
      </c>
      <c r="AI168" s="14">
        <v>0.12570000000000001</v>
      </c>
      <c r="AJ168" s="14">
        <v>1.8600000000000002E-2</v>
      </c>
      <c r="AK168" s="14">
        <v>0.53570000000000007</v>
      </c>
      <c r="AL168" s="14">
        <v>5.3E-3</v>
      </c>
      <c r="AM168" s="14">
        <v>0.2079</v>
      </c>
    </row>
    <row r="169" spans="2:39">
      <c r="B169">
        <v>166</v>
      </c>
      <c r="C169" s="18">
        <f t="shared" si="15"/>
        <v>4.3379000000000003</v>
      </c>
      <c r="D169" s="18">
        <f t="shared" si="16"/>
        <v>3.9093</v>
      </c>
      <c r="E169" s="18">
        <f t="shared" si="17"/>
        <v>4.4307999999999996</v>
      </c>
      <c r="F169" s="18">
        <f t="shared" si="18"/>
        <v>1.9773000000000001</v>
      </c>
      <c r="G169" s="18">
        <f t="shared" si="19"/>
        <v>2.8547000000000002</v>
      </c>
      <c r="I169" t="s">
        <v>195</v>
      </c>
      <c r="J169">
        <v>187</v>
      </c>
      <c r="K169" s="18">
        <v>1.6115000000000002</v>
      </c>
      <c r="L169" s="18">
        <v>1.5872999999999999</v>
      </c>
      <c r="M169" s="18">
        <v>1.9884999999999999</v>
      </c>
      <c r="N169" s="18">
        <v>0.67620000000000002</v>
      </c>
      <c r="O169" s="18">
        <v>0.66760000000000008</v>
      </c>
      <c r="P169">
        <v>110</v>
      </c>
      <c r="Q169" s="18">
        <v>2.7263999999999999</v>
      </c>
      <c r="R169" s="18">
        <v>2.3220000000000001</v>
      </c>
      <c r="S169" s="18">
        <v>2.4422999999999999</v>
      </c>
      <c r="T169" s="18">
        <v>1.3011000000000001</v>
      </c>
      <c r="U169" s="18">
        <v>2.1871</v>
      </c>
      <c r="Y169" s="11" t="s">
        <v>181</v>
      </c>
      <c r="Z169">
        <v>166</v>
      </c>
      <c r="AA169" s="14">
        <v>20.221500000000002</v>
      </c>
      <c r="AB169" s="14">
        <v>14.208800000000002</v>
      </c>
      <c r="AC169" s="14">
        <v>9.0670999999999999</v>
      </c>
      <c r="AD169" s="14">
        <v>2.9089</v>
      </c>
      <c r="AE169" s="14">
        <v>1.5384</v>
      </c>
      <c r="AG169" s="11" t="s">
        <v>165</v>
      </c>
      <c r="AH169">
        <v>166</v>
      </c>
      <c r="AI169" s="14">
        <v>4.5499999999999999E-2</v>
      </c>
      <c r="AJ169" s="14">
        <v>0.55060000000000009</v>
      </c>
      <c r="AK169" s="14">
        <v>2.4754</v>
      </c>
      <c r="AL169" s="14">
        <v>6.8999999999999999E-3</v>
      </c>
      <c r="AM169" s="14">
        <v>0.1988</v>
      </c>
    </row>
    <row r="170" spans="2:39">
      <c r="B170">
        <v>167</v>
      </c>
      <c r="C170" s="18">
        <f t="shared" si="15"/>
        <v>8.7132000000000005</v>
      </c>
      <c r="D170" s="18">
        <f t="shared" si="16"/>
        <v>9.8651999999999997</v>
      </c>
      <c r="E170" s="18">
        <f t="shared" si="17"/>
        <v>10.2509</v>
      </c>
      <c r="F170" s="18">
        <f t="shared" si="18"/>
        <v>3.9935</v>
      </c>
      <c r="G170" s="18">
        <f t="shared" si="19"/>
        <v>2.6547000000000001</v>
      </c>
      <c r="I170" t="s">
        <v>166</v>
      </c>
      <c r="J170">
        <v>156</v>
      </c>
      <c r="K170" s="18">
        <v>7.3907000000000007</v>
      </c>
      <c r="L170" s="18">
        <v>7.8426999999999998</v>
      </c>
      <c r="M170" s="18">
        <v>6.694</v>
      </c>
      <c r="N170" s="18">
        <v>2.5528</v>
      </c>
      <c r="O170" s="18">
        <v>2.0903999999999998</v>
      </c>
      <c r="P170">
        <v>142</v>
      </c>
      <c r="Q170" s="18">
        <v>1.3225</v>
      </c>
      <c r="R170" s="18">
        <v>2.0225</v>
      </c>
      <c r="S170" s="18">
        <v>3.5569000000000002</v>
      </c>
      <c r="T170" s="18">
        <v>1.4406999999999999</v>
      </c>
      <c r="U170" s="18">
        <v>0.56430000000000002</v>
      </c>
      <c r="Y170" s="11" t="s">
        <v>173</v>
      </c>
      <c r="Z170">
        <v>167</v>
      </c>
      <c r="AA170" s="14">
        <v>3.8913000000000002</v>
      </c>
      <c r="AB170" s="14">
        <v>4.8285</v>
      </c>
      <c r="AC170" s="14">
        <v>4.4309000000000003</v>
      </c>
      <c r="AD170" s="14">
        <v>1.2257</v>
      </c>
      <c r="AE170" s="14">
        <v>1.5350000000000001</v>
      </c>
      <c r="AG170" s="11" t="s">
        <v>175</v>
      </c>
      <c r="AH170">
        <v>167</v>
      </c>
      <c r="AI170" s="14">
        <v>0.6352000000000001</v>
      </c>
      <c r="AJ170" s="14">
        <v>0.57750000000000001</v>
      </c>
      <c r="AK170" s="14">
        <v>0.46909999999999996</v>
      </c>
      <c r="AL170" s="14">
        <v>6.5100000000000005E-2</v>
      </c>
      <c r="AM170" s="14">
        <v>0.17170000000000002</v>
      </c>
    </row>
    <row r="171" spans="2:39">
      <c r="B171">
        <v>168</v>
      </c>
      <c r="C171" s="18">
        <f t="shared" si="15"/>
        <v>11.444500000000001</v>
      </c>
      <c r="D171" s="18">
        <f t="shared" si="16"/>
        <v>122.0099</v>
      </c>
      <c r="E171" s="18">
        <f t="shared" si="17"/>
        <v>7.0089000000000006</v>
      </c>
      <c r="F171" s="18">
        <f t="shared" si="18"/>
        <v>3.4685999999999999</v>
      </c>
      <c r="G171" s="18">
        <f t="shared" si="19"/>
        <v>2.4642999999999997</v>
      </c>
      <c r="I171" t="s">
        <v>161</v>
      </c>
      <c r="J171">
        <v>153</v>
      </c>
      <c r="K171" s="18">
        <v>4.8497000000000003</v>
      </c>
      <c r="L171" s="18">
        <v>4.5363999999999995</v>
      </c>
      <c r="M171" s="18">
        <v>5.4138000000000002</v>
      </c>
      <c r="N171" s="18">
        <v>2.5762</v>
      </c>
      <c r="O171" s="18">
        <v>2.3900999999999999</v>
      </c>
      <c r="P171">
        <v>175</v>
      </c>
      <c r="Q171" s="18">
        <v>6.5948000000000002</v>
      </c>
      <c r="R171" s="18">
        <v>117.4735</v>
      </c>
      <c r="S171" s="18">
        <v>1.5951</v>
      </c>
      <c r="T171" s="18">
        <v>0.89239999999999997</v>
      </c>
      <c r="U171" s="18">
        <v>7.4200000000000002E-2</v>
      </c>
      <c r="Y171" s="11" t="s">
        <v>179</v>
      </c>
      <c r="Z171">
        <v>168</v>
      </c>
      <c r="AA171" s="14">
        <v>3.7311000000000001</v>
      </c>
      <c r="AB171" s="14">
        <v>4.7519</v>
      </c>
      <c r="AC171" s="14">
        <v>4.4413</v>
      </c>
      <c r="AD171" s="14">
        <v>1.6440000000000001</v>
      </c>
      <c r="AE171" s="14">
        <v>1.5158000000000003</v>
      </c>
      <c r="AG171" s="11" t="s">
        <v>251</v>
      </c>
      <c r="AH171">
        <v>168</v>
      </c>
      <c r="AI171" s="14">
        <v>0.40939999999999999</v>
      </c>
      <c r="AJ171" s="14">
        <v>0.8801000000000001</v>
      </c>
      <c r="AK171" s="14">
        <v>0.4768</v>
      </c>
      <c r="AL171" s="14">
        <v>0.19870000000000002</v>
      </c>
      <c r="AM171" s="14">
        <v>0.16690000000000002</v>
      </c>
    </row>
    <row r="172" spans="2:39">
      <c r="B172">
        <v>169</v>
      </c>
      <c r="C172" s="18">
        <f t="shared" si="15"/>
        <v>10.6721</v>
      </c>
      <c r="D172" s="18">
        <f t="shared" si="16"/>
        <v>9.4786999999999999</v>
      </c>
      <c r="E172" s="18">
        <f t="shared" si="17"/>
        <v>9.644499999999999</v>
      </c>
      <c r="F172" s="18">
        <f t="shared" si="18"/>
        <v>2.6667000000000005</v>
      </c>
      <c r="G172" s="18">
        <f t="shared" si="19"/>
        <v>2.4340999999999999</v>
      </c>
      <c r="I172" t="s">
        <v>167</v>
      </c>
      <c r="J172">
        <v>152</v>
      </c>
      <c r="K172" s="18">
        <v>10.637</v>
      </c>
      <c r="L172" s="18">
        <v>9.3714999999999993</v>
      </c>
      <c r="M172" s="18">
        <v>9.6082999999999998</v>
      </c>
      <c r="N172" s="18">
        <v>2.6323000000000003</v>
      </c>
      <c r="O172" s="18">
        <v>2.4302999999999999</v>
      </c>
      <c r="P172">
        <v>208</v>
      </c>
      <c r="Q172" s="18">
        <v>3.5099999999999999E-2</v>
      </c>
      <c r="R172" s="18">
        <v>0.1072</v>
      </c>
      <c r="S172" s="18">
        <v>3.6200000000000003E-2</v>
      </c>
      <c r="T172" s="18">
        <v>3.44E-2</v>
      </c>
      <c r="U172" s="18">
        <v>3.8E-3</v>
      </c>
      <c r="Y172" s="11" t="s">
        <v>178</v>
      </c>
      <c r="Z172">
        <v>169</v>
      </c>
      <c r="AA172" s="14">
        <v>29.231400000000001</v>
      </c>
      <c r="AB172" s="14">
        <v>18.089100000000002</v>
      </c>
      <c r="AC172" s="14">
        <v>3.7587000000000002</v>
      </c>
      <c r="AD172" s="14">
        <v>1.8827</v>
      </c>
      <c r="AE172" s="14">
        <v>1.4441999999999999</v>
      </c>
      <c r="AG172" s="11" t="s">
        <v>156</v>
      </c>
      <c r="AH172">
        <v>169</v>
      </c>
      <c r="AI172" s="14">
        <v>0.13420000000000001</v>
      </c>
      <c r="AJ172" s="14">
        <v>5.7999999999999996E-2</v>
      </c>
      <c r="AK172" s="14">
        <v>0.14529999999999998</v>
      </c>
      <c r="AL172" s="14">
        <v>9.7000000000000003E-3</v>
      </c>
      <c r="AM172" s="14">
        <v>0.16120000000000001</v>
      </c>
    </row>
    <row r="173" spans="2:39">
      <c r="B173">
        <v>170</v>
      </c>
      <c r="C173" s="18">
        <f t="shared" si="15"/>
        <v>19.791399999999999</v>
      </c>
      <c r="D173" s="18">
        <f t="shared" si="16"/>
        <v>14.048000000000002</v>
      </c>
      <c r="E173" s="18">
        <f t="shared" si="17"/>
        <v>9.0864000000000011</v>
      </c>
      <c r="F173" s="18">
        <f t="shared" si="18"/>
        <v>3.8819999999999997</v>
      </c>
      <c r="G173" s="18">
        <f t="shared" si="19"/>
        <v>2.3582000000000001</v>
      </c>
      <c r="I173" t="s">
        <v>186</v>
      </c>
      <c r="J173">
        <v>175</v>
      </c>
      <c r="K173" s="18">
        <v>5.2451999999999996</v>
      </c>
      <c r="L173" s="18">
        <v>7.4358000000000004</v>
      </c>
      <c r="M173" s="18">
        <v>5.7552000000000003</v>
      </c>
      <c r="N173" s="18">
        <v>1.7381</v>
      </c>
      <c r="O173" s="18">
        <v>1.1929000000000001</v>
      </c>
      <c r="P173">
        <v>119</v>
      </c>
      <c r="Q173" s="18">
        <v>14.546199999999999</v>
      </c>
      <c r="R173" s="18">
        <v>6.6122000000000005</v>
      </c>
      <c r="S173" s="18">
        <v>3.3311999999999999</v>
      </c>
      <c r="T173" s="18">
        <v>2.1438999999999999</v>
      </c>
      <c r="U173" s="18">
        <v>1.1653</v>
      </c>
      <c r="Y173" s="11" t="s">
        <v>183</v>
      </c>
      <c r="Z173">
        <v>170</v>
      </c>
      <c r="AA173" s="14">
        <v>11.341199999999999</v>
      </c>
      <c r="AB173" s="14">
        <v>8.5141999999999989</v>
      </c>
      <c r="AC173" s="14">
        <v>13.24</v>
      </c>
      <c r="AD173" s="14">
        <v>2.9391000000000003</v>
      </c>
      <c r="AE173" s="14">
        <v>1.389</v>
      </c>
      <c r="AG173" s="11" t="s">
        <v>187</v>
      </c>
      <c r="AH173">
        <v>170</v>
      </c>
      <c r="AI173" s="14">
        <v>0.76900000000000013</v>
      </c>
      <c r="AJ173" s="14">
        <v>0.53770000000000007</v>
      </c>
      <c r="AK173" s="14">
        <v>1.1659999999999999</v>
      </c>
      <c r="AL173" s="14">
        <v>0.39240000000000003</v>
      </c>
      <c r="AM173" s="14">
        <v>0.15770000000000001</v>
      </c>
    </row>
    <row r="174" spans="2:39">
      <c r="B174">
        <v>171</v>
      </c>
      <c r="C174" s="18">
        <f t="shared" si="15"/>
        <v>11.352499999999999</v>
      </c>
      <c r="D174" s="18">
        <f t="shared" si="16"/>
        <v>9.0297000000000018</v>
      </c>
      <c r="E174" s="18">
        <f t="shared" si="17"/>
        <v>7.2483999999999993</v>
      </c>
      <c r="F174" s="18">
        <f t="shared" si="18"/>
        <v>2.7435</v>
      </c>
      <c r="G174" s="18">
        <f t="shared" si="19"/>
        <v>2.2814000000000001</v>
      </c>
      <c r="I174" t="s">
        <v>175</v>
      </c>
      <c r="J174">
        <v>155</v>
      </c>
      <c r="K174" s="18">
        <v>10.7173</v>
      </c>
      <c r="L174" s="18">
        <v>8.4522000000000013</v>
      </c>
      <c r="M174" s="18">
        <v>6.7792999999999992</v>
      </c>
      <c r="N174" s="18">
        <v>2.6783999999999999</v>
      </c>
      <c r="O174" s="18">
        <v>2.1097000000000001</v>
      </c>
      <c r="P174">
        <v>167</v>
      </c>
      <c r="Q174" s="18">
        <v>0.6352000000000001</v>
      </c>
      <c r="R174" s="18">
        <v>0.57750000000000001</v>
      </c>
      <c r="S174" s="18">
        <v>0.46909999999999996</v>
      </c>
      <c r="T174" s="18">
        <v>6.5100000000000005E-2</v>
      </c>
      <c r="U174" s="18">
        <v>0.17170000000000002</v>
      </c>
      <c r="Y174" s="11" t="s">
        <v>187</v>
      </c>
      <c r="Z174">
        <v>171</v>
      </c>
      <c r="AA174" s="14">
        <v>7.4705999999999992</v>
      </c>
      <c r="AB174" s="14">
        <v>8.0937000000000001</v>
      </c>
      <c r="AC174" s="14">
        <v>7.8956</v>
      </c>
      <c r="AD174" s="14">
        <v>1.6949000000000001</v>
      </c>
      <c r="AE174" s="14">
        <v>1.3809</v>
      </c>
      <c r="AG174" s="11" t="s">
        <v>106</v>
      </c>
      <c r="AH174">
        <v>171</v>
      </c>
      <c r="AI174" s="14">
        <v>0.52190000000000003</v>
      </c>
      <c r="AJ174" s="14">
        <v>0.92599999999999993</v>
      </c>
      <c r="AK174" s="14">
        <v>0.80930000000000013</v>
      </c>
      <c r="AL174" s="14">
        <v>0.32069999999999999</v>
      </c>
      <c r="AM174" s="14">
        <v>0.14460000000000001</v>
      </c>
    </row>
    <row r="175" spans="2:39">
      <c r="B175">
        <v>172</v>
      </c>
      <c r="C175" s="18">
        <f t="shared" si="15"/>
        <v>1.9575</v>
      </c>
      <c r="D175" s="18">
        <f t="shared" si="16"/>
        <v>3.5917000000000003</v>
      </c>
      <c r="E175" s="18">
        <f t="shared" si="17"/>
        <v>8.5196000000000005</v>
      </c>
      <c r="F175" s="18">
        <f t="shared" si="18"/>
        <v>1.3119999999999998</v>
      </c>
      <c r="G175" s="18">
        <f t="shared" si="19"/>
        <v>2.2707999999999999</v>
      </c>
      <c r="I175" t="s">
        <v>165</v>
      </c>
      <c r="J175">
        <v>157</v>
      </c>
      <c r="K175" s="18">
        <v>1.9119999999999999</v>
      </c>
      <c r="L175" s="18">
        <v>3.0411000000000001</v>
      </c>
      <c r="M175" s="18">
        <v>6.0442</v>
      </c>
      <c r="N175" s="18">
        <v>1.3050999999999999</v>
      </c>
      <c r="O175" s="18">
        <v>2.0720000000000001</v>
      </c>
      <c r="P175">
        <v>166</v>
      </c>
      <c r="Q175" s="18">
        <v>4.5499999999999999E-2</v>
      </c>
      <c r="R175" s="18">
        <v>0.55060000000000009</v>
      </c>
      <c r="S175" s="18">
        <v>2.4754</v>
      </c>
      <c r="T175" s="18">
        <v>6.8999999999999999E-3</v>
      </c>
      <c r="U175" s="18">
        <v>0.1988</v>
      </c>
      <c r="Y175" s="11" t="s">
        <v>184</v>
      </c>
      <c r="Z175">
        <v>172</v>
      </c>
      <c r="AA175" s="14">
        <v>1.796</v>
      </c>
      <c r="AB175" s="14">
        <v>2.4438</v>
      </c>
      <c r="AC175" s="14">
        <v>2.9845000000000002</v>
      </c>
      <c r="AD175" s="14">
        <v>1.0763</v>
      </c>
      <c r="AE175" s="14">
        <v>1.3527000000000002</v>
      </c>
      <c r="AG175" s="11" t="s">
        <v>227</v>
      </c>
      <c r="AH175">
        <v>172</v>
      </c>
      <c r="AI175" s="14">
        <v>0.61780000000000002</v>
      </c>
      <c r="AJ175" s="14">
        <v>0.56179999999999997</v>
      </c>
      <c r="AK175" s="14">
        <v>0.19550000000000001</v>
      </c>
      <c r="AL175" s="14">
        <v>3.73E-2</v>
      </c>
      <c r="AM175" s="14">
        <v>0.13400000000000001</v>
      </c>
    </row>
    <row r="176" spans="2:39">
      <c r="B176">
        <v>173</v>
      </c>
      <c r="C176" s="18">
        <f t="shared" si="15"/>
        <v>4.8478000000000003</v>
      </c>
      <c r="D176" s="18">
        <f t="shared" si="16"/>
        <v>8.3422999999999998</v>
      </c>
      <c r="E176" s="18">
        <f t="shared" si="17"/>
        <v>7.5838000000000001</v>
      </c>
      <c r="F176" s="18">
        <f t="shared" si="18"/>
        <v>2.1783999999999999</v>
      </c>
      <c r="G176" s="18">
        <f t="shared" si="19"/>
        <v>2.1848999999999998</v>
      </c>
      <c r="I176" t="s">
        <v>176</v>
      </c>
      <c r="J176">
        <v>164</v>
      </c>
      <c r="K176" s="18">
        <v>3.7563</v>
      </c>
      <c r="L176" s="18">
        <v>6.4167999999999994</v>
      </c>
      <c r="M176" s="18">
        <v>5.0026000000000002</v>
      </c>
      <c r="N176" s="18">
        <v>1.6163000000000001</v>
      </c>
      <c r="O176" s="18">
        <v>1.8297999999999999</v>
      </c>
      <c r="P176">
        <v>155</v>
      </c>
      <c r="Q176" s="18">
        <v>1.0915000000000001</v>
      </c>
      <c r="R176" s="18">
        <v>1.9255000000000002</v>
      </c>
      <c r="S176" s="18">
        <v>2.5811999999999999</v>
      </c>
      <c r="T176" s="18">
        <v>0.56210000000000004</v>
      </c>
      <c r="U176" s="18">
        <v>0.35509999999999997</v>
      </c>
      <c r="Y176" s="11" t="s">
        <v>182</v>
      </c>
      <c r="Z176">
        <v>173</v>
      </c>
      <c r="AA176" s="14">
        <v>8.786900000000001</v>
      </c>
      <c r="AB176" s="14">
        <v>6.3628999999999998</v>
      </c>
      <c r="AC176" s="14">
        <v>7.4316999999999993</v>
      </c>
      <c r="AD176" s="14">
        <v>2.6643000000000003</v>
      </c>
      <c r="AE176" s="14">
        <v>1.2819999999999998</v>
      </c>
      <c r="AG176" s="11" t="s">
        <v>64</v>
      </c>
      <c r="AH176">
        <v>173</v>
      </c>
      <c r="AI176" s="14">
        <v>0.14130000000000001</v>
      </c>
      <c r="AJ176" s="14">
        <v>0.18770000000000001</v>
      </c>
      <c r="AK176" s="14">
        <v>0.4798</v>
      </c>
      <c r="AL176" s="14">
        <v>0.19719999999999999</v>
      </c>
      <c r="AM176" s="14">
        <v>9.3300000000000008E-2</v>
      </c>
    </row>
    <row r="177" spans="2:39">
      <c r="B177">
        <v>174</v>
      </c>
      <c r="C177" s="18">
        <f t="shared" si="15"/>
        <v>4.9381000000000004</v>
      </c>
      <c r="D177" s="18">
        <f t="shared" si="16"/>
        <v>4.5826000000000002</v>
      </c>
      <c r="E177" s="18">
        <f t="shared" si="17"/>
        <v>5.7089999999999996</v>
      </c>
      <c r="F177" s="18">
        <f t="shared" si="18"/>
        <v>2.0284</v>
      </c>
      <c r="G177" s="18">
        <f t="shared" si="19"/>
        <v>2.0771000000000002</v>
      </c>
      <c r="I177" t="s">
        <v>170</v>
      </c>
      <c r="J177">
        <v>158</v>
      </c>
      <c r="K177" s="18">
        <v>4.3939000000000004</v>
      </c>
      <c r="L177" s="18">
        <v>4.1420000000000003</v>
      </c>
      <c r="M177" s="18">
        <v>5.5110999999999999</v>
      </c>
      <c r="N177" s="18">
        <v>1.9443000000000001</v>
      </c>
      <c r="O177" s="18">
        <v>2.0605000000000002</v>
      </c>
      <c r="P177">
        <v>189</v>
      </c>
      <c r="Q177" s="18">
        <v>0.54420000000000002</v>
      </c>
      <c r="R177" s="18">
        <v>0.44060000000000005</v>
      </c>
      <c r="S177" s="18">
        <v>0.19789999999999999</v>
      </c>
      <c r="T177" s="18">
        <v>8.4100000000000008E-2</v>
      </c>
      <c r="U177" s="18">
        <v>1.66E-2</v>
      </c>
      <c r="Y177" s="11" t="s">
        <v>180</v>
      </c>
      <c r="Z177">
        <v>174</v>
      </c>
      <c r="AA177" s="14">
        <v>0.97450000000000003</v>
      </c>
      <c r="AB177" s="14">
        <v>2.3218000000000001</v>
      </c>
      <c r="AC177" s="14">
        <v>1.8128</v>
      </c>
      <c r="AD177" s="14">
        <v>0.30260000000000004</v>
      </c>
      <c r="AE177" s="14">
        <v>1.2626999999999999</v>
      </c>
      <c r="AG177" s="11" t="s">
        <v>151</v>
      </c>
      <c r="AH177">
        <v>174</v>
      </c>
      <c r="AI177" s="14">
        <v>0.37729999999999997</v>
      </c>
      <c r="AJ177" s="14">
        <v>0.31769999999999998</v>
      </c>
      <c r="AK177" s="14">
        <v>0.28350000000000003</v>
      </c>
      <c r="AL177" s="14">
        <v>0.1067</v>
      </c>
      <c r="AM177" s="14">
        <v>8.1600000000000006E-2</v>
      </c>
    </row>
    <row r="178" spans="2:39">
      <c r="B178">
        <v>175</v>
      </c>
      <c r="C178" s="18">
        <f t="shared" si="15"/>
        <v>11.1812</v>
      </c>
      <c r="D178" s="18">
        <f t="shared" si="16"/>
        <v>8.5249000000000006</v>
      </c>
      <c r="E178" s="18">
        <f t="shared" si="17"/>
        <v>8.0874000000000006</v>
      </c>
      <c r="F178" s="18">
        <f t="shared" si="18"/>
        <v>2.9574000000000003</v>
      </c>
      <c r="G178" s="18">
        <f t="shared" si="19"/>
        <v>1.9795</v>
      </c>
      <c r="I178" t="s">
        <v>169</v>
      </c>
      <c r="J178">
        <v>163</v>
      </c>
      <c r="K178" s="18">
        <v>9.2287999999999997</v>
      </c>
      <c r="L178" s="18">
        <v>6.2497000000000007</v>
      </c>
      <c r="M178" s="18">
        <v>6.5711000000000004</v>
      </c>
      <c r="N178" s="18">
        <v>1.9409000000000001</v>
      </c>
      <c r="O178" s="18">
        <v>1.9173</v>
      </c>
      <c r="P178">
        <v>177</v>
      </c>
      <c r="Q178" s="18">
        <v>1.9524000000000001</v>
      </c>
      <c r="R178" s="18">
        <v>2.2752000000000003</v>
      </c>
      <c r="S178" s="18">
        <v>1.5163</v>
      </c>
      <c r="T178" s="18">
        <v>1.0165000000000002</v>
      </c>
      <c r="U178" s="18">
        <v>6.2199999999999998E-2</v>
      </c>
      <c r="Y178" s="11" t="s">
        <v>186</v>
      </c>
      <c r="Z178">
        <v>175</v>
      </c>
      <c r="AA178" s="14">
        <v>5.2451999999999996</v>
      </c>
      <c r="AB178" s="14">
        <v>7.4358000000000004</v>
      </c>
      <c r="AC178" s="14">
        <v>5.7552000000000003</v>
      </c>
      <c r="AD178" s="14">
        <v>1.7381</v>
      </c>
      <c r="AE178" s="14">
        <v>1.1929000000000001</v>
      </c>
      <c r="AG178" s="11" t="s">
        <v>161</v>
      </c>
      <c r="AH178">
        <v>175</v>
      </c>
      <c r="AI178" s="14">
        <v>6.5948000000000002</v>
      </c>
      <c r="AJ178" s="14">
        <v>117.4735</v>
      </c>
      <c r="AK178" s="14">
        <v>1.5951</v>
      </c>
      <c r="AL178" s="14">
        <v>0.89239999999999997</v>
      </c>
      <c r="AM178" s="14">
        <v>7.4200000000000002E-2</v>
      </c>
    </row>
    <row r="179" spans="2:39">
      <c r="B179">
        <v>176</v>
      </c>
      <c r="C179" s="18">
        <f t="shared" si="15"/>
        <v>4.2107999999999999</v>
      </c>
      <c r="D179" s="18">
        <f t="shared" si="16"/>
        <v>5.5898000000000003</v>
      </c>
      <c r="E179" s="18">
        <f t="shared" si="17"/>
        <v>5.1990999999999996</v>
      </c>
      <c r="F179" s="18">
        <f t="shared" si="18"/>
        <v>1.7840000000000003</v>
      </c>
      <c r="G179" s="18">
        <f t="shared" si="19"/>
        <v>1.8207000000000002</v>
      </c>
      <c r="I179" t="s">
        <v>179</v>
      </c>
      <c r="J179">
        <v>168</v>
      </c>
      <c r="K179" s="18">
        <v>3.7311000000000001</v>
      </c>
      <c r="L179" s="18">
        <v>4.7519</v>
      </c>
      <c r="M179" s="18">
        <v>4.4413</v>
      </c>
      <c r="N179" s="18">
        <v>1.6440000000000001</v>
      </c>
      <c r="O179" s="18">
        <v>1.5158000000000003</v>
      </c>
      <c r="P179">
        <v>158</v>
      </c>
      <c r="Q179" s="18">
        <v>0.47970000000000002</v>
      </c>
      <c r="R179" s="18">
        <v>0.83790000000000009</v>
      </c>
      <c r="S179" s="18">
        <v>0.75780000000000003</v>
      </c>
      <c r="T179" s="18">
        <v>0.14000000000000001</v>
      </c>
      <c r="U179" s="18">
        <v>0.3049</v>
      </c>
      <c r="Y179" s="11" t="s">
        <v>192</v>
      </c>
      <c r="Z179">
        <v>176</v>
      </c>
      <c r="AA179" s="14">
        <v>4.8320999999999996</v>
      </c>
      <c r="AB179" s="14">
        <v>40.706499999999998</v>
      </c>
      <c r="AC179" s="14">
        <v>16.4681</v>
      </c>
      <c r="AD179" s="14">
        <v>10.3133</v>
      </c>
      <c r="AE179" s="14">
        <v>1.1164000000000001</v>
      </c>
      <c r="AG179" s="11" t="s">
        <v>133</v>
      </c>
      <c r="AH179">
        <v>176</v>
      </c>
      <c r="AI179" s="14">
        <v>3.0733999999999999</v>
      </c>
      <c r="AJ179" s="14">
        <v>1.6088</v>
      </c>
      <c r="AK179" s="14">
        <v>0.93069999999999997</v>
      </c>
      <c r="AL179" s="14">
        <v>0.83110000000000006</v>
      </c>
      <c r="AM179" s="14">
        <v>6.3100000000000003E-2</v>
      </c>
    </row>
    <row r="180" spans="2:39">
      <c r="B180">
        <v>177</v>
      </c>
      <c r="C180" s="18">
        <f t="shared" si="15"/>
        <v>8.2395999999999994</v>
      </c>
      <c r="D180" s="18">
        <f t="shared" si="16"/>
        <v>8.6313999999999993</v>
      </c>
      <c r="E180" s="18">
        <f t="shared" si="17"/>
        <v>9.0616000000000003</v>
      </c>
      <c r="F180" s="18">
        <f t="shared" si="18"/>
        <v>2.0872999999999999</v>
      </c>
      <c r="G180" s="18">
        <f t="shared" si="19"/>
        <v>1.5386</v>
      </c>
      <c r="I180" t="s">
        <v>187</v>
      </c>
      <c r="J180">
        <v>171</v>
      </c>
      <c r="K180" s="18">
        <v>7.4705999999999992</v>
      </c>
      <c r="L180" s="18">
        <v>8.0937000000000001</v>
      </c>
      <c r="M180" s="18">
        <v>7.8956</v>
      </c>
      <c r="N180" s="18">
        <v>1.6949000000000001</v>
      </c>
      <c r="O180" s="18">
        <v>1.3809</v>
      </c>
      <c r="P180">
        <v>170</v>
      </c>
      <c r="Q180" s="18">
        <v>0.76900000000000013</v>
      </c>
      <c r="R180" s="18">
        <v>0.53770000000000007</v>
      </c>
      <c r="S180" s="18">
        <v>1.1659999999999999</v>
      </c>
      <c r="T180" s="18">
        <v>0.39240000000000003</v>
      </c>
      <c r="U180" s="18">
        <v>0.15770000000000001</v>
      </c>
      <c r="Y180" s="11" t="s">
        <v>185</v>
      </c>
      <c r="Z180">
        <v>177</v>
      </c>
      <c r="AA180" s="14">
        <v>1.6184000000000001</v>
      </c>
      <c r="AB180" s="14">
        <v>4.1366000000000005</v>
      </c>
      <c r="AC180" s="14">
        <v>4.3349000000000002</v>
      </c>
      <c r="AD180" s="14">
        <v>1.2108000000000001</v>
      </c>
      <c r="AE180" s="14">
        <v>1.1059999999999999</v>
      </c>
      <c r="AG180" s="11" t="s">
        <v>169</v>
      </c>
      <c r="AH180">
        <v>177</v>
      </c>
      <c r="AI180" s="14">
        <v>1.9524000000000001</v>
      </c>
      <c r="AJ180" s="14">
        <v>2.2752000000000003</v>
      </c>
      <c r="AK180" s="14">
        <v>1.5163</v>
      </c>
      <c r="AL180" s="14">
        <v>1.0165000000000002</v>
      </c>
      <c r="AM180" s="14">
        <v>6.2199999999999998E-2</v>
      </c>
    </row>
    <row r="181" spans="2:39">
      <c r="B181">
        <v>178</v>
      </c>
      <c r="C181" s="18">
        <f t="shared" si="15"/>
        <v>4.1640000000000006</v>
      </c>
      <c r="D181" s="18">
        <f t="shared" si="16"/>
        <v>5.6082000000000001</v>
      </c>
      <c r="E181" s="18">
        <f t="shared" si="17"/>
        <v>4.5436000000000005</v>
      </c>
      <c r="F181" s="18">
        <f t="shared" si="18"/>
        <v>1.3384</v>
      </c>
      <c r="G181" s="18">
        <f t="shared" si="19"/>
        <v>1.5385000000000002</v>
      </c>
      <c r="I181" t="s">
        <v>173</v>
      </c>
      <c r="J181">
        <v>167</v>
      </c>
      <c r="K181" s="18">
        <v>3.8913000000000002</v>
      </c>
      <c r="L181" s="18">
        <v>4.8285</v>
      </c>
      <c r="M181" s="18">
        <v>4.4309000000000003</v>
      </c>
      <c r="N181" s="18">
        <v>1.2257</v>
      </c>
      <c r="O181" s="18">
        <v>1.5350000000000001</v>
      </c>
      <c r="P181">
        <v>210</v>
      </c>
      <c r="Q181" s="18">
        <v>0.2727</v>
      </c>
      <c r="R181" s="18">
        <v>0.77970000000000006</v>
      </c>
      <c r="S181" s="18">
        <v>0.11269999999999999</v>
      </c>
      <c r="T181" s="18">
        <v>0.11269999999999999</v>
      </c>
      <c r="U181" s="18">
        <v>3.4999999999999996E-3</v>
      </c>
      <c r="Y181" s="11" t="s">
        <v>190</v>
      </c>
      <c r="Z181">
        <v>178</v>
      </c>
      <c r="AA181" s="14">
        <v>1.0780000000000001</v>
      </c>
      <c r="AB181" s="14">
        <v>1.4135</v>
      </c>
      <c r="AC181" s="14">
        <v>1.4843000000000002</v>
      </c>
      <c r="AD181" s="14">
        <v>0.49880000000000002</v>
      </c>
      <c r="AE181" s="14">
        <v>1.0445</v>
      </c>
      <c r="AG181" s="11" t="s">
        <v>252</v>
      </c>
      <c r="AH181">
        <v>178</v>
      </c>
      <c r="AI181" s="14">
        <v>0.27399999999999997</v>
      </c>
      <c r="AJ181" s="14">
        <v>1.4933000000000001</v>
      </c>
      <c r="AK181" s="14">
        <v>0.159</v>
      </c>
      <c r="AL181" s="14">
        <v>9.0899999999999995E-2</v>
      </c>
      <c r="AM181" s="14">
        <v>5.6600000000000004E-2</v>
      </c>
    </row>
    <row r="182" spans="2:39">
      <c r="B182">
        <v>179</v>
      </c>
      <c r="C182" s="18">
        <f t="shared" si="15"/>
        <v>150.99680000000001</v>
      </c>
      <c r="D182" s="18">
        <f t="shared" si="16"/>
        <v>16.429100000000002</v>
      </c>
      <c r="E182" s="18">
        <f t="shared" si="17"/>
        <v>10.2433</v>
      </c>
      <c r="F182" s="18">
        <f t="shared" si="18"/>
        <v>2.9090000000000003</v>
      </c>
      <c r="G182" s="18">
        <f t="shared" si="19"/>
        <v>1.5385</v>
      </c>
      <c r="I182" t="s">
        <v>181</v>
      </c>
      <c r="J182">
        <v>166</v>
      </c>
      <c r="K182" s="18">
        <v>20.221500000000002</v>
      </c>
      <c r="L182" s="18">
        <v>14.208800000000002</v>
      </c>
      <c r="M182" s="18">
        <v>9.0670999999999999</v>
      </c>
      <c r="N182" s="18">
        <v>2.9089</v>
      </c>
      <c r="O182" s="18">
        <v>1.5384</v>
      </c>
      <c r="P182">
        <v>238</v>
      </c>
      <c r="Q182" s="18">
        <v>130.77530000000002</v>
      </c>
      <c r="R182" s="18">
        <v>2.2202999999999999</v>
      </c>
      <c r="S182" s="18">
        <v>1.1762000000000001</v>
      </c>
      <c r="T182" s="18">
        <v>1E-4</v>
      </c>
      <c r="U182" s="18">
        <v>1E-4</v>
      </c>
      <c r="Y182" s="11" t="s">
        <v>188</v>
      </c>
      <c r="Z182">
        <v>179</v>
      </c>
      <c r="AA182" s="14">
        <v>3.0537999999999998</v>
      </c>
      <c r="AB182" s="14">
        <v>2.8998000000000004</v>
      </c>
      <c r="AC182" s="14">
        <v>3.7168000000000001</v>
      </c>
      <c r="AD182" s="14">
        <v>1.3300999999999998</v>
      </c>
      <c r="AE182" s="14">
        <v>1.0081</v>
      </c>
      <c r="AG182" s="11" t="s">
        <v>210</v>
      </c>
      <c r="AH182">
        <v>179</v>
      </c>
      <c r="AI182" s="14">
        <v>0.25480000000000003</v>
      </c>
      <c r="AJ182" s="14">
        <v>0.34820000000000001</v>
      </c>
      <c r="AK182" s="14">
        <v>0.1067</v>
      </c>
      <c r="AL182" s="14">
        <v>7.0999999999999995E-3</v>
      </c>
      <c r="AM182" s="14">
        <v>4.8399999999999999E-2</v>
      </c>
    </row>
    <row r="183" spans="2:39">
      <c r="B183">
        <v>180</v>
      </c>
      <c r="C183" s="18">
        <f t="shared" si="15"/>
        <v>5.6044999999999998</v>
      </c>
      <c r="D183" s="18">
        <f t="shared" si="16"/>
        <v>5.9257000000000009</v>
      </c>
      <c r="E183" s="18">
        <f t="shared" si="17"/>
        <v>15.0275</v>
      </c>
      <c r="F183" s="18">
        <f t="shared" si="18"/>
        <v>11.8973</v>
      </c>
      <c r="G183" s="18">
        <f t="shared" si="19"/>
        <v>1.4844999999999999</v>
      </c>
      <c r="I183" t="s">
        <v>188</v>
      </c>
      <c r="J183">
        <v>179</v>
      </c>
      <c r="K183" s="18">
        <v>3.0537999999999998</v>
      </c>
      <c r="L183" s="18">
        <v>2.8998000000000004</v>
      </c>
      <c r="M183" s="18">
        <v>3.7168000000000001</v>
      </c>
      <c r="N183" s="18">
        <v>1.3300999999999998</v>
      </c>
      <c r="O183" s="18">
        <v>1.0081</v>
      </c>
      <c r="P183">
        <v>146</v>
      </c>
      <c r="Q183" s="18">
        <v>2.5507</v>
      </c>
      <c r="R183" s="18">
        <v>3.0259</v>
      </c>
      <c r="S183" s="18">
        <v>11.310699999999999</v>
      </c>
      <c r="T183" s="18">
        <v>10.5672</v>
      </c>
      <c r="U183" s="18">
        <v>0.47639999999999999</v>
      </c>
      <c r="Y183" s="11" t="s">
        <v>191</v>
      </c>
      <c r="Z183">
        <v>180</v>
      </c>
      <c r="AA183" s="14">
        <v>1.5024000000000002</v>
      </c>
      <c r="AB183" s="14">
        <v>1.6721000000000001</v>
      </c>
      <c r="AC183" s="14">
        <v>2.9491000000000005</v>
      </c>
      <c r="AD183" s="14">
        <v>0.74450000000000005</v>
      </c>
      <c r="AE183" s="14">
        <v>0.99650000000000005</v>
      </c>
      <c r="AG183" s="11" t="s">
        <v>152</v>
      </c>
      <c r="AH183">
        <v>180</v>
      </c>
      <c r="AI183" s="14">
        <v>0.86329999999999996</v>
      </c>
      <c r="AJ183" s="14">
        <v>0.78700000000000003</v>
      </c>
      <c r="AK183" s="14">
        <v>0.14460000000000001</v>
      </c>
      <c r="AL183" s="14">
        <v>0.1404</v>
      </c>
      <c r="AM183" s="14">
        <v>4.4200000000000003E-2</v>
      </c>
    </row>
    <row r="184" spans="2:39">
      <c r="B184">
        <v>181</v>
      </c>
      <c r="C184" s="18">
        <f t="shared" si="15"/>
        <v>11.342699999999999</v>
      </c>
      <c r="D184" s="18">
        <f t="shared" si="16"/>
        <v>8.5479999999999983</v>
      </c>
      <c r="E184" s="18">
        <f t="shared" si="17"/>
        <v>13.2646</v>
      </c>
      <c r="F184" s="18">
        <f t="shared" si="18"/>
        <v>2.9391000000000003</v>
      </c>
      <c r="G184" s="18">
        <f t="shared" si="19"/>
        <v>1.3915</v>
      </c>
      <c r="I184" t="s">
        <v>183</v>
      </c>
      <c r="J184">
        <v>170</v>
      </c>
      <c r="K184" s="18">
        <v>11.341199999999999</v>
      </c>
      <c r="L184" s="18">
        <v>8.5141999999999989</v>
      </c>
      <c r="M184" s="18">
        <v>13.24</v>
      </c>
      <c r="N184" s="18">
        <v>2.9391000000000003</v>
      </c>
      <c r="O184" s="18">
        <v>1.389</v>
      </c>
      <c r="P184">
        <v>213</v>
      </c>
      <c r="Q184" s="18">
        <v>1.5E-3</v>
      </c>
      <c r="R184" s="18">
        <v>3.3799999999999997E-2</v>
      </c>
      <c r="S184" s="18">
        <v>2.46E-2</v>
      </c>
      <c r="T184" s="18">
        <v>0</v>
      </c>
      <c r="U184" s="18">
        <v>2.5000000000000001E-3</v>
      </c>
      <c r="Y184" s="11" t="s">
        <v>189</v>
      </c>
      <c r="Z184">
        <v>181</v>
      </c>
      <c r="AA184" s="14">
        <v>0.81150000000000011</v>
      </c>
      <c r="AB184" s="14">
        <v>1.6680000000000001</v>
      </c>
      <c r="AC184" s="14">
        <v>1.5245</v>
      </c>
      <c r="AD184" s="14">
        <v>0.55770000000000008</v>
      </c>
      <c r="AE184" s="14">
        <v>0.98109999999999997</v>
      </c>
      <c r="AG184" s="11" t="s">
        <v>137</v>
      </c>
      <c r="AH184">
        <v>181</v>
      </c>
      <c r="AI184" s="14">
        <v>0.14220000000000002</v>
      </c>
      <c r="AJ184" s="14">
        <v>9.4500000000000001E-2</v>
      </c>
      <c r="AK184" s="14">
        <v>7.3300000000000004E-2</v>
      </c>
      <c r="AL184" s="14">
        <v>4.5499999999999999E-2</v>
      </c>
      <c r="AM184" s="14">
        <v>3.4799999999999998E-2</v>
      </c>
    </row>
    <row r="185" spans="2:39">
      <c r="B185">
        <v>182</v>
      </c>
      <c r="C185" s="18">
        <f t="shared" si="15"/>
        <v>2.2347999999999999</v>
      </c>
      <c r="D185" s="18">
        <f t="shared" si="16"/>
        <v>2.5497000000000001</v>
      </c>
      <c r="E185" s="18">
        <f t="shared" si="17"/>
        <v>3.2014</v>
      </c>
      <c r="F185" s="18">
        <f t="shared" si="18"/>
        <v>1.1843000000000001</v>
      </c>
      <c r="G185" s="18">
        <f t="shared" si="19"/>
        <v>1.3527000000000002</v>
      </c>
      <c r="I185" t="s">
        <v>184</v>
      </c>
      <c r="J185">
        <v>172</v>
      </c>
      <c r="K185" s="18">
        <v>1.796</v>
      </c>
      <c r="L185" s="18">
        <v>2.4438</v>
      </c>
      <c r="M185" s="18">
        <v>2.9845000000000002</v>
      </c>
      <c r="N185" s="18">
        <v>1.0763</v>
      </c>
      <c r="O185" s="18">
        <v>1.3527000000000002</v>
      </c>
      <c r="P185">
        <v>240</v>
      </c>
      <c r="Q185" s="18">
        <v>0.43880000000000002</v>
      </c>
      <c r="R185" s="18">
        <v>0.10589999999999999</v>
      </c>
      <c r="S185" s="18">
        <v>0.21690000000000001</v>
      </c>
      <c r="T185" s="18">
        <v>0.10800000000000001</v>
      </c>
      <c r="U185" s="18">
        <v>0</v>
      </c>
      <c r="Y185" s="11" t="s">
        <v>193</v>
      </c>
      <c r="Z185">
        <v>182</v>
      </c>
      <c r="AA185" s="14">
        <v>0.90849999999999997</v>
      </c>
      <c r="AB185" s="14">
        <v>0.97180000000000011</v>
      </c>
      <c r="AC185" s="14">
        <v>1.9677000000000002</v>
      </c>
      <c r="AD185" s="14">
        <v>0.71590000000000009</v>
      </c>
      <c r="AE185" s="14">
        <v>0.89980000000000004</v>
      </c>
      <c r="AG185" s="11" t="s">
        <v>225</v>
      </c>
      <c r="AH185">
        <v>182</v>
      </c>
      <c r="AI185" s="14">
        <v>9.5899999999999999E-2</v>
      </c>
      <c r="AJ185" s="14">
        <v>1.8E-3</v>
      </c>
      <c r="AK185" s="14">
        <v>4.0000000000000002E-4</v>
      </c>
      <c r="AL185" s="14">
        <v>1E-4</v>
      </c>
      <c r="AM185" s="14">
        <v>3.3599999999999998E-2</v>
      </c>
    </row>
    <row r="186" spans="2:39">
      <c r="B186">
        <v>183</v>
      </c>
      <c r="C186" s="18">
        <f t="shared" si="15"/>
        <v>9.1570000000000018</v>
      </c>
      <c r="D186" s="18">
        <f t="shared" si="16"/>
        <v>40.586500000000001</v>
      </c>
      <c r="E186" s="18">
        <f t="shared" si="17"/>
        <v>7.5460999999999991</v>
      </c>
      <c r="F186" s="18">
        <f t="shared" si="18"/>
        <v>2.7699000000000003</v>
      </c>
      <c r="G186" s="18">
        <f t="shared" si="19"/>
        <v>1.2903999999999998</v>
      </c>
      <c r="I186" t="s">
        <v>182</v>
      </c>
      <c r="J186">
        <v>173</v>
      </c>
      <c r="K186" s="18">
        <v>8.786900000000001</v>
      </c>
      <c r="L186" s="18">
        <v>6.3628999999999998</v>
      </c>
      <c r="M186" s="18">
        <v>7.4316999999999993</v>
      </c>
      <c r="N186" s="18">
        <v>2.6643000000000003</v>
      </c>
      <c r="O186" s="18">
        <v>1.2819999999999998</v>
      </c>
      <c r="P186">
        <v>198</v>
      </c>
      <c r="Q186" s="18">
        <v>0.37009999999999998</v>
      </c>
      <c r="R186" s="18">
        <v>34.223600000000005</v>
      </c>
      <c r="S186" s="18">
        <v>0.1144</v>
      </c>
      <c r="T186" s="18">
        <v>0.10560000000000001</v>
      </c>
      <c r="U186" s="18">
        <v>8.3999999999999995E-3</v>
      </c>
      <c r="Y186" s="11" t="s">
        <v>196</v>
      </c>
      <c r="Z186">
        <v>183</v>
      </c>
      <c r="AA186" s="14">
        <v>3.9051</v>
      </c>
      <c r="AB186" s="14">
        <v>8.7524999999999995</v>
      </c>
      <c r="AC186" s="14">
        <v>5.7505999999999995</v>
      </c>
      <c r="AD186" s="14">
        <v>1.7747999999999999</v>
      </c>
      <c r="AE186" s="14">
        <v>0.7863</v>
      </c>
      <c r="AG186" s="11" t="s">
        <v>253</v>
      </c>
      <c r="AH186">
        <v>183</v>
      </c>
      <c r="AI186" s="14">
        <v>0.5575</v>
      </c>
      <c r="AJ186" s="14">
        <v>1.0673000000000001</v>
      </c>
      <c r="AK186" s="14">
        <v>0.79150000000000009</v>
      </c>
      <c r="AL186" s="14">
        <v>0.2525</v>
      </c>
      <c r="AM186" s="14">
        <v>3.2400000000000005E-2</v>
      </c>
    </row>
    <row r="187" spans="2:39">
      <c r="B187">
        <v>184</v>
      </c>
      <c r="C187" s="18">
        <f t="shared" si="15"/>
        <v>1.0831999999999999</v>
      </c>
      <c r="D187" s="18">
        <f t="shared" si="16"/>
        <v>2.6001000000000003</v>
      </c>
      <c r="E187" s="18">
        <f t="shared" si="17"/>
        <v>2.2105000000000001</v>
      </c>
      <c r="F187" s="18">
        <f t="shared" si="18"/>
        <v>0.30410000000000004</v>
      </c>
      <c r="G187" s="18">
        <f t="shared" si="19"/>
        <v>1.2653999999999999</v>
      </c>
      <c r="I187" t="s">
        <v>180</v>
      </c>
      <c r="J187">
        <v>174</v>
      </c>
      <c r="K187" s="18">
        <v>0.97450000000000003</v>
      </c>
      <c r="L187" s="18">
        <v>2.3218000000000001</v>
      </c>
      <c r="M187" s="18">
        <v>1.8128</v>
      </c>
      <c r="N187" s="18">
        <v>0.30260000000000004</v>
      </c>
      <c r="O187" s="18">
        <v>1.2626999999999999</v>
      </c>
      <c r="P187">
        <v>211</v>
      </c>
      <c r="Q187" s="18">
        <v>0.10869999999999999</v>
      </c>
      <c r="R187" s="18">
        <v>0.27829999999999999</v>
      </c>
      <c r="S187" s="18">
        <v>0.39770000000000005</v>
      </c>
      <c r="T187" s="18">
        <v>1.5E-3</v>
      </c>
      <c r="U187" s="18">
        <v>2.7000000000000001E-3</v>
      </c>
      <c r="Y187" s="11" t="s">
        <v>197</v>
      </c>
      <c r="Z187">
        <v>184</v>
      </c>
      <c r="AA187" s="14">
        <v>12.724300000000001</v>
      </c>
      <c r="AB187" s="14">
        <v>23.956700000000001</v>
      </c>
      <c r="AC187" s="14">
        <v>13.4955</v>
      </c>
      <c r="AD187" s="14">
        <v>5.7549000000000001</v>
      </c>
      <c r="AE187" s="14">
        <v>0.72900000000000009</v>
      </c>
      <c r="AG187" s="11" t="s">
        <v>238</v>
      </c>
      <c r="AH187">
        <v>184</v>
      </c>
      <c r="AI187" s="14">
        <v>0</v>
      </c>
      <c r="AJ187" s="14">
        <v>2.75E-2</v>
      </c>
      <c r="AK187" s="14">
        <v>1.0900000000000002E-2</v>
      </c>
      <c r="AL187" s="14">
        <v>6.3E-3</v>
      </c>
      <c r="AM187" s="14">
        <v>3.1400000000000004E-2</v>
      </c>
    </row>
    <row r="188" spans="2:39">
      <c r="B188">
        <v>185</v>
      </c>
      <c r="C188" s="18">
        <f t="shared" si="15"/>
        <v>2.4233000000000002</v>
      </c>
      <c r="D188" s="18">
        <f t="shared" si="16"/>
        <v>8.0985000000000014</v>
      </c>
      <c r="E188" s="18">
        <f t="shared" si="17"/>
        <v>4.5466000000000006</v>
      </c>
      <c r="F188" s="18">
        <f t="shared" si="18"/>
        <v>1.3097000000000001</v>
      </c>
      <c r="G188" s="18">
        <f t="shared" si="19"/>
        <v>1.1371999999999998</v>
      </c>
      <c r="I188" t="s">
        <v>185</v>
      </c>
      <c r="J188">
        <v>177</v>
      </c>
      <c r="K188" s="18">
        <v>1.6184000000000001</v>
      </c>
      <c r="L188" s="18">
        <v>4.1366000000000005</v>
      </c>
      <c r="M188" s="18">
        <v>4.3349000000000002</v>
      </c>
      <c r="N188" s="18">
        <v>1.2108000000000001</v>
      </c>
      <c r="O188" s="18">
        <v>1.1059999999999999</v>
      </c>
      <c r="P188">
        <v>185</v>
      </c>
      <c r="Q188" s="18">
        <v>0.80489999999999995</v>
      </c>
      <c r="R188" s="18">
        <v>3.9619</v>
      </c>
      <c r="S188" s="18">
        <v>0.21170000000000003</v>
      </c>
      <c r="T188" s="18">
        <v>9.8900000000000002E-2</v>
      </c>
      <c r="U188" s="18">
        <v>3.1200000000000002E-2</v>
      </c>
      <c r="Y188" s="11" t="s">
        <v>198</v>
      </c>
      <c r="Z188">
        <v>185</v>
      </c>
      <c r="AA188" s="14">
        <v>3.2793000000000001</v>
      </c>
      <c r="AB188" s="14">
        <v>3.1122000000000005</v>
      </c>
      <c r="AC188" s="14">
        <v>2.7254</v>
      </c>
      <c r="AD188" s="14">
        <v>0.63939999999999997</v>
      </c>
      <c r="AE188" s="14">
        <v>0.71209999999999996</v>
      </c>
      <c r="AG188" s="11" t="s">
        <v>185</v>
      </c>
      <c r="AH188">
        <v>185</v>
      </c>
      <c r="AI188" s="14">
        <v>0.80489999999999995</v>
      </c>
      <c r="AJ188" s="14">
        <v>3.9619</v>
      </c>
      <c r="AK188" s="14">
        <v>0.21170000000000003</v>
      </c>
      <c r="AL188" s="14">
        <v>9.8900000000000002E-2</v>
      </c>
      <c r="AM188" s="14">
        <v>3.1200000000000002E-2</v>
      </c>
    </row>
    <row r="189" spans="2:39">
      <c r="B189">
        <v>186</v>
      </c>
      <c r="C189" s="18">
        <f t="shared" si="15"/>
        <v>186.1703</v>
      </c>
      <c r="D189" s="18">
        <f t="shared" si="16"/>
        <v>40.707000000000001</v>
      </c>
      <c r="E189" s="18">
        <f t="shared" si="17"/>
        <v>35.677500000000002</v>
      </c>
      <c r="F189" s="18">
        <f t="shared" si="18"/>
        <v>10.317299999999999</v>
      </c>
      <c r="G189" s="18">
        <f t="shared" si="19"/>
        <v>1.1173999999999999</v>
      </c>
      <c r="I189" t="s">
        <v>192</v>
      </c>
      <c r="J189">
        <v>176</v>
      </c>
      <c r="K189" s="18">
        <v>4.8320999999999996</v>
      </c>
      <c r="L189" s="18">
        <v>40.706499999999998</v>
      </c>
      <c r="M189" s="18">
        <v>16.4681</v>
      </c>
      <c r="N189" s="18">
        <v>10.3133</v>
      </c>
      <c r="O189" s="18">
        <v>1.1164000000000001</v>
      </c>
      <c r="P189">
        <v>223</v>
      </c>
      <c r="Q189" s="18">
        <v>181.3382</v>
      </c>
      <c r="R189" s="18">
        <v>5.0000000000000001E-4</v>
      </c>
      <c r="S189" s="18">
        <v>19.209400000000002</v>
      </c>
      <c r="T189" s="18">
        <v>4.0000000000000001E-3</v>
      </c>
      <c r="U189" s="18">
        <v>1E-3</v>
      </c>
      <c r="Y189" s="11" t="s">
        <v>194</v>
      </c>
      <c r="Z189">
        <v>186</v>
      </c>
      <c r="AA189" s="14">
        <v>1.2365999999999999</v>
      </c>
      <c r="AB189" s="14">
        <v>2.1686000000000001</v>
      </c>
      <c r="AC189" s="14">
        <v>2.1516999999999999</v>
      </c>
      <c r="AD189" s="14">
        <v>0.7612000000000001</v>
      </c>
      <c r="AE189" s="14">
        <v>0.68299999999999994</v>
      </c>
      <c r="AG189" s="11" t="s">
        <v>138</v>
      </c>
      <c r="AH189">
        <v>186</v>
      </c>
      <c r="AI189" s="14">
        <v>4.1700000000000001E-2</v>
      </c>
      <c r="AJ189" s="14">
        <v>5.8200000000000002E-2</v>
      </c>
      <c r="AK189" s="14">
        <v>4.2699999999999995E-2</v>
      </c>
      <c r="AL189" s="14">
        <v>5.6999999999999993E-3</v>
      </c>
      <c r="AM189" s="14">
        <v>3.0200000000000001E-2</v>
      </c>
    </row>
    <row r="190" spans="2:39">
      <c r="B190">
        <v>187</v>
      </c>
      <c r="C190" s="18">
        <f t="shared" si="15"/>
        <v>36.812100000000001</v>
      </c>
      <c r="D190" s="18">
        <f t="shared" si="16"/>
        <v>23.436500000000002</v>
      </c>
      <c r="E190" s="18">
        <f t="shared" si="17"/>
        <v>11.863299999999999</v>
      </c>
      <c r="F190" s="18">
        <f t="shared" si="18"/>
        <v>7.6733000000000002</v>
      </c>
      <c r="G190" s="18">
        <f t="shared" si="19"/>
        <v>1.0805</v>
      </c>
      <c r="I190" t="s">
        <v>212</v>
      </c>
      <c r="J190">
        <v>201</v>
      </c>
      <c r="K190" s="18">
        <v>4.5307000000000004</v>
      </c>
      <c r="L190" s="18">
        <v>0.80640000000000001</v>
      </c>
      <c r="M190" s="18">
        <v>1.1620999999999999</v>
      </c>
      <c r="N190" s="18">
        <v>0.21170000000000003</v>
      </c>
      <c r="O190" s="18">
        <v>0.29609999999999997</v>
      </c>
      <c r="P190">
        <v>134</v>
      </c>
      <c r="Q190" s="18">
        <v>32.281399999999998</v>
      </c>
      <c r="R190" s="18">
        <v>22.630100000000002</v>
      </c>
      <c r="S190" s="18">
        <v>10.701199999999998</v>
      </c>
      <c r="T190" s="18">
        <v>7.4615999999999998</v>
      </c>
      <c r="U190" s="18">
        <v>0.78439999999999999</v>
      </c>
      <c r="Y190" s="11" t="s">
        <v>195</v>
      </c>
      <c r="Z190">
        <v>187</v>
      </c>
      <c r="AA190" s="14">
        <v>1.6115000000000002</v>
      </c>
      <c r="AB190" s="14">
        <v>1.5872999999999999</v>
      </c>
      <c r="AC190" s="14">
        <v>1.9884999999999999</v>
      </c>
      <c r="AD190" s="14">
        <v>0.67620000000000002</v>
      </c>
      <c r="AE190" s="14">
        <v>0.66760000000000008</v>
      </c>
      <c r="AG190" s="11" t="s">
        <v>193</v>
      </c>
      <c r="AH190">
        <v>187</v>
      </c>
      <c r="AI190" s="14">
        <v>227.93450000000001</v>
      </c>
      <c r="AJ190" s="14">
        <v>0.55010000000000003</v>
      </c>
      <c r="AK190" s="14">
        <v>9.3200000000000005E-2</v>
      </c>
      <c r="AL190" s="14">
        <v>5.9999999999999995E-4</v>
      </c>
      <c r="AM190" s="14">
        <v>2.3400000000000001E-2</v>
      </c>
    </row>
    <row r="191" spans="2:39">
      <c r="B191">
        <v>188</v>
      </c>
      <c r="C191" s="18">
        <f t="shared" si="15"/>
        <v>2.5994999999999999</v>
      </c>
      <c r="D191" s="18">
        <f t="shared" si="16"/>
        <v>3.1659999999999999</v>
      </c>
      <c r="E191" s="18">
        <f t="shared" si="17"/>
        <v>5.2770000000000001</v>
      </c>
      <c r="F191" s="18">
        <f t="shared" si="18"/>
        <v>1.37</v>
      </c>
      <c r="G191" s="18">
        <f t="shared" si="19"/>
        <v>1.0795000000000001</v>
      </c>
      <c r="I191" t="s">
        <v>249</v>
      </c>
      <c r="J191">
        <v>236</v>
      </c>
      <c r="K191">
        <v>4.3099999999999999E-2</v>
      </c>
      <c r="L191">
        <v>3.27E-2</v>
      </c>
      <c r="M191">
        <v>8.9999999999999998E-4</v>
      </c>
      <c r="N191">
        <v>0</v>
      </c>
      <c r="O191">
        <v>1.4000000000000002E-3</v>
      </c>
      <c r="P191">
        <v>123</v>
      </c>
      <c r="Q191" s="18">
        <v>2.5564</v>
      </c>
      <c r="R191" s="18">
        <v>3.1332999999999998</v>
      </c>
      <c r="S191" s="18">
        <v>5.2761000000000005</v>
      </c>
      <c r="T191" s="18">
        <v>1.37</v>
      </c>
      <c r="U191" s="18">
        <v>1.0781000000000001</v>
      </c>
      <c r="Y191" s="11" t="s">
        <v>200</v>
      </c>
      <c r="Z191">
        <v>188</v>
      </c>
      <c r="AA191" s="14">
        <v>5.0709</v>
      </c>
      <c r="AB191" s="14">
        <v>25.298300000000001</v>
      </c>
      <c r="AC191" s="14">
        <v>1.4791000000000001</v>
      </c>
      <c r="AD191" s="14">
        <v>0.54310000000000003</v>
      </c>
      <c r="AE191" s="14">
        <v>0.6493000000000001</v>
      </c>
      <c r="AG191" s="11" t="s">
        <v>254</v>
      </c>
      <c r="AH191">
        <v>188</v>
      </c>
      <c r="AI191" s="14">
        <v>5.0000000000000001E-4</v>
      </c>
      <c r="AJ191" s="14">
        <v>0</v>
      </c>
      <c r="AK191" s="14">
        <v>1.9E-3</v>
      </c>
      <c r="AL191" s="14">
        <v>0</v>
      </c>
      <c r="AM191" s="14">
        <v>2.1600000000000001E-2</v>
      </c>
    </row>
    <row r="192" spans="2:39">
      <c r="B192">
        <v>189</v>
      </c>
      <c r="C192" s="18">
        <f t="shared" si="15"/>
        <v>18.700500000000002</v>
      </c>
      <c r="D192" s="18">
        <f t="shared" si="16"/>
        <v>2.1951999999999998</v>
      </c>
      <c r="E192" s="18">
        <f t="shared" si="17"/>
        <v>34.047400000000003</v>
      </c>
      <c r="F192" s="18">
        <f t="shared" si="18"/>
        <v>0.13170000000000001</v>
      </c>
      <c r="G192" s="18">
        <f t="shared" si="19"/>
        <v>1.0276000000000001</v>
      </c>
      <c r="I192" t="s">
        <v>237</v>
      </c>
      <c r="J192">
        <v>228</v>
      </c>
      <c r="K192" s="18">
        <v>0.13210000000000002</v>
      </c>
      <c r="L192" s="18">
        <v>0.2414</v>
      </c>
      <c r="M192" s="18">
        <v>0.17469999999999999</v>
      </c>
      <c r="N192" s="18">
        <v>7.7100000000000002E-2</v>
      </c>
      <c r="O192" s="18">
        <v>2.76E-2</v>
      </c>
      <c r="P192">
        <v>127</v>
      </c>
      <c r="Q192" s="18">
        <v>18.5684</v>
      </c>
      <c r="R192" s="18">
        <v>1.9538</v>
      </c>
      <c r="S192" s="18">
        <v>33.872700000000002</v>
      </c>
      <c r="T192" s="18">
        <v>5.4600000000000003E-2</v>
      </c>
      <c r="U192" s="18">
        <v>1</v>
      </c>
      <c r="Y192" s="11" t="s">
        <v>203</v>
      </c>
      <c r="Z192">
        <v>189</v>
      </c>
      <c r="AA192" s="14">
        <v>2.8635000000000002</v>
      </c>
      <c r="AB192" s="14">
        <v>3.4939</v>
      </c>
      <c r="AC192" s="14">
        <v>2.0798000000000001</v>
      </c>
      <c r="AD192" s="14">
        <v>0.51019999999999999</v>
      </c>
      <c r="AE192" s="14">
        <v>0.59909999999999997</v>
      </c>
      <c r="AG192" s="11" t="s">
        <v>170</v>
      </c>
      <c r="AH192">
        <v>189</v>
      </c>
      <c r="AI192" s="14">
        <v>0.54420000000000002</v>
      </c>
      <c r="AJ192" s="14">
        <v>0.44060000000000005</v>
      </c>
      <c r="AK192" s="14">
        <v>0.19789999999999999</v>
      </c>
      <c r="AL192" s="14">
        <v>8.4100000000000008E-2</v>
      </c>
      <c r="AM192" s="14">
        <v>1.66E-2</v>
      </c>
    </row>
    <row r="193" spans="2:39">
      <c r="B193">
        <v>190</v>
      </c>
      <c r="C193" s="18">
        <f t="shared" si="15"/>
        <v>1.5032000000000001</v>
      </c>
      <c r="D193" s="18">
        <f t="shared" si="16"/>
        <v>1.677</v>
      </c>
      <c r="E193" s="18">
        <f t="shared" si="17"/>
        <v>2.9565000000000006</v>
      </c>
      <c r="F193" s="18">
        <f t="shared" si="18"/>
        <v>0.74530000000000007</v>
      </c>
      <c r="G193" s="18">
        <f t="shared" si="19"/>
        <v>0.99860000000000004</v>
      </c>
      <c r="I193" t="s">
        <v>191</v>
      </c>
      <c r="J193">
        <v>180</v>
      </c>
      <c r="K193" s="18">
        <v>1.5024000000000002</v>
      </c>
      <c r="L193" s="18">
        <v>1.6721000000000001</v>
      </c>
      <c r="M193" s="18">
        <v>2.9491000000000005</v>
      </c>
      <c r="N193" s="18">
        <v>0.74450000000000005</v>
      </c>
      <c r="O193" s="18">
        <v>0.99650000000000005</v>
      </c>
      <c r="P193">
        <v>215</v>
      </c>
      <c r="Q193" s="18">
        <v>8.0000000000000004E-4</v>
      </c>
      <c r="R193" s="18">
        <v>4.8999999999999998E-3</v>
      </c>
      <c r="S193" s="18">
        <v>7.4000000000000003E-3</v>
      </c>
      <c r="T193" s="18">
        <v>8.0000000000000004E-4</v>
      </c>
      <c r="U193" s="18">
        <v>2.0999999999999999E-3</v>
      </c>
      <c r="Y193" s="11" t="s">
        <v>211</v>
      </c>
      <c r="Z193">
        <v>190</v>
      </c>
      <c r="AA193" s="14">
        <v>2.8902999999999999</v>
      </c>
      <c r="AB193" s="14">
        <v>5.5315000000000003</v>
      </c>
      <c r="AC193" s="14">
        <v>1.9544999999999999</v>
      </c>
      <c r="AD193" s="14">
        <v>0.4012</v>
      </c>
      <c r="AE193" s="14">
        <v>0.59409999999999996</v>
      </c>
      <c r="AG193" s="11" t="s">
        <v>115</v>
      </c>
      <c r="AH193">
        <v>190</v>
      </c>
      <c r="AI193" s="14">
        <v>0.51560000000000006</v>
      </c>
      <c r="AJ193" s="14">
        <v>5.4400000000000004E-2</v>
      </c>
      <c r="AK193" s="14">
        <v>7.51E-2</v>
      </c>
      <c r="AL193" s="14">
        <v>4.0999999999999995E-2</v>
      </c>
      <c r="AM193" s="14">
        <v>1.5500000000000002E-2</v>
      </c>
    </row>
    <row r="194" spans="2:39">
      <c r="B194">
        <v>191</v>
      </c>
      <c r="C194" s="18">
        <f t="shared" si="15"/>
        <v>0.82230000000000014</v>
      </c>
      <c r="D194" s="18">
        <f t="shared" si="16"/>
        <v>1.6959000000000002</v>
      </c>
      <c r="E194" s="18">
        <f t="shared" si="17"/>
        <v>1.5374999999999999</v>
      </c>
      <c r="F194" s="18">
        <f t="shared" si="18"/>
        <v>0.5586000000000001</v>
      </c>
      <c r="G194" s="18">
        <f t="shared" si="19"/>
        <v>0.98249999999999993</v>
      </c>
      <c r="I194" t="s">
        <v>189</v>
      </c>
      <c r="J194">
        <v>181</v>
      </c>
      <c r="K194" s="18">
        <v>0.81150000000000011</v>
      </c>
      <c r="L194" s="18">
        <v>1.6680000000000001</v>
      </c>
      <c r="M194" s="18">
        <v>1.5245</v>
      </c>
      <c r="N194" s="18">
        <v>0.55770000000000008</v>
      </c>
      <c r="O194" s="18">
        <v>0.98109999999999997</v>
      </c>
      <c r="P194">
        <v>219</v>
      </c>
      <c r="Q194" s="18">
        <v>1.0800000000000001E-2</v>
      </c>
      <c r="R194" s="18">
        <v>2.7900000000000001E-2</v>
      </c>
      <c r="S194" s="18">
        <v>1.3000000000000001E-2</v>
      </c>
      <c r="T194" s="18">
        <v>8.9999999999999998E-4</v>
      </c>
      <c r="U194" s="18">
        <v>1.4000000000000002E-3</v>
      </c>
      <c r="Y194" s="11" t="s">
        <v>201</v>
      </c>
      <c r="Z194">
        <v>191</v>
      </c>
      <c r="AA194" s="14">
        <v>1.637</v>
      </c>
      <c r="AB194" s="14">
        <v>1.9847999999999999</v>
      </c>
      <c r="AC194" s="14">
        <v>2.1825999999999999</v>
      </c>
      <c r="AD194" s="14">
        <v>1.0245</v>
      </c>
      <c r="AE194" s="14">
        <v>0.57579999999999998</v>
      </c>
      <c r="AG194" s="11" t="s">
        <v>211</v>
      </c>
      <c r="AH194">
        <v>191</v>
      </c>
      <c r="AI194" s="14">
        <v>3.0033999999999996</v>
      </c>
      <c r="AJ194" s="14">
        <v>1.2967</v>
      </c>
      <c r="AK194" s="14">
        <v>0.15050000000000002</v>
      </c>
      <c r="AL194" s="14">
        <v>3.0099999999999998E-2</v>
      </c>
      <c r="AM194" s="14">
        <v>1.3899999999999999E-2</v>
      </c>
    </row>
    <row r="195" spans="2:39">
      <c r="B195">
        <v>192</v>
      </c>
      <c r="C195" s="18">
        <f t="shared" si="15"/>
        <v>5.2309999999999999</v>
      </c>
      <c r="D195" s="18">
        <f t="shared" si="16"/>
        <v>5.4372000000000007</v>
      </c>
      <c r="E195" s="18">
        <f t="shared" si="17"/>
        <v>3.5017</v>
      </c>
      <c r="F195" s="18">
        <f t="shared" si="18"/>
        <v>1.0206999999999999</v>
      </c>
      <c r="G195" s="18">
        <f t="shared" si="19"/>
        <v>0.97739999999999994</v>
      </c>
      <c r="I195" t="s">
        <v>203</v>
      </c>
      <c r="J195">
        <v>189</v>
      </c>
      <c r="K195" s="18">
        <v>2.8635000000000002</v>
      </c>
      <c r="L195" s="18">
        <v>3.4939</v>
      </c>
      <c r="M195" s="18">
        <v>2.0798000000000001</v>
      </c>
      <c r="N195" s="18">
        <v>0.51019999999999999</v>
      </c>
      <c r="O195" s="18">
        <v>0.59909999999999997</v>
      </c>
      <c r="P195">
        <v>152</v>
      </c>
      <c r="Q195" s="18">
        <v>2.3675000000000002</v>
      </c>
      <c r="R195" s="18">
        <v>1.9433000000000002</v>
      </c>
      <c r="S195" s="18">
        <v>1.4218999999999999</v>
      </c>
      <c r="T195" s="18">
        <v>0.51049999999999995</v>
      </c>
      <c r="U195" s="18">
        <v>0.37829999999999997</v>
      </c>
      <c r="Y195" s="11" t="s">
        <v>205</v>
      </c>
      <c r="Z195">
        <v>192</v>
      </c>
      <c r="AA195" s="14">
        <v>13.270099999999999</v>
      </c>
      <c r="AB195" s="14">
        <v>12.031300000000002</v>
      </c>
      <c r="AC195" s="14">
        <v>3.7022000000000004</v>
      </c>
      <c r="AD195" s="14">
        <v>0.60140000000000005</v>
      </c>
      <c r="AE195" s="14">
        <v>0.56789999999999996</v>
      </c>
      <c r="AG195" s="11" t="s">
        <v>221</v>
      </c>
      <c r="AH195">
        <v>192</v>
      </c>
      <c r="AI195" s="14">
        <v>3.8E-3</v>
      </c>
      <c r="AJ195" s="14">
        <v>2.7000000000000001E-3</v>
      </c>
      <c r="AK195" s="14">
        <v>7.000000000000001E-4</v>
      </c>
      <c r="AL195" s="14">
        <v>0</v>
      </c>
      <c r="AM195" s="14">
        <v>1.1299999999999999E-2</v>
      </c>
    </row>
    <row r="196" spans="2:39">
      <c r="B196">
        <v>193</v>
      </c>
      <c r="C196" s="18">
        <f t="shared" ref="C196:C253" si="20">K196+Q196</f>
        <v>228.84300000000002</v>
      </c>
      <c r="D196" s="18">
        <f t="shared" ref="D196:D253" si="21">L196+R196</f>
        <v>1.5219</v>
      </c>
      <c r="E196" s="18">
        <f t="shared" ref="E196:E253" si="22">M196+S196</f>
        <v>2.0609000000000002</v>
      </c>
      <c r="F196" s="18">
        <f t="shared" ref="F196:F253" si="23">N196+T196</f>
        <v>0.71650000000000014</v>
      </c>
      <c r="G196" s="18">
        <f t="shared" ref="G196:G253" si="24">O196+U196</f>
        <v>0.92320000000000002</v>
      </c>
      <c r="I196" t="s">
        <v>193</v>
      </c>
      <c r="J196">
        <v>182</v>
      </c>
      <c r="K196" s="18">
        <v>0.90849999999999997</v>
      </c>
      <c r="L196" s="18">
        <v>0.97180000000000011</v>
      </c>
      <c r="M196" s="18">
        <v>1.9677000000000002</v>
      </c>
      <c r="N196" s="18">
        <v>0.71590000000000009</v>
      </c>
      <c r="O196" s="18">
        <v>0.89980000000000004</v>
      </c>
      <c r="P196">
        <v>187</v>
      </c>
      <c r="Q196" s="18">
        <v>227.93450000000001</v>
      </c>
      <c r="R196" s="18">
        <v>0.55010000000000003</v>
      </c>
      <c r="S196" s="18">
        <v>9.3200000000000005E-2</v>
      </c>
      <c r="T196" s="18">
        <v>5.9999999999999995E-4</v>
      </c>
      <c r="U196" s="18">
        <v>2.3400000000000001E-2</v>
      </c>
      <c r="Y196" s="11" t="s">
        <v>204</v>
      </c>
      <c r="Z196">
        <v>193</v>
      </c>
      <c r="AA196" s="14">
        <v>4.5815000000000001</v>
      </c>
      <c r="AB196" s="14">
        <v>4.5053000000000001</v>
      </c>
      <c r="AC196" s="14">
        <v>4.8799000000000001</v>
      </c>
      <c r="AD196" s="14">
        <v>2.8302</v>
      </c>
      <c r="AE196" s="14">
        <v>0.56270000000000009</v>
      </c>
      <c r="AG196" s="11" t="s">
        <v>255</v>
      </c>
      <c r="AH196">
        <v>193</v>
      </c>
      <c r="AI196" s="14">
        <v>0</v>
      </c>
      <c r="AJ196" s="14">
        <v>5.9999999999999995E-4</v>
      </c>
      <c r="AK196" s="14">
        <v>3.6900000000000002E-2</v>
      </c>
      <c r="AL196" s="14">
        <v>0</v>
      </c>
      <c r="AM196" s="14">
        <v>1.11E-2</v>
      </c>
    </row>
    <row r="197" spans="2:39">
      <c r="B197">
        <v>194</v>
      </c>
      <c r="C197" s="18">
        <f t="shared" si="20"/>
        <v>6.7534000000000001</v>
      </c>
      <c r="D197" s="18">
        <f t="shared" si="21"/>
        <v>34.486199999999997</v>
      </c>
      <c r="E197" s="18">
        <f t="shared" si="22"/>
        <v>2.2037</v>
      </c>
      <c r="F197" s="18">
        <f t="shared" si="23"/>
        <v>0.94230000000000003</v>
      </c>
      <c r="G197" s="18">
        <f t="shared" si="24"/>
        <v>0.89650000000000007</v>
      </c>
      <c r="I197" t="s">
        <v>200</v>
      </c>
      <c r="J197">
        <v>188</v>
      </c>
      <c r="K197" s="18">
        <v>5.0709</v>
      </c>
      <c r="L197" s="18">
        <v>25.298300000000001</v>
      </c>
      <c r="M197" s="18">
        <v>1.4791000000000001</v>
      </c>
      <c r="N197" s="18">
        <v>0.54310000000000003</v>
      </c>
      <c r="O197" s="18">
        <v>0.6493000000000001</v>
      </c>
      <c r="P197">
        <v>162</v>
      </c>
      <c r="Q197" s="18">
        <v>1.6825000000000001</v>
      </c>
      <c r="R197" s="18">
        <v>9.1878999999999991</v>
      </c>
      <c r="S197" s="18">
        <v>0.72459999999999991</v>
      </c>
      <c r="T197" s="18">
        <v>0.3992</v>
      </c>
      <c r="U197" s="18">
        <v>0.2472</v>
      </c>
      <c r="Y197" s="11" t="s">
        <v>199</v>
      </c>
      <c r="Z197">
        <v>194</v>
      </c>
      <c r="AA197" s="14">
        <v>1.6388</v>
      </c>
      <c r="AB197" s="14">
        <v>1.3090000000000002</v>
      </c>
      <c r="AC197" s="14">
        <v>0.9385</v>
      </c>
      <c r="AD197" s="14">
        <v>0.27079999999999999</v>
      </c>
      <c r="AE197" s="14">
        <v>0.52960000000000007</v>
      </c>
      <c r="AG197" s="11" t="s">
        <v>145</v>
      </c>
      <c r="AH197">
        <v>194</v>
      </c>
      <c r="AI197" s="14">
        <v>0.3367</v>
      </c>
      <c r="AJ197" s="14">
        <v>0.38819999999999999</v>
      </c>
      <c r="AK197" s="14">
        <v>9.4200000000000006E-2</v>
      </c>
      <c r="AL197" s="14">
        <v>3.5900000000000001E-2</v>
      </c>
      <c r="AM197" s="14">
        <v>0.01</v>
      </c>
    </row>
    <row r="198" spans="2:39">
      <c r="B198">
        <v>195</v>
      </c>
      <c r="C198" s="18">
        <f t="shared" si="20"/>
        <v>3.8203999999999998</v>
      </c>
      <c r="D198" s="18">
        <f t="shared" si="21"/>
        <v>4.9259000000000004</v>
      </c>
      <c r="E198" s="18">
        <f t="shared" si="22"/>
        <v>4.7934999999999999</v>
      </c>
      <c r="F198" s="18">
        <f t="shared" si="23"/>
        <v>2.0455000000000001</v>
      </c>
      <c r="G198" s="18">
        <f t="shared" si="24"/>
        <v>0.85860000000000003</v>
      </c>
      <c r="I198" t="s">
        <v>202</v>
      </c>
      <c r="J198">
        <v>195</v>
      </c>
      <c r="K198" s="18">
        <v>3.7919999999999998</v>
      </c>
      <c r="L198" s="18">
        <v>4.9254000000000007</v>
      </c>
      <c r="M198" s="18">
        <v>4.7541000000000002</v>
      </c>
      <c r="N198" s="18">
        <v>2.0455000000000001</v>
      </c>
      <c r="O198" s="18">
        <v>0.52570000000000006</v>
      </c>
      <c r="P198">
        <v>156</v>
      </c>
      <c r="Q198" s="18">
        <v>2.8399999999999998E-2</v>
      </c>
      <c r="R198" s="18">
        <v>5.0000000000000001E-4</v>
      </c>
      <c r="S198" s="18">
        <v>3.9399999999999998E-2</v>
      </c>
      <c r="T198" s="18">
        <v>0</v>
      </c>
      <c r="U198" s="18">
        <v>0.33289999999999997</v>
      </c>
      <c r="Y198" s="11" t="s">
        <v>202</v>
      </c>
      <c r="Z198">
        <v>195</v>
      </c>
      <c r="AA198" s="14">
        <v>3.7919999999999998</v>
      </c>
      <c r="AB198" s="14">
        <v>4.9254000000000007</v>
      </c>
      <c r="AC198" s="14">
        <v>4.7541000000000002</v>
      </c>
      <c r="AD198" s="14">
        <v>2.0455000000000001</v>
      </c>
      <c r="AE198" s="14">
        <v>0.52570000000000006</v>
      </c>
      <c r="AG198" s="11" t="s">
        <v>263</v>
      </c>
      <c r="AH198">
        <v>195</v>
      </c>
      <c r="AI198" s="14">
        <v>9.1999999999999998E-3</v>
      </c>
      <c r="AJ198" s="14">
        <v>4.1100000000000005E-2</v>
      </c>
      <c r="AK198" s="14">
        <v>0.4244</v>
      </c>
      <c r="AL198" s="14">
        <v>0.39670000000000005</v>
      </c>
      <c r="AM198" s="14">
        <v>9.5999999999999992E-3</v>
      </c>
    </row>
    <row r="199" spans="2:39">
      <c r="B199">
        <v>196</v>
      </c>
      <c r="C199" s="18">
        <f t="shared" si="20"/>
        <v>0.80510000000000004</v>
      </c>
      <c r="D199" s="18">
        <f t="shared" si="21"/>
        <v>0.61440000000000006</v>
      </c>
      <c r="E199" s="18">
        <f t="shared" si="22"/>
        <v>1.3817999999999999</v>
      </c>
      <c r="F199" s="18">
        <f t="shared" si="23"/>
        <v>0.39029999999999998</v>
      </c>
      <c r="G199" s="18">
        <f t="shared" si="24"/>
        <v>0.7854000000000001</v>
      </c>
      <c r="I199" t="s">
        <v>218</v>
      </c>
      <c r="J199">
        <v>210</v>
      </c>
      <c r="K199" s="18">
        <v>4.1999999999999997E-3</v>
      </c>
      <c r="L199" s="18">
        <v>1.26E-2</v>
      </c>
      <c r="M199" s="18">
        <v>1.8700000000000001E-2</v>
      </c>
      <c r="N199" s="18">
        <v>2E-3</v>
      </c>
      <c r="O199" s="18">
        <v>0.154</v>
      </c>
      <c r="P199">
        <v>139</v>
      </c>
      <c r="Q199" s="18">
        <v>0.80090000000000006</v>
      </c>
      <c r="R199" s="18">
        <v>0.6018</v>
      </c>
      <c r="S199" s="18">
        <v>1.3631</v>
      </c>
      <c r="T199" s="18">
        <v>0.38829999999999998</v>
      </c>
      <c r="U199" s="18">
        <v>0.63140000000000007</v>
      </c>
      <c r="Y199" s="11" t="s">
        <v>206</v>
      </c>
      <c r="Z199">
        <v>196</v>
      </c>
      <c r="AA199" s="14">
        <v>3.6246</v>
      </c>
      <c r="AB199" s="14">
        <v>4.7681000000000004</v>
      </c>
      <c r="AC199" s="14">
        <v>1.8729</v>
      </c>
      <c r="AD199" s="14">
        <v>0.91849999999999998</v>
      </c>
      <c r="AE199" s="14">
        <v>0.48060000000000003</v>
      </c>
      <c r="AG199" s="11" t="s">
        <v>257</v>
      </c>
      <c r="AH199">
        <v>196</v>
      </c>
      <c r="AI199" s="14">
        <v>0.1115</v>
      </c>
      <c r="AJ199" s="14">
        <v>9.7200000000000009E-2</v>
      </c>
      <c r="AK199" s="14">
        <v>3.2500000000000001E-2</v>
      </c>
      <c r="AL199" s="14">
        <v>1.06E-2</v>
      </c>
      <c r="AM199" s="14">
        <v>9.0000000000000011E-3</v>
      </c>
    </row>
    <row r="200" spans="2:39">
      <c r="B200">
        <v>197</v>
      </c>
      <c r="C200" s="18">
        <f t="shared" si="20"/>
        <v>1.3888999999999998</v>
      </c>
      <c r="D200" s="18">
        <f t="shared" si="21"/>
        <v>4.5999999999999999E-3</v>
      </c>
      <c r="E200" s="18">
        <f t="shared" si="22"/>
        <v>0.59350000000000003</v>
      </c>
      <c r="F200" s="18">
        <f t="shared" si="23"/>
        <v>0</v>
      </c>
      <c r="G200" s="18">
        <f t="shared" si="24"/>
        <v>0.75269999999999992</v>
      </c>
      <c r="I200" t="s">
        <v>250</v>
      </c>
      <c r="K200" s="18"/>
      <c r="L200" s="18"/>
      <c r="M200" s="18"/>
      <c r="N200" s="18"/>
      <c r="O200" s="18"/>
      <c r="P200">
        <v>136</v>
      </c>
      <c r="Q200" s="18">
        <v>1.3888999999999998</v>
      </c>
      <c r="R200" s="18">
        <v>4.5999999999999999E-3</v>
      </c>
      <c r="S200" s="18">
        <v>0.59350000000000003</v>
      </c>
      <c r="T200" s="18">
        <v>0</v>
      </c>
      <c r="U200" s="18">
        <v>0.75269999999999992</v>
      </c>
      <c r="Y200" s="11" t="s">
        <v>208</v>
      </c>
      <c r="Z200">
        <v>197</v>
      </c>
      <c r="AA200" s="14">
        <v>0.37460000000000004</v>
      </c>
      <c r="AB200" s="14">
        <v>1.3038999999999998</v>
      </c>
      <c r="AC200" s="14">
        <v>3.8373000000000004</v>
      </c>
      <c r="AD200" s="14">
        <v>0.1037</v>
      </c>
      <c r="AE200" s="14">
        <v>0.45619999999999999</v>
      </c>
      <c r="AG200" s="11" t="s">
        <v>220</v>
      </c>
      <c r="AH200">
        <v>197</v>
      </c>
      <c r="AI200" s="14">
        <v>6.7400000000000002E-2</v>
      </c>
      <c r="AJ200" s="14">
        <v>1.17E-2</v>
      </c>
      <c r="AK200" s="14">
        <v>0.13339999999999999</v>
      </c>
      <c r="AL200" s="14">
        <v>0.10890000000000001</v>
      </c>
      <c r="AM200" s="14">
        <v>8.5000000000000006E-3</v>
      </c>
    </row>
    <row r="201" spans="2:39">
      <c r="B201">
        <v>198</v>
      </c>
      <c r="C201" s="18">
        <f t="shared" si="20"/>
        <v>7.7318000000000007</v>
      </c>
      <c r="D201" s="18">
        <f t="shared" si="21"/>
        <v>6.4698000000000002</v>
      </c>
      <c r="E201" s="18">
        <f t="shared" si="22"/>
        <v>2.6860999999999997</v>
      </c>
      <c r="F201" s="18">
        <f t="shared" si="23"/>
        <v>1.1340999999999999</v>
      </c>
      <c r="G201" s="18">
        <f t="shared" si="24"/>
        <v>0.75130000000000008</v>
      </c>
      <c r="I201" t="s">
        <v>206</v>
      </c>
      <c r="J201">
        <v>196</v>
      </c>
      <c r="K201" s="18">
        <v>3.6246</v>
      </c>
      <c r="L201" s="18">
        <v>4.7681000000000004</v>
      </c>
      <c r="M201" s="18">
        <v>1.8729</v>
      </c>
      <c r="N201" s="18">
        <v>0.91849999999999998</v>
      </c>
      <c r="O201" s="18">
        <v>0.48060000000000003</v>
      </c>
      <c r="P201">
        <v>159</v>
      </c>
      <c r="Q201" s="18">
        <v>4.1072000000000006</v>
      </c>
      <c r="R201" s="18">
        <v>1.7017</v>
      </c>
      <c r="S201" s="18">
        <v>0.81319999999999992</v>
      </c>
      <c r="T201" s="18">
        <v>0.21559999999999999</v>
      </c>
      <c r="U201" s="18">
        <v>0.2707</v>
      </c>
      <c r="Y201" s="11" t="s">
        <v>210</v>
      </c>
      <c r="Z201">
        <v>198</v>
      </c>
      <c r="AA201" s="14">
        <v>2.1184000000000003</v>
      </c>
      <c r="AB201" s="14">
        <v>2.3757000000000001</v>
      </c>
      <c r="AC201" s="14">
        <v>2.0954000000000002</v>
      </c>
      <c r="AD201" s="14">
        <v>0.49969999999999998</v>
      </c>
      <c r="AE201" s="14">
        <v>0.44340000000000002</v>
      </c>
      <c r="AG201" s="11" t="s">
        <v>182</v>
      </c>
      <c r="AH201">
        <v>198</v>
      </c>
      <c r="AI201" s="14">
        <v>0.37009999999999998</v>
      </c>
      <c r="AJ201" s="14">
        <v>34.223600000000005</v>
      </c>
      <c r="AK201" s="14">
        <v>0.1144</v>
      </c>
      <c r="AL201" s="14">
        <v>0.10560000000000001</v>
      </c>
      <c r="AM201" s="14">
        <v>8.3999999999999995E-3</v>
      </c>
    </row>
    <row r="202" spans="2:39">
      <c r="B202">
        <v>199</v>
      </c>
      <c r="C202" s="18">
        <f t="shared" si="20"/>
        <v>1.2487999999999999</v>
      </c>
      <c r="D202" s="18">
        <f t="shared" si="21"/>
        <v>2.1911</v>
      </c>
      <c r="E202" s="18">
        <f t="shared" si="22"/>
        <v>2.1627000000000001</v>
      </c>
      <c r="F202" s="18">
        <f t="shared" si="23"/>
        <v>0.77020000000000011</v>
      </c>
      <c r="G202" s="18">
        <f t="shared" si="24"/>
        <v>0.68859999999999999</v>
      </c>
      <c r="I202" t="s">
        <v>194</v>
      </c>
      <c r="J202">
        <v>186</v>
      </c>
      <c r="K202" s="18">
        <v>1.2365999999999999</v>
      </c>
      <c r="L202" s="18">
        <v>2.1686000000000001</v>
      </c>
      <c r="M202" s="18">
        <v>2.1516999999999999</v>
      </c>
      <c r="N202" s="18">
        <v>0.7612000000000001</v>
      </c>
      <c r="O202" s="18">
        <v>0.68299999999999994</v>
      </c>
      <c r="P202">
        <v>202</v>
      </c>
      <c r="Q202" s="18">
        <v>1.2200000000000001E-2</v>
      </c>
      <c r="R202" s="18">
        <v>2.2499999999999999E-2</v>
      </c>
      <c r="S202" s="18">
        <v>1.1000000000000001E-2</v>
      </c>
      <c r="T202" s="18">
        <v>9.0000000000000011E-3</v>
      </c>
      <c r="U202" s="18">
        <v>5.6000000000000008E-3</v>
      </c>
      <c r="Y202" s="11" t="s">
        <v>209</v>
      </c>
      <c r="Z202">
        <v>199</v>
      </c>
      <c r="AA202" s="14">
        <v>3.1302999999999996</v>
      </c>
      <c r="AB202" s="14">
        <v>4.1099000000000006</v>
      </c>
      <c r="AC202" s="14">
        <v>1.7474000000000001</v>
      </c>
      <c r="AD202" s="14">
        <v>0.70319999999999994</v>
      </c>
      <c r="AE202" s="14">
        <v>0.41409999999999997</v>
      </c>
      <c r="AG202" s="11" t="s">
        <v>256</v>
      </c>
      <c r="AH202">
        <v>199</v>
      </c>
      <c r="AI202" s="14">
        <v>6.2100000000000002E-2</v>
      </c>
      <c r="AJ202" s="14">
        <v>1.9300000000000001E-2</v>
      </c>
      <c r="AK202" s="14">
        <v>0.33829999999999999</v>
      </c>
      <c r="AL202" s="14">
        <v>5.3E-3</v>
      </c>
      <c r="AM202" s="14">
        <v>8.199999999999999E-3</v>
      </c>
    </row>
    <row r="203" spans="2:39">
      <c r="B203">
        <v>200</v>
      </c>
      <c r="C203" s="18">
        <f t="shared" si="20"/>
        <v>0.46470000000000006</v>
      </c>
      <c r="D203" s="18">
        <f t="shared" si="21"/>
        <v>1.5876999999999999</v>
      </c>
      <c r="E203" s="18">
        <f t="shared" si="22"/>
        <v>1.2389000000000001</v>
      </c>
      <c r="F203" s="18">
        <f t="shared" si="23"/>
        <v>0.24450000000000002</v>
      </c>
      <c r="G203" s="18">
        <f t="shared" si="24"/>
        <v>0.629</v>
      </c>
      <c r="I203" t="s">
        <v>214</v>
      </c>
      <c r="J203">
        <v>202</v>
      </c>
      <c r="K203" s="18">
        <v>0.37460000000000004</v>
      </c>
      <c r="L203" s="18">
        <v>0.92520000000000002</v>
      </c>
      <c r="M203" s="18">
        <v>0.68430000000000013</v>
      </c>
      <c r="N203" s="18">
        <v>0.21910000000000002</v>
      </c>
      <c r="O203" s="18">
        <v>0.26239999999999997</v>
      </c>
      <c r="P203">
        <v>154</v>
      </c>
      <c r="Q203" s="18">
        <v>9.01E-2</v>
      </c>
      <c r="R203" s="18">
        <v>0.66249999999999998</v>
      </c>
      <c r="S203" s="18">
        <v>0.55459999999999998</v>
      </c>
      <c r="T203" s="18">
        <v>2.5400000000000002E-2</v>
      </c>
      <c r="U203" s="18">
        <v>0.36659999999999998</v>
      </c>
      <c r="Y203" s="11" t="s">
        <v>207</v>
      </c>
      <c r="Z203">
        <v>200</v>
      </c>
      <c r="AA203" s="14">
        <v>1.2119</v>
      </c>
      <c r="AB203" s="14">
        <v>0.71879999999999999</v>
      </c>
      <c r="AC203" s="14">
        <v>0.7913</v>
      </c>
      <c r="AD203" s="14">
        <v>3.3599999999999998E-2</v>
      </c>
      <c r="AE203" s="14">
        <v>0.39060000000000006</v>
      </c>
      <c r="AG203" s="11" t="s">
        <v>231</v>
      </c>
      <c r="AH203">
        <v>200</v>
      </c>
      <c r="AI203" s="14">
        <v>2.4700000000000003E-2</v>
      </c>
      <c r="AJ203" s="14">
        <v>2.01E-2</v>
      </c>
      <c r="AK203" s="14">
        <v>0.161</v>
      </c>
      <c r="AL203" s="14">
        <v>2.1400000000000002E-2</v>
      </c>
      <c r="AM203" s="14">
        <v>6.1999999999999998E-3</v>
      </c>
    </row>
    <row r="204" spans="2:39">
      <c r="B204">
        <v>201</v>
      </c>
      <c r="C204" s="18">
        <f t="shared" si="20"/>
        <v>5.8936999999999991</v>
      </c>
      <c r="D204" s="18">
        <f t="shared" si="21"/>
        <v>6.8282000000000007</v>
      </c>
      <c r="E204" s="18">
        <f t="shared" si="22"/>
        <v>2.105</v>
      </c>
      <c r="F204" s="18">
        <f t="shared" si="23"/>
        <v>0.43130000000000002</v>
      </c>
      <c r="G204" s="18">
        <f t="shared" si="24"/>
        <v>0.60799999999999998</v>
      </c>
      <c r="I204" t="s">
        <v>211</v>
      </c>
      <c r="J204">
        <v>190</v>
      </c>
      <c r="K204" s="18">
        <v>2.8902999999999999</v>
      </c>
      <c r="L204" s="18">
        <v>5.5315000000000003</v>
      </c>
      <c r="M204" s="18">
        <v>1.9544999999999999</v>
      </c>
      <c r="N204" s="18">
        <v>0.4012</v>
      </c>
      <c r="O204" s="18">
        <v>0.59409999999999996</v>
      </c>
      <c r="P204">
        <v>191</v>
      </c>
      <c r="Q204" s="18">
        <v>3.0033999999999996</v>
      </c>
      <c r="R204" s="18">
        <v>1.2967</v>
      </c>
      <c r="S204" s="18">
        <v>0.15050000000000002</v>
      </c>
      <c r="T204" s="18">
        <v>3.0099999999999998E-2</v>
      </c>
      <c r="U204" s="18">
        <v>1.3899999999999999E-2</v>
      </c>
      <c r="Y204" s="11" t="s">
        <v>212</v>
      </c>
      <c r="Z204">
        <v>201</v>
      </c>
      <c r="AA204" s="14">
        <v>4.5307000000000004</v>
      </c>
      <c r="AB204" s="14">
        <v>0.80640000000000001</v>
      </c>
      <c r="AC204" s="14">
        <v>1.1620999999999999</v>
      </c>
      <c r="AD204" s="14">
        <v>0.21170000000000003</v>
      </c>
      <c r="AE204" s="14">
        <v>0.29609999999999997</v>
      </c>
      <c r="AG204" s="11" t="s">
        <v>120</v>
      </c>
      <c r="AH204">
        <v>201</v>
      </c>
      <c r="AI204" s="14">
        <v>2.5400000000000002E-2</v>
      </c>
      <c r="AJ204" s="14">
        <v>6.0599999999999994E-2</v>
      </c>
      <c r="AK204" s="14">
        <v>6.0999999999999999E-2</v>
      </c>
      <c r="AL204" s="14">
        <v>1.77E-2</v>
      </c>
      <c r="AM204" s="14">
        <v>5.6000000000000008E-3</v>
      </c>
    </row>
    <row r="205" spans="2:39">
      <c r="B205">
        <v>202</v>
      </c>
      <c r="C205" s="18">
        <f t="shared" si="20"/>
        <v>1.637</v>
      </c>
      <c r="D205" s="18">
        <f t="shared" si="21"/>
        <v>1.9848999999999999</v>
      </c>
      <c r="E205" s="18">
        <f t="shared" si="22"/>
        <v>2.1844999999999999</v>
      </c>
      <c r="F205" s="18">
        <f t="shared" si="23"/>
        <v>1.0253999999999999</v>
      </c>
      <c r="G205" s="18">
        <f t="shared" si="24"/>
        <v>0.5806</v>
      </c>
      <c r="I205" t="s">
        <v>201</v>
      </c>
      <c r="J205">
        <v>191</v>
      </c>
      <c r="K205" s="18">
        <v>1.637</v>
      </c>
      <c r="L205" s="18">
        <v>1.9847999999999999</v>
      </c>
      <c r="M205" s="18">
        <v>2.1825999999999999</v>
      </c>
      <c r="N205" s="18">
        <v>1.0245</v>
      </c>
      <c r="O205" s="18">
        <v>0.57579999999999998</v>
      </c>
      <c r="P205">
        <v>203</v>
      </c>
      <c r="Q205" s="18">
        <v>0</v>
      </c>
      <c r="R205" s="18">
        <v>1E-4</v>
      </c>
      <c r="S205" s="18">
        <v>1.9E-3</v>
      </c>
      <c r="T205" s="18">
        <v>8.9999999999999998E-4</v>
      </c>
      <c r="U205" s="18">
        <v>4.7999999999999996E-3</v>
      </c>
      <c r="Y205" s="11" t="s">
        <v>214</v>
      </c>
      <c r="Z205">
        <v>202</v>
      </c>
      <c r="AA205" s="14">
        <v>0.37460000000000004</v>
      </c>
      <c r="AB205" s="14">
        <v>0.92520000000000002</v>
      </c>
      <c r="AC205" s="14">
        <v>0.68430000000000013</v>
      </c>
      <c r="AD205" s="14">
        <v>0.21910000000000002</v>
      </c>
      <c r="AE205" s="14">
        <v>0.26239999999999997</v>
      </c>
      <c r="AG205" s="11" t="s">
        <v>194</v>
      </c>
      <c r="AH205">
        <v>202</v>
      </c>
      <c r="AI205" s="14">
        <v>1.2200000000000001E-2</v>
      </c>
      <c r="AJ205" s="14">
        <v>2.2499999999999999E-2</v>
      </c>
      <c r="AK205" s="14">
        <v>1.1000000000000001E-2</v>
      </c>
      <c r="AL205" s="14">
        <v>9.0000000000000011E-3</v>
      </c>
      <c r="AM205" s="14">
        <v>5.6000000000000008E-3</v>
      </c>
    </row>
    <row r="206" spans="2:39">
      <c r="B206">
        <v>203</v>
      </c>
      <c r="C206" s="18">
        <f t="shared" si="20"/>
        <v>0.2152</v>
      </c>
      <c r="D206" s="18">
        <f t="shared" si="21"/>
        <v>0.7359</v>
      </c>
      <c r="E206" s="18">
        <f t="shared" si="22"/>
        <v>3.5375000000000005</v>
      </c>
      <c r="F206" s="18">
        <f t="shared" si="23"/>
        <v>3.0348999999999999</v>
      </c>
      <c r="G206" s="18">
        <f t="shared" si="24"/>
        <v>0.56910000000000005</v>
      </c>
      <c r="I206" t="s">
        <v>222</v>
      </c>
      <c r="J206">
        <v>213</v>
      </c>
      <c r="K206" s="18">
        <v>0.2152</v>
      </c>
      <c r="L206" s="18">
        <v>0.4904</v>
      </c>
      <c r="M206" s="18">
        <v>0.58030000000000004</v>
      </c>
      <c r="N206" s="18">
        <v>7.7899999999999997E-2</v>
      </c>
      <c r="O206" s="18">
        <v>0.12820000000000001</v>
      </c>
      <c r="P206">
        <v>149</v>
      </c>
      <c r="Q206" s="18">
        <v>0</v>
      </c>
      <c r="R206" s="18">
        <v>0.24550000000000002</v>
      </c>
      <c r="S206" s="18">
        <v>2.9572000000000003</v>
      </c>
      <c r="T206" s="18">
        <v>2.9569999999999999</v>
      </c>
      <c r="U206" s="18">
        <v>0.44090000000000007</v>
      </c>
      <c r="Y206" s="11" t="s">
        <v>229</v>
      </c>
      <c r="Z206">
        <v>203</v>
      </c>
      <c r="AA206" s="14">
        <v>0.49659999999999999</v>
      </c>
      <c r="AB206" s="14">
        <v>1.1183000000000001</v>
      </c>
      <c r="AC206" s="14">
        <v>2.9630000000000001</v>
      </c>
      <c r="AD206" s="14">
        <v>2.5192000000000001</v>
      </c>
      <c r="AE206" s="14">
        <v>0.25890000000000002</v>
      </c>
      <c r="AG206" s="11" t="s">
        <v>201</v>
      </c>
      <c r="AH206">
        <v>203</v>
      </c>
      <c r="AI206" s="14">
        <v>0</v>
      </c>
      <c r="AJ206" s="14">
        <v>1E-4</v>
      </c>
      <c r="AK206" s="14">
        <v>1.9E-3</v>
      </c>
      <c r="AL206" s="14">
        <v>8.9999999999999998E-4</v>
      </c>
      <c r="AM206" s="14">
        <v>4.7999999999999996E-3</v>
      </c>
    </row>
    <row r="207" spans="2:39">
      <c r="B207">
        <v>204</v>
      </c>
      <c r="C207" s="18">
        <f t="shared" si="20"/>
        <v>4.9868000000000006</v>
      </c>
      <c r="D207" s="18">
        <f t="shared" si="21"/>
        <v>4.5068999999999999</v>
      </c>
      <c r="E207" s="18">
        <f t="shared" si="22"/>
        <v>4.8860000000000001</v>
      </c>
      <c r="F207" s="18">
        <f t="shared" si="23"/>
        <v>2.8302</v>
      </c>
      <c r="G207" s="18">
        <f t="shared" si="24"/>
        <v>0.56470000000000009</v>
      </c>
      <c r="I207" t="s">
        <v>204</v>
      </c>
      <c r="J207">
        <v>193</v>
      </c>
      <c r="K207" s="18">
        <v>4.5815000000000001</v>
      </c>
      <c r="L207" s="18">
        <v>4.5053000000000001</v>
      </c>
      <c r="M207" s="18">
        <v>4.8799000000000001</v>
      </c>
      <c r="N207" s="18">
        <v>2.8302</v>
      </c>
      <c r="O207" s="18">
        <v>0.56270000000000009</v>
      </c>
      <c r="P207">
        <v>216</v>
      </c>
      <c r="Q207" s="18">
        <v>0.40529999999999999</v>
      </c>
      <c r="R207" s="18">
        <v>1.6000000000000001E-3</v>
      </c>
      <c r="S207" s="18">
        <v>6.1000000000000004E-3</v>
      </c>
      <c r="T207" s="18">
        <v>0</v>
      </c>
      <c r="U207" s="18">
        <v>2E-3</v>
      </c>
      <c r="Y207" s="11" t="s">
        <v>215</v>
      </c>
      <c r="Z207">
        <v>204</v>
      </c>
      <c r="AA207" s="14">
        <v>1.2009000000000001</v>
      </c>
      <c r="AB207" s="14">
        <v>0.85489999999999999</v>
      </c>
      <c r="AC207" s="14">
        <v>0.84810000000000008</v>
      </c>
      <c r="AD207" s="14">
        <v>0.48549999999999999</v>
      </c>
      <c r="AE207" s="14">
        <v>0.25109999999999999</v>
      </c>
      <c r="AG207" s="11" t="s">
        <v>258</v>
      </c>
      <c r="AH207">
        <v>204</v>
      </c>
      <c r="AI207" s="14">
        <v>2.5000000000000001E-3</v>
      </c>
      <c r="AJ207" s="14">
        <v>5.6600000000000004E-2</v>
      </c>
      <c r="AK207" s="14">
        <v>0</v>
      </c>
      <c r="AL207" s="14">
        <v>0</v>
      </c>
      <c r="AM207" s="14">
        <v>4.5999999999999999E-3</v>
      </c>
    </row>
    <row r="208" spans="2:39">
      <c r="B208">
        <v>205</v>
      </c>
      <c r="C208" s="18">
        <f t="shared" si="20"/>
        <v>8.4595000000000002</v>
      </c>
      <c r="D208" s="18">
        <f t="shared" si="21"/>
        <v>3.4344000000000001</v>
      </c>
      <c r="E208" s="18">
        <f t="shared" si="22"/>
        <v>4.7597000000000005</v>
      </c>
      <c r="F208" s="18">
        <f t="shared" si="23"/>
        <v>0.89260000000000006</v>
      </c>
      <c r="G208" s="18">
        <f t="shared" si="24"/>
        <v>0.54420000000000002</v>
      </c>
      <c r="I208" t="s">
        <v>233</v>
      </c>
      <c r="J208">
        <v>220</v>
      </c>
      <c r="K208" s="18">
        <v>0.57920000000000005</v>
      </c>
      <c r="L208" s="18">
        <v>0.6470999999999999</v>
      </c>
      <c r="M208" s="18">
        <v>0.44619999999999999</v>
      </c>
      <c r="N208" s="18">
        <v>0.26940000000000003</v>
      </c>
      <c r="O208" s="18">
        <v>7.7600000000000002E-2</v>
      </c>
      <c r="P208">
        <v>147</v>
      </c>
      <c r="Q208" s="18">
        <v>7.8803000000000001</v>
      </c>
      <c r="R208" s="18">
        <v>2.7873000000000001</v>
      </c>
      <c r="S208" s="18">
        <v>4.3135000000000003</v>
      </c>
      <c r="T208" s="18">
        <v>0.62319999999999998</v>
      </c>
      <c r="U208" s="18">
        <v>0.46659999999999996</v>
      </c>
      <c r="Y208" s="11" t="s">
        <v>216</v>
      </c>
      <c r="Z208">
        <v>205</v>
      </c>
      <c r="AA208" s="14">
        <v>0.22989999999999999</v>
      </c>
      <c r="AB208" s="14">
        <v>0.43340000000000006</v>
      </c>
      <c r="AC208" s="14">
        <v>0.2535</v>
      </c>
      <c r="AD208" s="14">
        <v>6.2300000000000008E-2</v>
      </c>
      <c r="AE208" s="14">
        <v>0.24</v>
      </c>
      <c r="AG208" s="11" t="s">
        <v>224</v>
      </c>
      <c r="AH208">
        <v>205</v>
      </c>
      <c r="AI208" s="14">
        <v>2.5065</v>
      </c>
      <c r="AJ208" s="14">
        <v>1.06E-2</v>
      </c>
      <c r="AK208" s="14">
        <v>1.4499999999999999E-2</v>
      </c>
      <c r="AL208" s="14">
        <v>1.3000000000000001E-2</v>
      </c>
      <c r="AM208" s="14">
        <v>4.3E-3</v>
      </c>
    </row>
    <row r="209" spans="2:39">
      <c r="B209">
        <v>206</v>
      </c>
      <c r="C209" s="18">
        <f t="shared" si="20"/>
        <v>1.6520000000000001</v>
      </c>
      <c r="D209" s="18">
        <f t="shared" si="21"/>
        <v>1.4354000000000002</v>
      </c>
      <c r="E209" s="18">
        <f t="shared" si="22"/>
        <v>0.99019999999999997</v>
      </c>
      <c r="F209" s="18">
        <f t="shared" si="23"/>
        <v>0.29480000000000001</v>
      </c>
      <c r="G209" s="18">
        <f t="shared" si="24"/>
        <v>0.53160000000000007</v>
      </c>
      <c r="I209" t="s">
        <v>199</v>
      </c>
      <c r="J209">
        <v>194</v>
      </c>
      <c r="K209" s="18">
        <v>1.6388</v>
      </c>
      <c r="L209" s="18">
        <v>1.3090000000000002</v>
      </c>
      <c r="M209" s="18">
        <v>0.9385</v>
      </c>
      <c r="N209" s="18">
        <v>0.27079999999999999</v>
      </c>
      <c r="O209" s="18">
        <v>0.52960000000000007</v>
      </c>
      <c r="P209">
        <v>217</v>
      </c>
      <c r="Q209" s="18">
        <v>1.3200000000000002E-2</v>
      </c>
      <c r="R209" s="18">
        <v>0.12640000000000001</v>
      </c>
      <c r="S209" s="18">
        <v>5.1700000000000003E-2</v>
      </c>
      <c r="T209" s="18">
        <v>2.4E-2</v>
      </c>
      <c r="U209" s="18">
        <v>2E-3</v>
      </c>
      <c r="Y209" s="11" t="s">
        <v>217</v>
      </c>
      <c r="Z209">
        <v>206</v>
      </c>
      <c r="AA209" s="14">
        <v>1.9254</v>
      </c>
      <c r="AB209" s="14">
        <v>2.1541999999999999</v>
      </c>
      <c r="AC209" s="14">
        <v>0.9627</v>
      </c>
      <c r="AD209" s="14">
        <v>0.2162</v>
      </c>
      <c r="AE209" s="14">
        <v>0.20620000000000002</v>
      </c>
      <c r="AG209" s="11" t="s">
        <v>154</v>
      </c>
      <c r="AH209">
        <v>206</v>
      </c>
      <c r="AI209" s="14">
        <v>1.7500000000000002E-2</v>
      </c>
      <c r="AJ209" s="14">
        <v>4.0999999999999995E-3</v>
      </c>
      <c r="AK209" s="14">
        <v>1.6000000000000001E-3</v>
      </c>
      <c r="AL209" s="14">
        <v>4.0000000000000002E-4</v>
      </c>
      <c r="AM209" s="14">
        <v>4.1999999999999997E-3</v>
      </c>
    </row>
    <row r="210" spans="2:39">
      <c r="B210">
        <v>207</v>
      </c>
      <c r="C210" s="18">
        <f t="shared" si="20"/>
        <v>2.3732000000000002</v>
      </c>
      <c r="D210" s="18">
        <f t="shared" si="21"/>
        <v>2.7239</v>
      </c>
      <c r="E210" s="18">
        <f t="shared" si="22"/>
        <v>2.2021000000000002</v>
      </c>
      <c r="F210" s="18">
        <f t="shared" si="23"/>
        <v>0.50680000000000003</v>
      </c>
      <c r="G210" s="18">
        <f t="shared" si="24"/>
        <v>0.49180000000000001</v>
      </c>
      <c r="I210" t="s">
        <v>210</v>
      </c>
      <c r="J210">
        <v>198</v>
      </c>
      <c r="K210" s="18">
        <v>2.1184000000000003</v>
      </c>
      <c r="L210" s="18">
        <v>2.3757000000000001</v>
      </c>
      <c r="M210" s="18">
        <v>2.0954000000000002</v>
      </c>
      <c r="N210" s="18">
        <v>0.49969999999999998</v>
      </c>
      <c r="O210" s="18">
        <v>0.44340000000000002</v>
      </c>
      <c r="P210">
        <v>179</v>
      </c>
      <c r="Q210" s="18">
        <v>0.25480000000000003</v>
      </c>
      <c r="R210" s="18">
        <v>0.34820000000000001</v>
      </c>
      <c r="S210" s="18">
        <v>0.1067</v>
      </c>
      <c r="T210" s="18">
        <v>7.0999999999999995E-3</v>
      </c>
      <c r="U210" s="18">
        <v>4.8399999999999999E-2</v>
      </c>
      <c r="Y210" s="11" t="s">
        <v>213</v>
      </c>
      <c r="Z210">
        <v>207</v>
      </c>
      <c r="AA210" s="14">
        <v>0</v>
      </c>
      <c r="AB210" s="14">
        <v>0.1469</v>
      </c>
      <c r="AC210" s="14">
        <v>2.9500000000000002E-2</v>
      </c>
      <c r="AD210" s="14">
        <v>1.1999999999999999E-3</v>
      </c>
      <c r="AE210" s="14">
        <v>0.20610000000000001</v>
      </c>
      <c r="AG210" s="11" t="s">
        <v>90</v>
      </c>
      <c r="AH210">
        <v>207</v>
      </c>
      <c r="AI210" s="14">
        <v>3.95E-2</v>
      </c>
      <c r="AJ210" s="14">
        <v>30.410799999999998</v>
      </c>
      <c r="AK210" s="14">
        <v>1.8200000000000001E-2</v>
      </c>
      <c r="AL210" s="14">
        <v>1.5E-3</v>
      </c>
      <c r="AM210" s="14">
        <v>3.9000000000000003E-3</v>
      </c>
    </row>
    <row r="211" spans="2:39">
      <c r="B211">
        <v>208</v>
      </c>
      <c r="C211" s="18">
        <f t="shared" si="20"/>
        <v>0.37460000000000004</v>
      </c>
      <c r="D211" s="18">
        <f t="shared" si="21"/>
        <v>1.3038999999999998</v>
      </c>
      <c r="E211" s="18">
        <f t="shared" si="22"/>
        <v>3.8373000000000004</v>
      </c>
      <c r="F211" s="18">
        <f t="shared" si="23"/>
        <v>0.1037</v>
      </c>
      <c r="G211" s="18">
        <f t="shared" si="24"/>
        <v>0.45619999999999999</v>
      </c>
      <c r="I211" t="s">
        <v>208</v>
      </c>
      <c r="J211">
        <v>197</v>
      </c>
      <c r="K211" s="18">
        <v>0.37460000000000004</v>
      </c>
      <c r="L211" s="18">
        <v>1.3038999999999998</v>
      </c>
      <c r="M211" s="18">
        <v>3.8373000000000004</v>
      </c>
      <c r="N211" s="18">
        <v>0.1037</v>
      </c>
      <c r="O211" s="18">
        <v>0.45619999999999999</v>
      </c>
      <c r="Q211" s="18"/>
      <c r="R211" s="18"/>
      <c r="S211" s="18"/>
      <c r="T211" s="18"/>
      <c r="U211" s="18"/>
      <c r="Y211" s="11" t="s">
        <v>220</v>
      </c>
      <c r="Z211">
        <v>208</v>
      </c>
      <c r="AA211" s="14">
        <v>7.980000000000001E-2</v>
      </c>
      <c r="AB211" s="14">
        <v>1.4147000000000001</v>
      </c>
      <c r="AC211" s="14">
        <v>0.54149999999999998</v>
      </c>
      <c r="AD211" s="14">
        <v>0.23039999999999999</v>
      </c>
      <c r="AE211" s="14">
        <v>0.17699999999999999</v>
      </c>
      <c r="AG211" s="11" t="s">
        <v>167</v>
      </c>
      <c r="AH211">
        <v>208</v>
      </c>
      <c r="AI211" s="14">
        <v>3.5099999999999999E-2</v>
      </c>
      <c r="AJ211" s="14">
        <v>0.1072</v>
      </c>
      <c r="AK211" s="14">
        <v>3.6200000000000003E-2</v>
      </c>
      <c r="AL211" s="14">
        <v>3.44E-2</v>
      </c>
      <c r="AM211" s="14">
        <v>3.8E-3</v>
      </c>
    </row>
    <row r="212" spans="2:39">
      <c r="B212">
        <v>209</v>
      </c>
      <c r="C212" s="18">
        <f t="shared" si="20"/>
        <v>1.2119</v>
      </c>
      <c r="D212" s="18">
        <f t="shared" si="21"/>
        <v>0.71879999999999999</v>
      </c>
      <c r="E212" s="18">
        <f t="shared" si="22"/>
        <v>0.7913</v>
      </c>
      <c r="F212" s="18">
        <f t="shared" si="23"/>
        <v>3.3599999999999998E-2</v>
      </c>
      <c r="G212" s="18">
        <f t="shared" si="24"/>
        <v>0.39060000000000006</v>
      </c>
      <c r="I212" t="s">
        <v>207</v>
      </c>
      <c r="J212">
        <v>200</v>
      </c>
      <c r="K212" s="18">
        <v>1.2119</v>
      </c>
      <c r="L212" s="18">
        <v>0.71879999999999999</v>
      </c>
      <c r="M212" s="18">
        <v>0.7913</v>
      </c>
      <c r="N212" s="18">
        <v>3.3599999999999998E-2</v>
      </c>
      <c r="O212" s="18">
        <v>0.39060000000000006</v>
      </c>
      <c r="P212">
        <v>242</v>
      </c>
      <c r="Q212">
        <v>0</v>
      </c>
      <c r="R212">
        <v>0</v>
      </c>
      <c r="S212">
        <v>0</v>
      </c>
      <c r="T212">
        <v>0</v>
      </c>
      <c r="U212">
        <v>0</v>
      </c>
      <c r="Y212" s="11" t="s">
        <v>255</v>
      </c>
      <c r="Z212">
        <v>209</v>
      </c>
      <c r="AA212" s="14">
        <v>1.9975000000000001</v>
      </c>
      <c r="AB212" s="14">
        <v>5.3529</v>
      </c>
      <c r="AC212" s="14">
        <v>0.66510000000000002</v>
      </c>
      <c r="AD212" s="14">
        <v>0.64639999999999997</v>
      </c>
      <c r="AE212" s="14">
        <v>0.1618</v>
      </c>
      <c r="AG212" s="11" t="s">
        <v>215</v>
      </c>
      <c r="AH212">
        <v>209</v>
      </c>
      <c r="AI212" s="14">
        <v>1.4000000000000002E-3</v>
      </c>
      <c r="AJ212" s="14">
        <v>8.0000000000000004E-4</v>
      </c>
      <c r="AK212" s="14">
        <v>0</v>
      </c>
      <c r="AL212" s="14">
        <v>0</v>
      </c>
      <c r="AM212" s="14">
        <v>3.7000000000000002E-3</v>
      </c>
    </row>
    <row r="213" spans="2:39">
      <c r="B213">
        <v>210</v>
      </c>
      <c r="C213" s="18">
        <f t="shared" si="20"/>
        <v>0.50359999999999994</v>
      </c>
      <c r="D213" s="18">
        <f t="shared" si="21"/>
        <v>1.1594</v>
      </c>
      <c r="E213" s="18">
        <f t="shared" si="22"/>
        <v>2.9647999999999999</v>
      </c>
      <c r="F213" s="18">
        <f t="shared" si="23"/>
        <v>2.5192000000000001</v>
      </c>
      <c r="G213" s="18">
        <f t="shared" si="24"/>
        <v>0.25940000000000002</v>
      </c>
      <c r="I213" t="s">
        <v>229</v>
      </c>
      <c r="J213">
        <v>203</v>
      </c>
      <c r="K213" s="18">
        <v>0.49659999999999999</v>
      </c>
      <c r="L213" s="18">
        <v>1.1183000000000001</v>
      </c>
      <c r="M213" s="18">
        <v>2.9630000000000001</v>
      </c>
      <c r="N213" s="18">
        <v>2.5192000000000001</v>
      </c>
      <c r="O213" s="18">
        <v>0.25890000000000002</v>
      </c>
      <c r="P213">
        <v>230</v>
      </c>
      <c r="Q213" s="18">
        <v>6.9999999999999993E-3</v>
      </c>
      <c r="R213" s="18">
        <v>4.1100000000000005E-2</v>
      </c>
      <c r="S213" s="18">
        <v>1.8E-3</v>
      </c>
      <c r="T213" s="18">
        <v>0</v>
      </c>
      <c r="U213" s="18">
        <v>5.0000000000000001E-4</v>
      </c>
      <c r="Y213" s="11" t="s">
        <v>218</v>
      </c>
      <c r="Z213">
        <v>210</v>
      </c>
      <c r="AA213" s="14">
        <v>4.1999999999999997E-3</v>
      </c>
      <c r="AB213" s="14">
        <v>1.26E-2</v>
      </c>
      <c r="AC213" s="14">
        <v>1.8700000000000001E-2</v>
      </c>
      <c r="AD213" s="14">
        <v>2E-3</v>
      </c>
      <c r="AE213" s="14">
        <v>0.154</v>
      </c>
      <c r="AG213" s="11" t="s">
        <v>173</v>
      </c>
      <c r="AH213">
        <v>210</v>
      </c>
      <c r="AI213" s="14">
        <v>0.2727</v>
      </c>
      <c r="AJ213" s="14">
        <v>0.77970000000000006</v>
      </c>
      <c r="AK213" s="14">
        <v>0.11269999999999999</v>
      </c>
      <c r="AL213" s="14">
        <v>0.11269999999999999</v>
      </c>
      <c r="AM213" s="14">
        <v>3.4999999999999996E-3</v>
      </c>
    </row>
    <row r="214" spans="2:39">
      <c r="B214">
        <v>211</v>
      </c>
      <c r="C214" s="18">
        <f t="shared" si="20"/>
        <v>1.2023000000000001</v>
      </c>
      <c r="D214" s="18">
        <f t="shared" si="21"/>
        <v>0.85570000000000002</v>
      </c>
      <c r="E214" s="18">
        <f t="shared" si="22"/>
        <v>0.84810000000000008</v>
      </c>
      <c r="F214" s="18">
        <f t="shared" si="23"/>
        <v>0.48549999999999999</v>
      </c>
      <c r="G214" s="18">
        <f t="shared" si="24"/>
        <v>0.25479999999999997</v>
      </c>
      <c r="I214" t="s">
        <v>215</v>
      </c>
      <c r="J214">
        <v>204</v>
      </c>
      <c r="K214" s="18">
        <v>1.2009000000000001</v>
      </c>
      <c r="L214" s="18">
        <v>0.85489999999999999</v>
      </c>
      <c r="M214" s="18">
        <v>0.84810000000000008</v>
      </c>
      <c r="N214" s="18">
        <v>0.48549999999999999</v>
      </c>
      <c r="O214" s="18">
        <v>0.25109999999999999</v>
      </c>
      <c r="P214">
        <v>209</v>
      </c>
      <c r="Q214" s="18">
        <v>1.4000000000000002E-3</v>
      </c>
      <c r="R214" s="18">
        <v>8.0000000000000004E-4</v>
      </c>
      <c r="S214" s="18">
        <v>0</v>
      </c>
      <c r="T214" s="18">
        <v>0</v>
      </c>
      <c r="U214" s="18">
        <v>3.7000000000000002E-3</v>
      </c>
      <c r="Y214" s="11" t="s">
        <v>225</v>
      </c>
      <c r="Z214">
        <v>211</v>
      </c>
      <c r="AA214" s="14">
        <v>0.36609999999999998</v>
      </c>
      <c r="AB214" s="14">
        <v>0.34179999999999999</v>
      </c>
      <c r="AC214" s="14">
        <v>7.7300000000000008E-2</v>
      </c>
      <c r="AD214" s="14">
        <v>1.06E-2</v>
      </c>
      <c r="AE214" s="14">
        <v>0.1464</v>
      </c>
      <c r="AG214" s="11" t="s">
        <v>180</v>
      </c>
      <c r="AH214">
        <v>211</v>
      </c>
      <c r="AI214" s="14">
        <v>0.10869999999999999</v>
      </c>
      <c r="AJ214" s="14">
        <v>0.27829999999999999</v>
      </c>
      <c r="AK214" s="14">
        <v>0.39770000000000005</v>
      </c>
      <c r="AL214" s="14">
        <v>1.5E-3</v>
      </c>
      <c r="AM214" s="14">
        <v>2.7000000000000001E-3</v>
      </c>
    </row>
    <row r="215" spans="2:39">
      <c r="B215">
        <v>212</v>
      </c>
      <c r="C215" s="18">
        <f t="shared" si="20"/>
        <v>0.22989999999999999</v>
      </c>
      <c r="D215" s="18">
        <f t="shared" si="21"/>
        <v>0.43340000000000006</v>
      </c>
      <c r="E215" s="18">
        <f t="shared" si="22"/>
        <v>0.2535</v>
      </c>
      <c r="F215" s="18">
        <f t="shared" si="23"/>
        <v>6.2300000000000008E-2</v>
      </c>
      <c r="G215" s="18">
        <f t="shared" si="24"/>
        <v>0.24</v>
      </c>
      <c r="I215" t="s">
        <v>216</v>
      </c>
      <c r="J215">
        <v>205</v>
      </c>
      <c r="K215" s="18">
        <v>0.22989999999999999</v>
      </c>
      <c r="L215" s="18">
        <v>0.43340000000000006</v>
      </c>
      <c r="M215" s="18">
        <v>0.2535</v>
      </c>
      <c r="N215" s="18">
        <v>6.2300000000000008E-2</v>
      </c>
      <c r="O215" s="18">
        <v>0.24</v>
      </c>
      <c r="Q215" s="18"/>
      <c r="R215" s="18"/>
      <c r="S215" s="18"/>
      <c r="T215" s="18"/>
      <c r="U215" s="18"/>
      <c r="Y215" s="11" t="s">
        <v>219</v>
      </c>
      <c r="Z215">
        <v>212</v>
      </c>
      <c r="AA215" s="14">
        <v>0.9486</v>
      </c>
      <c r="AB215" s="14">
        <v>2.6156999999999999</v>
      </c>
      <c r="AC215" s="14">
        <v>2.3288000000000002</v>
      </c>
      <c r="AD215" s="14">
        <v>0.51729999999999998</v>
      </c>
      <c r="AE215" s="14">
        <v>0.13880000000000001</v>
      </c>
      <c r="AG215" s="11" t="s">
        <v>239</v>
      </c>
      <c r="AH215">
        <v>212</v>
      </c>
      <c r="AI215" s="14">
        <v>0</v>
      </c>
      <c r="AJ215" s="14">
        <v>1.1000000000000001E-2</v>
      </c>
      <c r="AK215" s="14">
        <v>2.0000000000000001E-4</v>
      </c>
      <c r="AL215" s="14">
        <v>0</v>
      </c>
      <c r="AM215" s="14">
        <v>2.6000000000000003E-3</v>
      </c>
    </row>
    <row r="216" spans="2:39">
      <c r="B216">
        <v>213</v>
      </c>
      <c r="C216" s="18">
        <f t="shared" si="20"/>
        <v>1.9355</v>
      </c>
      <c r="D216" s="18">
        <f t="shared" si="21"/>
        <v>2.1572</v>
      </c>
      <c r="E216" s="18">
        <f t="shared" si="22"/>
        <v>0.96550000000000002</v>
      </c>
      <c r="F216" s="18">
        <f t="shared" si="23"/>
        <v>0.2162</v>
      </c>
      <c r="G216" s="18">
        <f t="shared" si="24"/>
        <v>0.20630000000000001</v>
      </c>
      <c r="I216" t="s">
        <v>217</v>
      </c>
      <c r="J216">
        <v>206</v>
      </c>
      <c r="K216" s="18">
        <v>1.9254</v>
      </c>
      <c r="L216" s="18">
        <v>2.1541999999999999</v>
      </c>
      <c r="M216" s="18">
        <v>0.9627</v>
      </c>
      <c r="N216" s="18">
        <v>0.2162</v>
      </c>
      <c r="O216" s="18">
        <v>0.20620000000000002</v>
      </c>
      <c r="P216">
        <v>235</v>
      </c>
      <c r="Q216" s="18">
        <v>1.01E-2</v>
      </c>
      <c r="R216" s="18">
        <v>3.0000000000000001E-3</v>
      </c>
      <c r="S216" s="18">
        <v>2.8000000000000004E-3</v>
      </c>
      <c r="T216" s="18">
        <v>0</v>
      </c>
      <c r="U216" s="18">
        <v>1E-4</v>
      </c>
      <c r="Y216" s="11" t="s">
        <v>222</v>
      </c>
      <c r="Z216">
        <v>213</v>
      </c>
      <c r="AA216" s="14">
        <v>0.2152</v>
      </c>
      <c r="AB216" s="14">
        <v>0.4904</v>
      </c>
      <c r="AC216" s="14">
        <v>0.58030000000000004</v>
      </c>
      <c r="AD216" s="14">
        <v>7.7899999999999997E-2</v>
      </c>
      <c r="AE216" s="14">
        <v>0.12820000000000001</v>
      </c>
      <c r="AG216" s="11" t="s">
        <v>183</v>
      </c>
      <c r="AH216">
        <v>213</v>
      </c>
      <c r="AI216" s="14">
        <v>1.5E-3</v>
      </c>
      <c r="AJ216" s="14">
        <v>3.3799999999999997E-2</v>
      </c>
      <c r="AK216" s="14">
        <v>2.46E-2</v>
      </c>
      <c r="AL216" s="14">
        <v>0</v>
      </c>
      <c r="AM216" s="14">
        <v>2.5000000000000001E-3</v>
      </c>
    </row>
    <row r="217" spans="2:39">
      <c r="B217">
        <v>214</v>
      </c>
      <c r="C217" s="18">
        <f t="shared" si="20"/>
        <v>0</v>
      </c>
      <c r="D217" s="18">
        <f t="shared" si="21"/>
        <v>0.1469</v>
      </c>
      <c r="E217" s="18">
        <f t="shared" si="22"/>
        <v>2.9500000000000002E-2</v>
      </c>
      <c r="F217" s="18">
        <f t="shared" si="23"/>
        <v>1.1999999999999999E-3</v>
      </c>
      <c r="G217" s="18">
        <f t="shared" si="24"/>
        <v>0.20610000000000001</v>
      </c>
      <c r="I217" t="s">
        <v>213</v>
      </c>
      <c r="J217">
        <v>207</v>
      </c>
      <c r="K217" s="18">
        <v>0</v>
      </c>
      <c r="L217" s="18">
        <v>0.1469</v>
      </c>
      <c r="M217" s="18">
        <v>2.9500000000000002E-2</v>
      </c>
      <c r="N217" s="18">
        <v>1.1999999999999999E-3</v>
      </c>
      <c r="O217" s="18">
        <v>0.20610000000000001</v>
      </c>
      <c r="Y217" s="11" t="s">
        <v>224</v>
      </c>
      <c r="Z217">
        <v>214</v>
      </c>
      <c r="AA217" s="14">
        <v>2.3395000000000001</v>
      </c>
      <c r="AB217" s="14">
        <v>2.5247000000000002</v>
      </c>
      <c r="AC217" s="14">
        <v>1.4727000000000001</v>
      </c>
      <c r="AD217" s="14">
        <v>0.23910000000000001</v>
      </c>
      <c r="AE217" s="14">
        <v>0.12689999999999999</v>
      </c>
      <c r="AG217" s="11" t="s">
        <v>127</v>
      </c>
      <c r="AH217">
        <v>214</v>
      </c>
      <c r="AI217" s="14">
        <v>1.0931</v>
      </c>
      <c r="AJ217" s="14">
        <v>0.87400000000000011</v>
      </c>
      <c r="AK217" s="14">
        <v>1.4199999999999999E-2</v>
      </c>
      <c r="AL217" s="14">
        <v>1.3500000000000002E-2</v>
      </c>
      <c r="AM217" s="14">
        <v>2.3E-3</v>
      </c>
    </row>
    <row r="218" spans="2:39">
      <c r="B218">
        <v>215</v>
      </c>
      <c r="C218" s="18">
        <f t="shared" si="20"/>
        <v>0.78710000000000002</v>
      </c>
      <c r="D218" s="18">
        <f t="shared" si="21"/>
        <v>0.75869999999999993</v>
      </c>
      <c r="E218" s="18">
        <f t="shared" si="22"/>
        <v>0.38550000000000001</v>
      </c>
      <c r="F218" s="18">
        <f t="shared" si="23"/>
        <v>6.5699999999999995E-2</v>
      </c>
      <c r="G218" s="18">
        <f t="shared" si="24"/>
        <v>0.191</v>
      </c>
      <c r="I218" t="s">
        <v>227</v>
      </c>
      <c r="J218">
        <v>224</v>
      </c>
      <c r="K218" s="18">
        <v>0.16930000000000001</v>
      </c>
      <c r="L218" s="18">
        <v>0.19690000000000002</v>
      </c>
      <c r="M218" s="18">
        <v>0.19</v>
      </c>
      <c r="N218" s="18">
        <v>2.8399999999999998E-2</v>
      </c>
      <c r="O218" s="18">
        <v>5.7000000000000002E-2</v>
      </c>
      <c r="P218">
        <v>172</v>
      </c>
      <c r="Q218" s="18">
        <v>0.61780000000000002</v>
      </c>
      <c r="R218" s="18">
        <v>0.56179999999999997</v>
      </c>
      <c r="S218" s="18">
        <v>0.19550000000000001</v>
      </c>
      <c r="T218" s="18">
        <v>3.73E-2</v>
      </c>
      <c r="U218" s="18">
        <v>0.13400000000000001</v>
      </c>
      <c r="Y218" s="11" t="s">
        <v>223</v>
      </c>
      <c r="Z218">
        <v>215</v>
      </c>
      <c r="AA218" s="14">
        <v>0.8216</v>
      </c>
      <c r="AB218" s="14">
        <v>0.5887</v>
      </c>
      <c r="AC218" s="14">
        <v>0.81500000000000006</v>
      </c>
      <c r="AD218" s="14">
        <v>0.31190000000000001</v>
      </c>
      <c r="AE218" s="14">
        <v>0.12470000000000001</v>
      </c>
      <c r="AG218" s="11" t="s">
        <v>191</v>
      </c>
      <c r="AH218">
        <v>215</v>
      </c>
      <c r="AI218" s="14">
        <v>8.0000000000000004E-4</v>
      </c>
      <c r="AJ218" s="14">
        <v>4.8999999999999998E-3</v>
      </c>
      <c r="AK218" s="14">
        <v>7.4000000000000003E-3</v>
      </c>
      <c r="AL218" s="14">
        <v>8.0000000000000004E-4</v>
      </c>
      <c r="AM218" s="14">
        <v>2.0999999999999999E-3</v>
      </c>
    </row>
    <row r="219" spans="2:39">
      <c r="B219">
        <v>216</v>
      </c>
      <c r="C219" s="18">
        <f t="shared" si="20"/>
        <v>0.1472</v>
      </c>
      <c r="D219" s="18">
        <f t="shared" si="21"/>
        <v>1.4264000000000001</v>
      </c>
      <c r="E219" s="18">
        <f t="shared" si="22"/>
        <v>0.67489999999999994</v>
      </c>
      <c r="F219" s="18">
        <f t="shared" si="23"/>
        <v>0.33929999999999999</v>
      </c>
      <c r="G219" s="18">
        <f t="shared" si="24"/>
        <v>0.1855</v>
      </c>
      <c r="I219" t="s">
        <v>220</v>
      </c>
      <c r="J219">
        <v>208</v>
      </c>
      <c r="K219" s="18">
        <v>7.980000000000001E-2</v>
      </c>
      <c r="L219" s="18">
        <v>1.4147000000000001</v>
      </c>
      <c r="M219" s="18">
        <v>0.54149999999999998</v>
      </c>
      <c r="N219" s="18">
        <v>0.23039999999999999</v>
      </c>
      <c r="O219" s="18">
        <v>0.17699999999999999</v>
      </c>
      <c r="P219">
        <v>197</v>
      </c>
      <c r="Q219" s="18">
        <v>6.7400000000000002E-2</v>
      </c>
      <c r="R219" s="18">
        <v>1.17E-2</v>
      </c>
      <c r="S219" s="18">
        <v>0.13339999999999999</v>
      </c>
      <c r="T219" s="18">
        <v>0.10890000000000001</v>
      </c>
      <c r="U219" s="18">
        <v>8.5000000000000006E-3</v>
      </c>
      <c r="Y219" s="11" t="s">
        <v>221</v>
      </c>
      <c r="Z219">
        <v>216</v>
      </c>
      <c r="AA219" s="14">
        <v>8.2401999999999997</v>
      </c>
      <c r="AB219" s="14">
        <v>13.393599999999999</v>
      </c>
      <c r="AC219" s="14">
        <v>6.8978999999999999</v>
      </c>
      <c r="AD219" s="14">
        <v>6.2808000000000002</v>
      </c>
      <c r="AE219" s="14">
        <v>0.1201</v>
      </c>
      <c r="AG219" s="11" t="s">
        <v>204</v>
      </c>
      <c r="AH219">
        <v>216</v>
      </c>
      <c r="AI219" s="14">
        <v>0.40529999999999999</v>
      </c>
      <c r="AJ219" s="14">
        <v>1.6000000000000001E-3</v>
      </c>
      <c r="AK219" s="14">
        <v>6.1000000000000004E-3</v>
      </c>
      <c r="AL219" s="14">
        <v>0</v>
      </c>
      <c r="AM219" s="14">
        <v>2E-3</v>
      </c>
    </row>
    <row r="220" spans="2:39">
      <c r="B220">
        <v>217</v>
      </c>
      <c r="C220" s="18">
        <f t="shared" si="20"/>
        <v>0.46199999999999997</v>
      </c>
      <c r="D220" s="18">
        <f t="shared" si="21"/>
        <v>0.34360000000000002</v>
      </c>
      <c r="E220" s="18">
        <f t="shared" si="22"/>
        <v>7.7700000000000005E-2</v>
      </c>
      <c r="F220" s="18">
        <f t="shared" si="23"/>
        <v>1.0699999999999999E-2</v>
      </c>
      <c r="G220" s="18">
        <f t="shared" si="24"/>
        <v>0.18</v>
      </c>
      <c r="I220" t="s">
        <v>225</v>
      </c>
      <c r="J220">
        <v>211</v>
      </c>
      <c r="K220" s="18">
        <v>0.36609999999999998</v>
      </c>
      <c r="L220" s="18">
        <v>0.34179999999999999</v>
      </c>
      <c r="M220" s="18">
        <v>7.7300000000000008E-2</v>
      </c>
      <c r="N220" s="18">
        <v>1.06E-2</v>
      </c>
      <c r="O220" s="18">
        <v>0.1464</v>
      </c>
      <c r="P220">
        <v>182</v>
      </c>
      <c r="Q220" s="18">
        <v>9.5899999999999999E-2</v>
      </c>
      <c r="R220" s="18">
        <v>1.8E-3</v>
      </c>
      <c r="S220" s="18">
        <v>4.0000000000000002E-4</v>
      </c>
      <c r="T220" s="18">
        <v>1E-4</v>
      </c>
      <c r="U220" s="18">
        <v>3.3599999999999998E-2</v>
      </c>
      <c r="Y220" s="11" t="s">
        <v>226</v>
      </c>
      <c r="Z220">
        <v>217</v>
      </c>
      <c r="AA220" s="14">
        <v>0.88629999999999998</v>
      </c>
      <c r="AB220" s="14">
        <v>0.95610000000000006</v>
      </c>
      <c r="AC220" s="14">
        <v>0.56059999999999999</v>
      </c>
      <c r="AD220" s="14">
        <v>0.20800000000000002</v>
      </c>
      <c r="AE220" s="14">
        <v>9.1700000000000004E-2</v>
      </c>
      <c r="AG220" s="11" t="s">
        <v>199</v>
      </c>
      <c r="AH220">
        <v>217</v>
      </c>
      <c r="AI220" s="14">
        <v>1.3200000000000002E-2</v>
      </c>
      <c r="AJ220" s="14">
        <v>0.12640000000000001</v>
      </c>
      <c r="AK220" s="14">
        <v>5.1700000000000003E-2</v>
      </c>
      <c r="AL220" s="14">
        <v>2.4E-2</v>
      </c>
      <c r="AM220" s="14">
        <v>2E-3</v>
      </c>
    </row>
    <row r="221" spans="2:39">
      <c r="B221">
        <v>218</v>
      </c>
      <c r="C221" s="18">
        <f t="shared" si="20"/>
        <v>1.9975000000000001</v>
      </c>
      <c r="D221" s="18">
        <f t="shared" si="21"/>
        <v>5.3535000000000004</v>
      </c>
      <c r="E221" s="18">
        <f t="shared" si="22"/>
        <v>0.70200000000000007</v>
      </c>
      <c r="F221" s="18">
        <f t="shared" si="23"/>
        <v>0.64639999999999997</v>
      </c>
      <c r="G221" s="18">
        <f t="shared" si="24"/>
        <v>0.1729</v>
      </c>
      <c r="I221" t="s">
        <v>255</v>
      </c>
      <c r="J221">
        <v>209</v>
      </c>
      <c r="K221" s="18">
        <v>1.9975000000000001</v>
      </c>
      <c r="L221" s="18">
        <v>5.3529</v>
      </c>
      <c r="M221" s="18">
        <v>0.66510000000000002</v>
      </c>
      <c r="N221" s="18">
        <v>0.64639999999999997</v>
      </c>
      <c r="O221" s="18">
        <v>0.1618</v>
      </c>
      <c r="P221">
        <v>193</v>
      </c>
      <c r="Q221" s="18">
        <v>0</v>
      </c>
      <c r="R221" s="18">
        <v>5.9999999999999995E-4</v>
      </c>
      <c r="S221" s="18">
        <v>3.6900000000000002E-2</v>
      </c>
      <c r="T221" s="18">
        <v>0</v>
      </c>
      <c r="U221" s="18">
        <v>1.11E-2</v>
      </c>
      <c r="Y221" s="11" t="s">
        <v>231</v>
      </c>
      <c r="Z221">
        <v>218</v>
      </c>
      <c r="AA221" s="14">
        <v>2.3386</v>
      </c>
      <c r="AB221" s="14">
        <v>0.24679999999999999</v>
      </c>
      <c r="AC221" s="14">
        <v>0.22950000000000001</v>
      </c>
      <c r="AD221" s="14">
        <v>4.7300000000000009E-2</v>
      </c>
      <c r="AE221" s="14">
        <v>8.3800000000000013E-2</v>
      </c>
      <c r="AG221" s="11" t="s">
        <v>240</v>
      </c>
      <c r="AH221">
        <v>218</v>
      </c>
      <c r="AI221" s="14">
        <v>3.5499999999999997E-2</v>
      </c>
      <c r="AJ221" s="14">
        <v>2.0899999999999998E-2</v>
      </c>
      <c r="AK221" s="14">
        <v>1.0900000000000002E-2</v>
      </c>
      <c r="AL221" s="14">
        <v>4.3E-3</v>
      </c>
      <c r="AM221" s="14">
        <v>1.5E-3</v>
      </c>
    </row>
    <row r="222" spans="2:39">
      <c r="B222">
        <v>219</v>
      </c>
      <c r="C222" s="18">
        <f t="shared" si="20"/>
        <v>0.40939999999999999</v>
      </c>
      <c r="D222" s="18">
        <f t="shared" si="21"/>
        <v>0.8801000000000001</v>
      </c>
      <c r="E222" s="18">
        <f t="shared" si="22"/>
        <v>0.4768</v>
      </c>
      <c r="F222" s="18">
        <f t="shared" si="23"/>
        <v>0.19870000000000002</v>
      </c>
      <c r="G222" s="18">
        <f t="shared" si="24"/>
        <v>0.16690000000000002</v>
      </c>
      <c r="I222" t="s">
        <v>251</v>
      </c>
      <c r="K222" s="18"/>
      <c r="L222" s="18"/>
      <c r="M222" s="18"/>
      <c r="N222" s="18"/>
      <c r="O222" s="18"/>
      <c r="P222">
        <v>168</v>
      </c>
      <c r="Q222" s="18">
        <v>0.40939999999999999</v>
      </c>
      <c r="R222" s="18">
        <v>0.8801000000000001</v>
      </c>
      <c r="S222" s="18">
        <v>0.4768</v>
      </c>
      <c r="T222" s="18">
        <v>0.19870000000000002</v>
      </c>
      <c r="U222" s="18">
        <v>0.16690000000000002</v>
      </c>
      <c r="Y222" s="11" t="s">
        <v>228</v>
      </c>
      <c r="Z222">
        <v>219</v>
      </c>
      <c r="AA222" s="14">
        <v>0.75739999999999996</v>
      </c>
      <c r="AB222" s="14">
        <v>1.2827000000000002</v>
      </c>
      <c r="AC222" s="14">
        <v>0.2306</v>
      </c>
      <c r="AD222" s="14">
        <v>0.13240000000000002</v>
      </c>
      <c r="AE222" s="14">
        <v>8.0799999999999997E-2</v>
      </c>
      <c r="AG222" s="11" t="s">
        <v>189</v>
      </c>
      <c r="AH222">
        <v>219</v>
      </c>
      <c r="AI222" s="14">
        <v>1.0800000000000001E-2</v>
      </c>
      <c r="AJ222" s="14">
        <v>2.7900000000000001E-2</v>
      </c>
      <c r="AK222" s="14">
        <v>1.3000000000000001E-2</v>
      </c>
      <c r="AL222" s="14">
        <v>8.9999999999999998E-4</v>
      </c>
      <c r="AM222" s="14">
        <v>1.4000000000000002E-3</v>
      </c>
    </row>
    <row r="223" spans="2:39">
      <c r="B223">
        <v>220</v>
      </c>
      <c r="C223" s="18">
        <f t="shared" si="20"/>
        <v>8.2439999999999998</v>
      </c>
      <c r="D223" s="18">
        <f t="shared" si="21"/>
        <v>13.3963</v>
      </c>
      <c r="E223" s="18">
        <f t="shared" si="22"/>
        <v>6.8986000000000001</v>
      </c>
      <c r="F223" s="18">
        <f t="shared" si="23"/>
        <v>6.2808000000000002</v>
      </c>
      <c r="G223" s="18">
        <f t="shared" si="24"/>
        <v>0.13139999999999999</v>
      </c>
      <c r="I223" t="s">
        <v>221</v>
      </c>
      <c r="J223">
        <v>216</v>
      </c>
      <c r="K223" s="18">
        <v>8.2401999999999997</v>
      </c>
      <c r="L223" s="18">
        <v>13.393599999999999</v>
      </c>
      <c r="M223" s="18">
        <v>6.8978999999999999</v>
      </c>
      <c r="N223" s="18">
        <v>6.2808000000000002</v>
      </c>
      <c r="O223" s="18">
        <v>0.1201</v>
      </c>
      <c r="P223">
        <v>192</v>
      </c>
      <c r="Q223" s="18">
        <v>3.8E-3</v>
      </c>
      <c r="R223" s="18">
        <v>2.7000000000000001E-3</v>
      </c>
      <c r="S223" s="18">
        <v>7.000000000000001E-4</v>
      </c>
      <c r="T223" s="18">
        <v>0</v>
      </c>
      <c r="U223" s="18">
        <v>1.1299999999999999E-2</v>
      </c>
      <c r="Y223" s="11" t="s">
        <v>233</v>
      </c>
      <c r="Z223">
        <v>220</v>
      </c>
      <c r="AA223" s="14">
        <v>0.57920000000000005</v>
      </c>
      <c r="AB223" s="14">
        <v>0.6470999999999999</v>
      </c>
      <c r="AC223" s="14">
        <v>0.44619999999999999</v>
      </c>
      <c r="AD223" s="14">
        <v>0.26940000000000003</v>
      </c>
      <c r="AE223" s="14">
        <v>7.7600000000000002E-2</v>
      </c>
      <c r="AG223" s="11" t="s">
        <v>243</v>
      </c>
      <c r="AH223">
        <v>220</v>
      </c>
      <c r="AI223" s="14">
        <v>0</v>
      </c>
      <c r="AJ223" s="14">
        <v>2.6000000000000002E-2</v>
      </c>
      <c r="AK223" s="14">
        <v>3.4200000000000001E-2</v>
      </c>
      <c r="AL223" s="14">
        <v>5.1000000000000004E-3</v>
      </c>
      <c r="AM223" s="14">
        <v>1.1999999999999999E-3</v>
      </c>
    </row>
    <row r="224" spans="2:39">
      <c r="B224">
        <v>221</v>
      </c>
      <c r="C224" s="18">
        <f t="shared" si="20"/>
        <v>4.8460000000000001</v>
      </c>
      <c r="D224" s="18">
        <f t="shared" si="21"/>
        <v>2.5353000000000003</v>
      </c>
      <c r="E224" s="18">
        <f t="shared" si="22"/>
        <v>1.4872000000000001</v>
      </c>
      <c r="F224" s="18">
        <f t="shared" si="23"/>
        <v>0.25209999999999999</v>
      </c>
      <c r="G224" s="18">
        <f t="shared" si="24"/>
        <v>0.13119999999999998</v>
      </c>
      <c r="I224" t="s">
        <v>224</v>
      </c>
      <c r="J224">
        <v>214</v>
      </c>
      <c r="K224" s="18">
        <v>2.3395000000000001</v>
      </c>
      <c r="L224" s="18">
        <v>2.5247000000000002</v>
      </c>
      <c r="M224" s="18">
        <v>1.4727000000000001</v>
      </c>
      <c r="N224" s="18">
        <v>0.23910000000000001</v>
      </c>
      <c r="O224" s="18">
        <v>0.12689999999999999</v>
      </c>
      <c r="P224">
        <v>205</v>
      </c>
      <c r="Q224" s="18">
        <v>2.5065</v>
      </c>
      <c r="R224" s="18">
        <v>1.06E-2</v>
      </c>
      <c r="S224" s="18">
        <v>1.4499999999999999E-2</v>
      </c>
      <c r="T224" s="18">
        <v>1.3000000000000001E-2</v>
      </c>
      <c r="U224" s="18">
        <v>4.3E-3</v>
      </c>
      <c r="Y224" s="11" t="s">
        <v>243</v>
      </c>
      <c r="Z224">
        <v>221</v>
      </c>
      <c r="AA224" s="14">
        <v>1.3500000000000002E-2</v>
      </c>
      <c r="AB224" s="14">
        <v>4.4000000000000003E-3</v>
      </c>
      <c r="AC224" s="14">
        <v>3.3100000000000004E-2</v>
      </c>
      <c r="AD224" s="14">
        <v>1.06E-2</v>
      </c>
      <c r="AE224" s="14">
        <v>6.6100000000000006E-2</v>
      </c>
      <c r="AG224" s="11" t="s">
        <v>260</v>
      </c>
      <c r="AH224">
        <v>221</v>
      </c>
      <c r="AI224" s="14">
        <v>3.2500000000000001E-2</v>
      </c>
      <c r="AJ224" s="14">
        <v>8.9999999999999998E-4</v>
      </c>
      <c r="AK224" s="14">
        <v>3.1300000000000001E-2</v>
      </c>
      <c r="AL224" s="14">
        <v>2.9999999999999997E-4</v>
      </c>
      <c r="AM224" s="14">
        <v>1.1000000000000001E-3</v>
      </c>
    </row>
    <row r="225" spans="2:39">
      <c r="B225">
        <v>222</v>
      </c>
      <c r="C225" s="18">
        <f t="shared" si="20"/>
        <v>0.8216</v>
      </c>
      <c r="D225" s="18">
        <f t="shared" si="21"/>
        <v>0.5887</v>
      </c>
      <c r="E225" s="18">
        <f t="shared" si="22"/>
        <v>0.81500000000000006</v>
      </c>
      <c r="F225" s="18">
        <f t="shared" si="23"/>
        <v>0.31190000000000001</v>
      </c>
      <c r="G225" s="18">
        <f t="shared" si="24"/>
        <v>0.12470000000000001</v>
      </c>
      <c r="I225" t="s">
        <v>223</v>
      </c>
      <c r="J225">
        <v>215</v>
      </c>
      <c r="K225" s="18">
        <v>0.8216</v>
      </c>
      <c r="L225" s="18">
        <v>0.5887</v>
      </c>
      <c r="M225" s="18">
        <v>0.81500000000000006</v>
      </c>
      <c r="N225" s="18">
        <v>0.31190000000000001</v>
      </c>
      <c r="O225" s="18">
        <v>0.12470000000000001</v>
      </c>
      <c r="Q225" s="18"/>
      <c r="R225" s="18"/>
      <c r="S225" s="18"/>
      <c r="T225" s="18"/>
      <c r="U225" s="18"/>
      <c r="Y225" s="11" t="s">
        <v>232</v>
      </c>
      <c r="Z225">
        <v>222</v>
      </c>
      <c r="AA225" s="14">
        <v>0.13769999999999999</v>
      </c>
      <c r="AB225" s="14">
        <v>0.17190000000000003</v>
      </c>
      <c r="AC225" s="14">
        <v>0.14080000000000001</v>
      </c>
      <c r="AD225" s="14">
        <v>1.1200000000000002E-2</v>
      </c>
      <c r="AE225" s="14">
        <v>6.2800000000000009E-2</v>
      </c>
      <c r="AG225" s="11" t="s">
        <v>226</v>
      </c>
      <c r="AH225">
        <v>222</v>
      </c>
      <c r="AI225" s="14">
        <v>8.9999999999999998E-4</v>
      </c>
      <c r="AJ225" s="14">
        <v>0.80159999999999998</v>
      </c>
      <c r="AK225" s="14">
        <v>0.66930000000000012</v>
      </c>
      <c r="AL225" s="14">
        <v>0.2505</v>
      </c>
      <c r="AM225" s="14">
        <v>1.1000000000000001E-3</v>
      </c>
    </row>
    <row r="226" spans="2:39">
      <c r="B226">
        <v>223</v>
      </c>
      <c r="C226" s="18">
        <f t="shared" si="20"/>
        <v>0.88719999999999999</v>
      </c>
      <c r="D226" s="18">
        <f t="shared" si="21"/>
        <v>1.7577</v>
      </c>
      <c r="E226" s="18">
        <f t="shared" si="22"/>
        <v>1.2299000000000002</v>
      </c>
      <c r="F226" s="18">
        <f t="shared" si="23"/>
        <v>0.45850000000000002</v>
      </c>
      <c r="G226" s="18">
        <f t="shared" si="24"/>
        <v>9.2800000000000007E-2</v>
      </c>
      <c r="I226" t="s">
        <v>226</v>
      </c>
      <c r="J226">
        <v>217</v>
      </c>
      <c r="K226" s="18">
        <v>0.88629999999999998</v>
      </c>
      <c r="L226" s="18">
        <v>0.95610000000000006</v>
      </c>
      <c r="M226" s="18">
        <v>0.56059999999999999</v>
      </c>
      <c r="N226" s="18">
        <v>0.20800000000000002</v>
      </c>
      <c r="O226" s="18">
        <v>9.1700000000000004E-2</v>
      </c>
      <c r="P226">
        <v>222</v>
      </c>
      <c r="Q226" s="18">
        <v>8.9999999999999998E-4</v>
      </c>
      <c r="R226" s="18">
        <v>0.80159999999999998</v>
      </c>
      <c r="S226" s="18">
        <v>0.66930000000000012</v>
      </c>
      <c r="T226" s="18">
        <v>0.2505</v>
      </c>
      <c r="U226" s="18">
        <v>1.1000000000000001E-3</v>
      </c>
      <c r="Y226" s="11" t="s">
        <v>235</v>
      </c>
      <c r="Z226">
        <v>223</v>
      </c>
      <c r="AA226" s="14">
        <v>2.5600000000000001E-2</v>
      </c>
      <c r="AB226" s="14">
        <v>0.1532</v>
      </c>
      <c r="AC226" s="14">
        <v>0.2286</v>
      </c>
      <c r="AD226" s="14">
        <v>1.01E-2</v>
      </c>
      <c r="AE226" s="14">
        <v>6.1600000000000002E-2</v>
      </c>
      <c r="AG226" s="11" t="s">
        <v>192</v>
      </c>
      <c r="AH226">
        <v>223</v>
      </c>
      <c r="AI226" s="14">
        <v>181.3382</v>
      </c>
      <c r="AJ226" s="14">
        <v>5.0000000000000001E-4</v>
      </c>
      <c r="AK226" s="14">
        <v>19.209400000000002</v>
      </c>
      <c r="AL226" s="14">
        <v>4.0000000000000001E-3</v>
      </c>
      <c r="AM226" s="14">
        <v>1E-3</v>
      </c>
    </row>
    <row r="227" spans="2:39">
      <c r="B227">
        <v>224</v>
      </c>
      <c r="C227" s="18">
        <f t="shared" si="20"/>
        <v>2.3633000000000002</v>
      </c>
      <c r="D227" s="18">
        <f t="shared" si="21"/>
        <v>0.26689999999999997</v>
      </c>
      <c r="E227" s="18">
        <f t="shared" si="22"/>
        <v>0.39050000000000001</v>
      </c>
      <c r="F227" s="18">
        <f t="shared" si="23"/>
        <v>6.8700000000000011E-2</v>
      </c>
      <c r="G227" s="18">
        <f t="shared" si="24"/>
        <v>9.0000000000000011E-2</v>
      </c>
      <c r="I227" t="s">
        <v>231</v>
      </c>
      <c r="J227">
        <v>218</v>
      </c>
      <c r="K227" s="18">
        <v>2.3386</v>
      </c>
      <c r="L227" s="18">
        <v>0.24679999999999999</v>
      </c>
      <c r="M227" s="18">
        <v>0.22950000000000001</v>
      </c>
      <c r="N227" s="18">
        <v>4.7300000000000009E-2</v>
      </c>
      <c r="O227" s="18">
        <v>8.3800000000000013E-2</v>
      </c>
      <c r="P227">
        <v>200</v>
      </c>
      <c r="Q227" s="18">
        <v>2.4700000000000003E-2</v>
      </c>
      <c r="R227" s="18">
        <v>2.01E-2</v>
      </c>
      <c r="S227" s="18">
        <v>0.161</v>
      </c>
      <c r="T227" s="18">
        <v>2.1400000000000002E-2</v>
      </c>
      <c r="U227" s="18">
        <v>6.1999999999999998E-3</v>
      </c>
      <c r="Y227" s="11" t="s">
        <v>227</v>
      </c>
      <c r="Z227">
        <v>224</v>
      </c>
      <c r="AA227" s="14">
        <v>0.16930000000000001</v>
      </c>
      <c r="AB227" s="14">
        <v>0.19690000000000002</v>
      </c>
      <c r="AC227" s="14">
        <v>0.19</v>
      </c>
      <c r="AD227" s="14">
        <v>2.8399999999999998E-2</v>
      </c>
      <c r="AE227" s="14">
        <v>5.7000000000000002E-2</v>
      </c>
      <c r="AG227" s="11" t="s">
        <v>234</v>
      </c>
      <c r="AH227">
        <v>224</v>
      </c>
      <c r="AI227" s="14">
        <v>1.4000000000000002E-3</v>
      </c>
      <c r="AJ227" s="14">
        <v>1.6299999999999999E-2</v>
      </c>
      <c r="AK227" s="14">
        <v>0.10650000000000001</v>
      </c>
      <c r="AL227" s="14">
        <v>7.000000000000001E-4</v>
      </c>
      <c r="AM227" s="14">
        <v>1E-3</v>
      </c>
    </row>
    <row r="228" spans="2:39">
      <c r="B228">
        <v>225</v>
      </c>
      <c r="C228" s="18">
        <f t="shared" si="20"/>
        <v>0.81850000000000001</v>
      </c>
      <c r="D228" s="18">
        <f t="shared" si="21"/>
        <v>1.3392000000000002</v>
      </c>
      <c r="E228" s="18">
        <f t="shared" si="22"/>
        <v>0.27900000000000003</v>
      </c>
      <c r="F228" s="18">
        <f t="shared" si="23"/>
        <v>0.13320000000000001</v>
      </c>
      <c r="G228" s="18">
        <f t="shared" si="24"/>
        <v>8.14E-2</v>
      </c>
      <c r="I228" t="s">
        <v>228</v>
      </c>
      <c r="J228">
        <v>219</v>
      </c>
      <c r="K228" s="18">
        <v>0.75739999999999996</v>
      </c>
      <c r="L228" s="18">
        <v>1.2827000000000002</v>
      </c>
      <c r="M228" s="18">
        <v>0.2306</v>
      </c>
      <c r="N228" s="18">
        <v>0.13240000000000002</v>
      </c>
      <c r="O228" s="18">
        <v>8.0799999999999997E-2</v>
      </c>
      <c r="P228">
        <v>225</v>
      </c>
      <c r="Q228" s="18">
        <v>6.1100000000000002E-2</v>
      </c>
      <c r="R228" s="18">
        <v>5.6500000000000002E-2</v>
      </c>
      <c r="S228" s="18">
        <v>4.8399999999999999E-2</v>
      </c>
      <c r="T228" s="18">
        <v>8.0000000000000004E-4</v>
      </c>
      <c r="U228" s="18">
        <v>5.9999999999999995E-4</v>
      </c>
      <c r="Y228" s="11" t="s">
        <v>230</v>
      </c>
      <c r="Z228">
        <v>225</v>
      </c>
      <c r="AA228" s="14">
        <v>0.215</v>
      </c>
      <c r="AB228" s="14">
        <v>0.1497</v>
      </c>
      <c r="AC228" s="14">
        <v>0.2772</v>
      </c>
      <c r="AD228" s="14">
        <v>0.11849999999999999</v>
      </c>
      <c r="AE228" s="14">
        <v>5.4000000000000006E-2</v>
      </c>
      <c r="AG228" s="11" t="s">
        <v>228</v>
      </c>
      <c r="AH228">
        <v>225</v>
      </c>
      <c r="AI228" s="14">
        <v>6.1100000000000002E-2</v>
      </c>
      <c r="AJ228" s="14">
        <v>5.6500000000000002E-2</v>
      </c>
      <c r="AK228" s="14">
        <v>4.8399999999999999E-2</v>
      </c>
      <c r="AL228" s="14">
        <v>8.0000000000000004E-4</v>
      </c>
      <c r="AM228" s="14">
        <v>5.9999999999999995E-4</v>
      </c>
    </row>
    <row r="229" spans="2:39">
      <c r="B229">
        <v>226</v>
      </c>
      <c r="C229" s="18">
        <f t="shared" si="20"/>
        <v>1.3500000000000002E-2</v>
      </c>
      <c r="D229" s="18">
        <f t="shared" si="21"/>
        <v>3.0400000000000003E-2</v>
      </c>
      <c r="E229" s="18">
        <f t="shared" si="22"/>
        <v>6.7299999999999999E-2</v>
      </c>
      <c r="F229" s="18">
        <f t="shared" si="23"/>
        <v>1.5699999999999999E-2</v>
      </c>
      <c r="G229" s="18">
        <f t="shared" si="24"/>
        <v>6.7300000000000013E-2</v>
      </c>
      <c r="I229" t="s">
        <v>243</v>
      </c>
      <c r="J229">
        <v>221</v>
      </c>
      <c r="K229" s="18">
        <v>1.3500000000000002E-2</v>
      </c>
      <c r="L229" s="18">
        <v>4.4000000000000003E-3</v>
      </c>
      <c r="M229" s="18">
        <v>3.3100000000000004E-2</v>
      </c>
      <c r="N229" s="18">
        <v>1.06E-2</v>
      </c>
      <c r="O229" s="18">
        <v>6.6100000000000006E-2</v>
      </c>
      <c r="P229">
        <v>220</v>
      </c>
      <c r="Q229" s="18">
        <v>0</v>
      </c>
      <c r="R229" s="18">
        <v>2.6000000000000002E-2</v>
      </c>
      <c r="S229" s="18">
        <v>3.4200000000000001E-2</v>
      </c>
      <c r="T229" s="18">
        <v>5.1000000000000004E-3</v>
      </c>
      <c r="U229" s="18">
        <v>1.1999999999999999E-3</v>
      </c>
      <c r="Y229" s="11" t="s">
        <v>256</v>
      </c>
      <c r="Z229">
        <v>226</v>
      </c>
      <c r="AA229" s="14">
        <v>0.1507</v>
      </c>
      <c r="AB229" s="14">
        <v>5.9699999999999996E-2</v>
      </c>
      <c r="AC229" s="14">
        <v>0.23829999999999998</v>
      </c>
      <c r="AD229" s="14">
        <v>1.1299999999999999E-2</v>
      </c>
      <c r="AE229" s="14">
        <v>3.9700000000000006E-2</v>
      </c>
      <c r="AG229" s="11" t="s">
        <v>259</v>
      </c>
      <c r="AH229">
        <v>226</v>
      </c>
      <c r="AI229" s="14">
        <v>0</v>
      </c>
      <c r="AJ229" s="14">
        <v>0</v>
      </c>
      <c r="AK229" s="14">
        <v>1E-4</v>
      </c>
      <c r="AL229" s="14">
        <v>0</v>
      </c>
      <c r="AM229" s="14">
        <v>5.9999999999999995E-4</v>
      </c>
    </row>
    <row r="230" spans="2:39">
      <c r="B230">
        <v>227</v>
      </c>
      <c r="C230" s="18">
        <f t="shared" si="20"/>
        <v>0.13769999999999999</v>
      </c>
      <c r="D230" s="18">
        <f t="shared" si="21"/>
        <v>0.17190000000000003</v>
      </c>
      <c r="E230" s="18">
        <f t="shared" si="22"/>
        <v>0.14080000000000001</v>
      </c>
      <c r="F230" s="18">
        <f t="shared" si="23"/>
        <v>1.1200000000000002E-2</v>
      </c>
      <c r="G230" s="18">
        <f t="shared" si="24"/>
        <v>6.2800000000000009E-2</v>
      </c>
      <c r="I230" t="s">
        <v>232</v>
      </c>
      <c r="J230">
        <v>222</v>
      </c>
      <c r="K230" s="18">
        <v>0.13769999999999999</v>
      </c>
      <c r="L230" s="18">
        <v>0.17190000000000003</v>
      </c>
      <c r="M230" s="18">
        <v>0.14080000000000001</v>
      </c>
      <c r="N230" s="18">
        <v>1.1200000000000002E-2</v>
      </c>
      <c r="O230" s="18">
        <v>6.2800000000000009E-2</v>
      </c>
      <c r="Q230" s="18"/>
      <c r="R230" s="18"/>
      <c r="S230" s="18"/>
      <c r="T230" s="18"/>
      <c r="U230" s="18"/>
      <c r="Y230" s="11" t="s">
        <v>234</v>
      </c>
      <c r="Z230">
        <v>227</v>
      </c>
      <c r="AA230" s="14">
        <v>0</v>
      </c>
      <c r="AB230" s="14">
        <v>7.5600000000000001E-2</v>
      </c>
      <c r="AC230" s="14">
        <v>5.5500000000000001E-2</v>
      </c>
      <c r="AD230" s="14">
        <v>5.5500000000000001E-2</v>
      </c>
      <c r="AE230" s="14">
        <v>3.7400000000000003E-2</v>
      </c>
      <c r="AG230" s="11" t="s">
        <v>261</v>
      </c>
      <c r="AH230">
        <v>227</v>
      </c>
      <c r="AI230" s="14">
        <v>6.7300000000000013E-2</v>
      </c>
      <c r="AJ230" s="14">
        <v>0.3392</v>
      </c>
      <c r="AK230" s="14">
        <v>0.13470000000000001</v>
      </c>
      <c r="AL230" s="14">
        <v>7.9100000000000004E-2</v>
      </c>
      <c r="AM230" s="14">
        <v>5.9999999999999995E-4</v>
      </c>
    </row>
    <row r="231" spans="2:39">
      <c r="B231">
        <v>228</v>
      </c>
      <c r="C231" s="18">
        <f t="shared" si="20"/>
        <v>2.5700000000000001E-2</v>
      </c>
      <c r="D231" s="18">
        <f t="shared" si="21"/>
        <v>0.155</v>
      </c>
      <c r="E231" s="18">
        <f t="shared" si="22"/>
        <v>0.2288</v>
      </c>
      <c r="F231" s="18">
        <f t="shared" si="23"/>
        <v>1.01E-2</v>
      </c>
      <c r="G231" s="18">
        <f t="shared" si="24"/>
        <v>6.2100000000000002E-2</v>
      </c>
      <c r="I231" t="s">
        <v>235</v>
      </c>
      <c r="J231">
        <v>223</v>
      </c>
      <c r="K231" s="18">
        <v>2.5600000000000001E-2</v>
      </c>
      <c r="L231" s="18">
        <v>0.1532</v>
      </c>
      <c r="M231" s="18">
        <v>0.2286</v>
      </c>
      <c r="N231" s="18">
        <v>1.01E-2</v>
      </c>
      <c r="O231" s="18">
        <v>6.1600000000000002E-2</v>
      </c>
      <c r="P231">
        <v>229</v>
      </c>
      <c r="Q231" s="18">
        <v>1E-4</v>
      </c>
      <c r="R231" s="18">
        <v>1.8E-3</v>
      </c>
      <c r="S231" s="18">
        <v>2.0000000000000001E-4</v>
      </c>
      <c r="T231" s="18">
        <v>0</v>
      </c>
      <c r="U231" s="18">
        <v>5.0000000000000001E-4</v>
      </c>
      <c r="Y231" s="11" t="s">
        <v>237</v>
      </c>
      <c r="Z231">
        <v>228</v>
      </c>
      <c r="AA231" s="14">
        <v>0.13210000000000002</v>
      </c>
      <c r="AB231" s="14">
        <v>0.2414</v>
      </c>
      <c r="AC231" s="14">
        <v>0.17469999999999999</v>
      </c>
      <c r="AD231" s="14">
        <v>7.7100000000000002E-2</v>
      </c>
      <c r="AE231" s="14">
        <v>2.76E-2</v>
      </c>
      <c r="AG231" s="11" t="s">
        <v>236</v>
      </c>
      <c r="AH231">
        <v>228</v>
      </c>
      <c r="AI231" s="14">
        <v>2.9500000000000002E-2</v>
      </c>
      <c r="AJ231" s="14">
        <v>4.4600000000000001E-2</v>
      </c>
      <c r="AK231" s="14">
        <v>1.77E-2</v>
      </c>
      <c r="AL231" s="14">
        <v>4.4000000000000003E-3</v>
      </c>
      <c r="AM231" s="14">
        <v>5.9999999999999995E-4</v>
      </c>
    </row>
    <row r="232" spans="2:39">
      <c r="B232">
        <v>229</v>
      </c>
      <c r="C232" s="18">
        <f t="shared" si="20"/>
        <v>0.27399999999999997</v>
      </c>
      <c r="D232" s="18">
        <f t="shared" si="21"/>
        <v>1.4933000000000001</v>
      </c>
      <c r="E232" s="18">
        <f t="shared" si="22"/>
        <v>0.159</v>
      </c>
      <c r="F232" s="18">
        <f t="shared" si="23"/>
        <v>9.0899999999999995E-2</v>
      </c>
      <c r="G232" s="18">
        <f t="shared" si="24"/>
        <v>5.6600000000000004E-2</v>
      </c>
      <c r="I232" t="s">
        <v>252</v>
      </c>
      <c r="K232" s="18"/>
      <c r="L232" s="18"/>
      <c r="M232" s="18"/>
      <c r="N232" s="18"/>
      <c r="O232" s="18"/>
      <c r="P232">
        <v>178</v>
      </c>
      <c r="Q232" s="18">
        <v>0.27399999999999997</v>
      </c>
      <c r="R232" s="18">
        <v>1.4933000000000001</v>
      </c>
      <c r="S232" s="18">
        <v>0.159</v>
      </c>
      <c r="T232" s="18">
        <v>9.0899999999999995E-2</v>
      </c>
      <c r="U232" s="18">
        <v>5.6600000000000004E-2</v>
      </c>
      <c r="Y232" s="11" t="s">
        <v>236</v>
      </c>
      <c r="Z232">
        <v>229</v>
      </c>
      <c r="AA232" s="14">
        <v>0.17829999999999999</v>
      </c>
      <c r="AB232" s="14">
        <v>3.32E-2</v>
      </c>
      <c r="AC232" s="14">
        <v>2.1100000000000001E-2</v>
      </c>
      <c r="AD232" s="14">
        <v>0</v>
      </c>
      <c r="AE232" s="14">
        <v>2.2100000000000002E-2</v>
      </c>
      <c r="AG232" s="11" t="s">
        <v>235</v>
      </c>
      <c r="AH232">
        <v>229</v>
      </c>
      <c r="AI232" s="14">
        <v>1E-4</v>
      </c>
      <c r="AJ232" s="14">
        <v>1.8E-3</v>
      </c>
      <c r="AK232" s="14">
        <v>2.0000000000000001E-4</v>
      </c>
      <c r="AL232" s="14">
        <v>0</v>
      </c>
      <c r="AM232" s="14">
        <v>5.0000000000000001E-4</v>
      </c>
    </row>
    <row r="233" spans="2:39">
      <c r="B233">
        <v>230</v>
      </c>
      <c r="C233" s="18">
        <f t="shared" si="20"/>
        <v>0.42020000000000002</v>
      </c>
      <c r="D233" s="18">
        <f t="shared" si="21"/>
        <v>0.18579999999999999</v>
      </c>
      <c r="E233" s="18">
        <f t="shared" si="22"/>
        <v>0.34770000000000001</v>
      </c>
      <c r="F233" s="18">
        <f t="shared" si="23"/>
        <v>0.18890000000000001</v>
      </c>
      <c r="G233" s="18">
        <f t="shared" si="24"/>
        <v>5.4000000000000006E-2</v>
      </c>
      <c r="I233" t="s">
        <v>230</v>
      </c>
      <c r="J233">
        <v>225</v>
      </c>
      <c r="K233" s="18">
        <v>0.215</v>
      </c>
      <c r="L233" s="18">
        <v>0.1497</v>
      </c>
      <c r="M233" s="18">
        <v>0.2772</v>
      </c>
      <c r="N233" s="18">
        <v>0.11849999999999999</v>
      </c>
      <c r="O233" s="18">
        <v>5.4000000000000006E-2</v>
      </c>
      <c r="P233">
        <v>239</v>
      </c>
      <c r="Q233" s="18">
        <v>0.20519999999999999</v>
      </c>
      <c r="R233" s="18">
        <v>3.61E-2</v>
      </c>
      <c r="S233" s="18">
        <v>7.0499999999999993E-2</v>
      </c>
      <c r="T233" s="18">
        <v>7.0400000000000004E-2</v>
      </c>
      <c r="U233" s="18">
        <v>0</v>
      </c>
      <c r="Y233" s="11" t="s">
        <v>238</v>
      </c>
      <c r="Z233">
        <v>230</v>
      </c>
      <c r="AA233" s="14">
        <v>0</v>
      </c>
      <c r="AB233" s="14">
        <v>0.10199999999999999</v>
      </c>
      <c r="AC233" s="14">
        <v>5.3099999999999994E-2</v>
      </c>
      <c r="AD233" s="14">
        <v>6.1999999999999998E-3</v>
      </c>
      <c r="AE233" s="14">
        <v>1.67E-2</v>
      </c>
      <c r="AG233" s="11" t="s">
        <v>229</v>
      </c>
      <c r="AH233">
        <v>230</v>
      </c>
      <c r="AI233" s="14">
        <v>6.9999999999999993E-3</v>
      </c>
      <c r="AJ233" s="14">
        <v>4.1100000000000005E-2</v>
      </c>
      <c r="AK233" s="14">
        <v>1.8E-3</v>
      </c>
      <c r="AL233" s="14">
        <v>0</v>
      </c>
      <c r="AM233" s="14">
        <v>5.0000000000000001E-4</v>
      </c>
    </row>
    <row r="234" spans="2:39">
      <c r="B234">
        <v>231</v>
      </c>
      <c r="C234" s="18">
        <f t="shared" si="20"/>
        <v>0</v>
      </c>
      <c r="D234" s="18">
        <f t="shared" si="21"/>
        <v>0.1295</v>
      </c>
      <c r="E234" s="18">
        <f t="shared" si="22"/>
        <v>6.4000000000000001E-2</v>
      </c>
      <c r="F234" s="18">
        <f t="shared" si="23"/>
        <v>1.2500000000000001E-2</v>
      </c>
      <c r="G234" s="18">
        <f t="shared" si="24"/>
        <v>4.8100000000000004E-2</v>
      </c>
      <c r="I234" t="s">
        <v>238</v>
      </c>
      <c r="J234">
        <v>230</v>
      </c>
      <c r="K234" s="18">
        <v>0</v>
      </c>
      <c r="L234" s="18">
        <v>0.10199999999999999</v>
      </c>
      <c r="M234" s="18">
        <v>5.3099999999999994E-2</v>
      </c>
      <c r="N234" s="18">
        <v>6.1999999999999998E-3</v>
      </c>
      <c r="O234" s="18">
        <v>1.67E-2</v>
      </c>
      <c r="P234">
        <v>184</v>
      </c>
      <c r="Q234" s="18">
        <v>0</v>
      </c>
      <c r="R234" s="18">
        <v>2.75E-2</v>
      </c>
      <c r="S234" s="18">
        <v>1.0900000000000002E-2</v>
      </c>
      <c r="T234" s="18">
        <v>6.3E-3</v>
      </c>
      <c r="U234" s="18">
        <v>3.1400000000000004E-2</v>
      </c>
      <c r="Y234" s="11" t="s">
        <v>239</v>
      </c>
      <c r="Z234">
        <v>231</v>
      </c>
      <c r="AA234" s="14">
        <v>12.599300000000001</v>
      </c>
      <c r="AB234" s="14">
        <v>11.304200000000002</v>
      </c>
      <c r="AC234" s="14">
        <v>0.75959999999999994</v>
      </c>
      <c r="AD234" s="14">
        <v>0.69510000000000005</v>
      </c>
      <c r="AE234" s="14">
        <v>6.4000000000000003E-3</v>
      </c>
      <c r="AG234" s="11" t="s">
        <v>126</v>
      </c>
      <c r="AH234">
        <v>231</v>
      </c>
      <c r="AI234" s="14">
        <v>0.15609999999999999</v>
      </c>
      <c r="AJ234" s="14">
        <v>0.156</v>
      </c>
      <c r="AK234" s="14">
        <v>2.4500000000000001E-2</v>
      </c>
      <c r="AL234" s="14">
        <v>1.23E-2</v>
      </c>
      <c r="AM234" s="14">
        <v>2.0000000000000001E-4</v>
      </c>
    </row>
    <row r="235" spans="2:39">
      <c r="B235">
        <v>232</v>
      </c>
      <c r="C235" s="18">
        <f t="shared" si="20"/>
        <v>0.21279999999999999</v>
      </c>
      <c r="D235" s="18">
        <f t="shared" si="21"/>
        <v>7.9000000000000001E-2</v>
      </c>
      <c r="E235" s="18">
        <f t="shared" si="22"/>
        <v>0.5766</v>
      </c>
      <c r="F235" s="18">
        <f t="shared" si="23"/>
        <v>1.66E-2</v>
      </c>
      <c r="G235" s="18">
        <f t="shared" si="24"/>
        <v>4.7900000000000005E-2</v>
      </c>
      <c r="I235" t="s">
        <v>256</v>
      </c>
      <c r="J235">
        <v>226</v>
      </c>
      <c r="K235" s="18">
        <v>0.1507</v>
      </c>
      <c r="L235" s="18">
        <v>5.9699999999999996E-2</v>
      </c>
      <c r="M235" s="18">
        <v>0.23829999999999998</v>
      </c>
      <c r="N235" s="18">
        <v>1.1299999999999999E-2</v>
      </c>
      <c r="O235" s="18">
        <v>3.9700000000000006E-2</v>
      </c>
      <c r="P235">
        <v>199</v>
      </c>
      <c r="Q235" s="18">
        <v>6.2100000000000002E-2</v>
      </c>
      <c r="R235" s="18">
        <v>1.9300000000000001E-2</v>
      </c>
      <c r="S235" s="18">
        <v>0.33829999999999999</v>
      </c>
      <c r="T235" s="18">
        <v>5.3E-3</v>
      </c>
      <c r="U235" s="18">
        <v>8.199999999999999E-3</v>
      </c>
      <c r="Y235" s="11" t="s">
        <v>240</v>
      </c>
      <c r="Z235">
        <v>232</v>
      </c>
      <c r="AA235" s="14">
        <v>6.0599999999999994E-2</v>
      </c>
      <c r="AB235" s="14">
        <v>4.6200000000000005E-2</v>
      </c>
      <c r="AC235" s="14">
        <v>2.0000000000000001E-4</v>
      </c>
      <c r="AD235" s="14">
        <v>0</v>
      </c>
      <c r="AE235" s="14">
        <v>5.3E-3</v>
      </c>
      <c r="AG235" s="11" t="s">
        <v>111</v>
      </c>
      <c r="AH235">
        <v>232</v>
      </c>
      <c r="AI235" s="14">
        <v>72.066699999999997</v>
      </c>
      <c r="AJ235" s="14">
        <v>0.3337</v>
      </c>
      <c r="AK235" s="14">
        <v>5.3E-3</v>
      </c>
      <c r="AL235" s="14">
        <v>8.0000000000000004E-4</v>
      </c>
      <c r="AM235" s="14">
        <v>2.0000000000000001E-4</v>
      </c>
    </row>
    <row r="236" spans="2:39">
      <c r="B236">
        <v>233</v>
      </c>
      <c r="C236" s="18">
        <f t="shared" si="20"/>
        <v>1.4000000000000002E-3</v>
      </c>
      <c r="D236" s="18">
        <f t="shared" si="21"/>
        <v>9.1899999999999996E-2</v>
      </c>
      <c r="E236" s="18">
        <f t="shared" si="22"/>
        <v>0.16200000000000001</v>
      </c>
      <c r="F236" s="18">
        <f t="shared" si="23"/>
        <v>5.62E-2</v>
      </c>
      <c r="G236" s="18">
        <f t="shared" si="24"/>
        <v>3.8400000000000004E-2</v>
      </c>
      <c r="I236" t="s">
        <v>234</v>
      </c>
      <c r="J236">
        <v>227</v>
      </c>
      <c r="K236" s="18">
        <v>0</v>
      </c>
      <c r="L236" s="18">
        <v>7.5600000000000001E-2</v>
      </c>
      <c r="M236" s="18">
        <v>5.5500000000000001E-2</v>
      </c>
      <c r="N236" s="18">
        <v>5.5500000000000001E-2</v>
      </c>
      <c r="O236" s="18">
        <v>3.7400000000000003E-2</v>
      </c>
      <c r="P236">
        <v>224</v>
      </c>
      <c r="Q236" s="18">
        <v>1.4000000000000002E-3</v>
      </c>
      <c r="R236" s="18">
        <v>1.6299999999999999E-2</v>
      </c>
      <c r="S236" s="18">
        <v>0.10650000000000001</v>
      </c>
      <c r="T236" s="18">
        <v>7.000000000000001E-4</v>
      </c>
      <c r="U236" s="18">
        <v>1E-3</v>
      </c>
      <c r="Y236" s="11" t="s">
        <v>241</v>
      </c>
      <c r="Z236">
        <v>233</v>
      </c>
      <c r="AA236" s="14">
        <v>7.3000000000000001E-3</v>
      </c>
      <c r="AB236" s="14">
        <v>1.72E-2</v>
      </c>
      <c r="AC236" s="14">
        <v>2.1600000000000001E-2</v>
      </c>
      <c r="AD236" s="14">
        <v>8.6999999999999994E-3</v>
      </c>
      <c r="AE236" s="14">
        <v>4.5999999999999999E-3</v>
      </c>
      <c r="AG236" s="11" t="s">
        <v>262</v>
      </c>
      <c r="AH236">
        <v>233</v>
      </c>
      <c r="AI236" s="14">
        <v>4.0000000000000001E-3</v>
      </c>
      <c r="AJ236" s="14">
        <v>1.1200000000000002E-2</v>
      </c>
      <c r="AK236" s="14">
        <v>5.6000000000000008E-3</v>
      </c>
      <c r="AL236" s="14">
        <v>4.7000000000000002E-3</v>
      </c>
      <c r="AM236" s="14">
        <v>2.0000000000000001E-4</v>
      </c>
    </row>
    <row r="237" spans="2:39">
      <c r="B237">
        <v>234</v>
      </c>
      <c r="C237" s="18">
        <f t="shared" si="20"/>
        <v>0.5575</v>
      </c>
      <c r="D237" s="18">
        <f t="shared" si="21"/>
        <v>1.0673000000000001</v>
      </c>
      <c r="E237" s="18">
        <f t="shared" si="22"/>
        <v>0.79150000000000009</v>
      </c>
      <c r="F237" s="18">
        <f t="shared" si="23"/>
        <v>0.2525</v>
      </c>
      <c r="G237" s="18">
        <f t="shared" si="24"/>
        <v>3.2400000000000005E-2</v>
      </c>
      <c r="I237" t="s">
        <v>253</v>
      </c>
      <c r="K237" s="18"/>
      <c r="L237" s="18"/>
      <c r="M237" s="18"/>
      <c r="N237" s="18"/>
      <c r="O237" s="18"/>
      <c r="P237">
        <v>183</v>
      </c>
      <c r="Q237" s="18">
        <v>0.5575</v>
      </c>
      <c r="R237" s="18">
        <v>1.0673000000000001</v>
      </c>
      <c r="S237" s="18">
        <v>0.79150000000000009</v>
      </c>
      <c r="T237" s="18">
        <v>0.2525</v>
      </c>
      <c r="U237" s="18">
        <v>3.2400000000000005E-2</v>
      </c>
      <c r="Y237" t="s">
        <v>242</v>
      </c>
      <c r="Z237">
        <v>234</v>
      </c>
      <c r="AA237">
        <v>2.98E-2</v>
      </c>
      <c r="AB237">
        <v>0</v>
      </c>
      <c r="AC237">
        <v>0</v>
      </c>
      <c r="AD237">
        <v>0</v>
      </c>
      <c r="AE237">
        <v>3.3000000000000004E-3</v>
      </c>
      <c r="AG237" s="11" t="s">
        <v>142</v>
      </c>
      <c r="AH237">
        <v>234</v>
      </c>
      <c r="AI237" s="14">
        <v>60.607200000000006</v>
      </c>
      <c r="AJ237" s="14">
        <v>64.310500000000005</v>
      </c>
      <c r="AK237" s="14">
        <v>33.808199999999999</v>
      </c>
      <c r="AL237" s="14">
        <v>0</v>
      </c>
      <c r="AM237" s="14">
        <v>1E-4</v>
      </c>
    </row>
    <row r="238" spans="2:39">
      <c r="B238">
        <v>235</v>
      </c>
      <c r="C238" s="18">
        <f t="shared" si="20"/>
        <v>0.20779999999999998</v>
      </c>
      <c r="D238" s="18">
        <f t="shared" si="21"/>
        <v>7.7800000000000008E-2</v>
      </c>
      <c r="E238" s="18">
        <f t="shared" si="22"/>
        <v>3.8800000000000001E-2</v>
      </c>
      <c r="F238" s="18">
        <f t="shared" si="23"/>
        <v>4.4000000000000003E-3</v>
      </c>
      <c r="G238" s="18">
        <f t="shared" si="24"/>
        <v>2.2700000000000001E-2</v>
      </c>
      <c r="I238" t="s">
        <v>236</v>
      </c>
      <c r="J238">
        <v>229</v>
      </c>
      <c r="K238" s="18">
        <v>0.17829999999999999</v>
      </c>
      <c r="L238" s="18">
        <v>3.32E-2</v>
      </c>
      <c r="M238" s="18">
        <v>2.1100000000000001E-2</v>
      </c>
      <c r="N238" s="18">
        <v>0</v>
      </c>
      <c r="O238" s="18">
        <v>2.2100000000000002E-2</v>
      </c>
      <c r="P238">
        <v>228</v>
      </c>
      <c r="Q238" s="18">
        <v>2.9500000000000002E-2</v>
      </c>
      <c r="R238" s="18">
        <v>4.4600000000000001E-2</v>
      </c>
      <c r="S238" s="18">
        <v>1.77E-2</v>
      </c>
      <c r="T238" s="18">
        <v>4.4000000000000003E-3</v>
      </c>
      <c r="U238" s="18">
        <v>5.9999999999999995E-4</v>
      </c>
      <c r="Y238" t="s">
        <v>262</v>
      </c>
      <c r="Z238">
        <v>235</v>
      </c>
      <c r="AA238">
        <v>0.1118</v>
      </c>
      <c r="AB238">
        <v>4.7000000000000002E-3</v>
      </c>
      <c r="AC238">
        <v>8.0299999999999996E-2</v>
      </c>
      <c r="AD238">
        <v>6.9199999999999998E-2</v>
      </c>
      <c r="AE238">
        <v>2.5000000000000001E-3</v>
      </c>
      <c r="AG238" s="11" t="s">
        <v>217</v>
      </c>
      <c r="AH238">
        <v>235</v>
      </c>
      <c r="AI238" s="14">
        <v>1.01E-2</v>
      </c>
      <c r="AJ238" s="14">
        <v>3.0000000000000001E-3</v>
      </c>
      <c r="AK238" s="14">
        <v>2.8000000000000004E-3</v>
      </c>
      <c r="AL238" s="14">
        <v>0</v>
      </c>
      <c r="AM238" s="14">
        <v>1E-4</v>
      </c>
    </row>
    <row r="239" spans="2:39">
      <c r="B239">
        <v>236</v>
      </c>
      <c r="C239" s="18">
        <f t="shared" si="20"/>
        <v>5.0000000000000001E-4</v>
      </c>
      <c r="D239" s="18">
        <f t="shared" si="21"/>
        <v>0</v>
      </c>
      <c r="E239" s="18">
        <f t="shared" si="22"/>
        <v>1.9E-3</v>
      </c>
      <c r="F239" s="18">
        <f t="shared" si="23"/>
        <v>0</v>
      </c>
      <c r="G239" s="18">
        <f t="shared" si="24"/>
        <v>2.1600000000000001E-2</v>
      </c>
      <c r="I239" t="s">
        <v>254</v>
      </c>
      <c r="K239" s="18"/>
      <c r="L239" s="18"/>
      <c r="M239" s="18"/>
      <c r="N239" s="18"/>
      <c r="O239" s="18"/>
      <c r="P239">
        <v>188</v>
      </c>
      <c r="Q239" s="18">
        <v>5.0000000000000001E-4</v>
      </c>
      <c r="R239" s="18">
        <v>0</v>
      </c>
      <c r="S239" s="18">
        <v>1.9E-3</v>
      </c>
      <c r="T239" s="18">
        <v>0</v>
      </c>
      <c r="U239" s="18">
        <v>2.1600000000000001E-2</v>
      </c>
      <c r="Y239" t="s">
        <v>249</v>
      </c>
      <c r="Z239">
        <v>236</v>
      </c>
      <c r="AA239">
        <v>4.3099999999999999E-2</v>
      </c>
      <c r="AB239">
        <v>3.27E-2</v>
      </c>
      <c r="AC239">
        <v>8.9999999999999998E-4</v>
      </c>
      <c r="AD239">
        <v>0</v>
      </c>
      <c r="AE239">
        <v>1.4000000000000002E-3</v>
      </c>
      <c r="AG239" s="11" t="s">
        <v>264</v>
      </c>
      <c r="AH239">
        <v>236</v>
      </c>
      <c r="AI239" s="14">
        <v>4.0000000000000002E-4</v>
      </c>
      <c r="AJ239" s="14">
        <v>6.1999999999999998E-3</v>
      </c>
      <c r="AK239" s="14">
        <v>1.1000000000000001E-3</v>
      </c>
      <c r="AL239" s="14">
        <v>1E-4</v>
      </c>
      <c r="AM239" s="14">
        <v>1E-4</v>
      </c>
    </row>
    <row r="240" spans="2:39">
      <c r="B240">
        <v>237</v>
      </c>
      <c r="C240" s="18">
        <f t="shared" si="20"/>
        <v>2.98E-2</v>
      </c>
      <c r="D240" s="18">
        <f t="shared" si="21"/>
        <v>7.9600000000000004E-2</v>
      </c>
      <c r="E240" s="18">
        <f t="shared" si="22"/>
        <v>0.43280000000000002</v>
      </c>
      <c r="F240" s="18">
        <f t="shared" si="23"/>
        <v>0.39720000000000005</v>
      </c>
      <c r="G240" s="18">
        <f t="shared" si="24"/>
        <v>9.6999999999999986E-3</v>
      </c>
      <c r="I240" t="s">
        <v>263</v>
      </c>
      <c r="J240">
        <v>238</v>
      </c>
      <c r="K240">
        <v>2.06E-2</v>
      </c>
      <c r="L240">
        <v>3.85E-2</v>
      </c>
      <c r="M240">
        <v>8.3999999999999995E-3</v>
      </c>
      <c r="N240">
        <v>5.0000000000000001E-4</v>
      </c>
      <c r="O240">
        <v>1E-4</v>
      </c>
      <c r="P240">
        <v>195</v>
      </c>
      <c r="Q240" s="18">
        <v>9.1999999999999998E-3</v>
      </c>
      <c r="R240" s="18">
        <v>4.1100000000000005E-2</v>
      </c>
      <c r="S240" s="18">
        <v>0.4244</v>
      </c>
      <c r="T240" s="18">
        <v>0.39670000000000005</v>
      </c>
      <c r="U240" s="18">
        <v>9.5999999999999992E-3</v>
      </c>
      <c r="Y240" t="s">
        <v>244</v>
      </c>
      <c r="Z240">
        <v>237</v>
      </c>
      <c r="AA240">
        <v>4.2699999999999995E-2</v>
      </c>
      <c r="AB240">
        <v>0.15770000000000001</v>
      </c>
      <c r="AC240">
        <v>1E-3</v>
      </c>
      <c r="AD240">
        <v>8.0000000000000004E-4</v>
      </c>
      <c r="AE240">
        <v>8.0000000000000004E-4</v>
      </c>
      <c r="AG240" s="11" t="s">
        <v>148</v>
      </c>
      <c r="AH240">
        <v>237</v>
      </c>
      <c r="AI240" s="14">
        <v>2.9999999999999997E-4</v>
      </c>
      <c r="AJ240" s="14">
        <v>5.0072000000000001</v>
      </c>
      <c r="AK240" s="14">
        <v>2.0999999999999999E-3</v>
      </c>
      <c r="AL240" s="14">
        <v>2.0999999999999999E-3</v>
      </c>
      <c r="AM240" s="14">
        <v>1E-4</v>
      </c>
    </row>
    <row r="241" spans="2:39">
      <c r="B241">
        <v>238</v>
      </c>
      <c r="C241" s="18">
        <f t="shared" si="20"/>
        <v>0.1115</v>
      </c>
      <c r="D241" s="18">
        <f t="shared" si="21"/>
        <v>9.7200000000000009E-2</v>
      </c>
      <c r="E241" s="18">
        <f t="shared" si="22"/>
        <v>3.2500000000000001E-2</v>
      </c>
      <c r="F241" s="18">
        <f t="shared" si="23"/>
        <v>1.06E-2</v>
      </c>
      <c r="G241" s="18">
        <f t="shared" si="24"/>
        <v>9.0000000000000011E-3</v>
      </c>
      <c r="I241" t="s">
        <v>257</v>
      </c>
      <c r="K241" s="18"/>
      <c r="L241" s="18"/>
      <c r="M241" s="18"/>
      <c r="N241" s="18"/>
      <c r="O241" s="18"/>
      <c r="P241">
        <v>196</v>
      </c>
      <c r="Q241" s="18">
        <v>0.1115</v>
      </c>
      <c r="R241" s="18">
        <v>9.7200000000000009E-2</v>
      </c>
      <c r="S241" s="18">
        <v>3.2500000000000001E-2</v>
      </c>
      <c r="T241" s="18">
        <v>1.06E-2</v>
      </c>
      <c r="U241" s="18">
        <v>9.0000000000000011E-3</v>
      </c>
      <c r="Y241" t="s">
        <v>263</v>
      </c>
      <c r="Z241">
        <v>238</v>
      </c>
      <c r="AA241">
        <v>2.06E-2</v>
      </c>
      <c r="AB241">
        <v>3.85E-2</v>
      </c>
      <c r="AC241">
        <v>8.3999999999999995E-3</v>
      </c>
      <c r="AD241">
        <v>5.0000000000000001E-4</v>
      </c>
      <c r="AE241">
        <v>1E-4</v>
      </c>
      <c r="AG241" s="11" t="s">
        <v>181</v>
      </c>
      <c r="AH241">
        <v>238</v>
      </c>
      <c r="AI241" s="14">
        <v>130.77530000000002</v>
      </c>
      <c r="AJ241" s="14">
        <v>2.2202999999999999</v>
      </c>
      <c r="AK241" s="14">
        <v>1.1762000000000001</v>
      </c>
      <c r="AL241" s="14">
        <v>1E-4</v>
      </c>
      <c r="AM241" s="14">
        <v>1E-4</v>
      </c>
    </row>
    <row r="242" spans="2:39">
      <c r="B242">
        <v>239</v>
      </c>
      <c r="C242" s="18">
        <f t="shared" si="20"/>
        <v>12.599300000000001</v>
      </c>
      <c r="D242" s="18">
        <f t="shared" si="21"/>
        <v>11.315200000000001</v>
      </c>
      <c r="E242" s="18">
        <f t="shared" si="22"/>
        <v>0.75979999999999992</v>
      </c>
      <c r="F242" s="18">
        <f t="shared" si="23"/>
        <v>0.69510000000000005</v>
      </c>
      <c r="G242" s="18">
        <f t="shared" si="24"/>
        <v>9.0000000000000011E-3</v>
      </c>
      <c r="I242" t="s">
        <v>239</v>
      </c>
      <c r="J242">
        <v>231</v>
      </c>
      <c r="K242" s="18">
        <v>12.599300000000001</v>
      </c>
      <c r="L242" s="18">
        <v>11.304200000000002</v>
      </c>
      <c r="M242" s="18">
        <v>0.75959999999999994</v>
      </c>
      <c r="N242" s="18">
        <v>0.69510000000000005</v>
      </c>
      <c r="O242" s="18">
        <v>6.4000000000000003E-3</v>
      </c>
      <c r="P242">
        <v>212</v>
      </c>
      <c r="Q242" s="18">
        <v>0</v>
      </c>
      <c r="R242" s="18">
        <v>1.1000000000000001E-2</v>
      </c>
      <c r="S242" s="18">
        <v>2.0000000000000001E-4</v>
      </c>
      <c r="T242" s="18">
        <v>0</v>
      </c>
      <c r="U242" s="18">
        <v>2.6000000000000003E-3</v>
      </c>
      <c r="AG242" s="11" t="s">
        <v>230</v>
      </c>
      <c r="AH242">
        <v>239</v>
      </c>
      <c r="AI242" s="14">
        <v>0.20519999999999999</v>
      </c>
      <c r="AJ242" s="14">
        <v>3.61E-2</v>
      </c>
      <c r="AK242" s="14">
        <v>7.0499999999999993E-2</v>
      </c>
      <c r="AL242" s="14">
        <v>7.0400000000000004E-2</v>
      </c>
      <c r="AM242" s="14">
        <v>0</v>
      </c>
    </row>
    <row r="243" spans="2:39">
      <c r="B243">
        <v>240</v>
      </c>
      <c r="C243" s="18">
        <f t="shared" si="20"/>
        <v>9.6099999999999991E-2</v>
      </c>
      <c r="D243" s="18">
        <f t="shared" si="21"/>
        <v>6.7100000000000007E-2</v>
      </c>
      <c r="E243" s="18">
        <f t="shared" si="22"/>
        <v>1.1100000000000002E-2</v>
      </c>
      <c r="F243" s="18">
        <f t="shared" si="23"/>
        <v>4.3E-3</v>
      </c>
      <c r="G243" s="18">
        <f t="shared" si="24"/>
        <v>6.8000000000000005E-3</v>
      </c>
      <c r="I243" t="s">
        <v>240</v>
      </c>
      <c r="J243">
        <v>232</v>
      </c>
      <c r="K243" s="18">
        <v>6.0599999999999994E-2</v>
      </c>
      <c r="L243" s="18">
        <v>4.6200000000000005E-2</v>
      </c>
      <c r="M243" s="18">
        <v>2.0000000000000001E-4</v>
      </c>
      <c r="N243" s="18">
        <v>0</v>
      </c>
      <c r="O243" s="18">
        <v>5.3E-3</v>
      </c>
      <c r="P243">
        <v>218</v>
      </c>
      <c r="Q243" s="18">
        <v>3.5499999999999997E-2</v>
      </c>
      <c r="R243" s="18">
        <v>2.0899999999999998E-2</v>
      </c>
      <c r="S243" s="18">
        <v>1.0900000000000002E-2</v>
      </c>
      <c r="T243" s="18">
        <v>4.3E-3</v>
      </c>
      <c r="U243" s="18">
        <v>1.5E-3</v>
      </c>
      <c r="AG243" s="11" t="s">
        <v>184</v>
      </c>
      <c r="AH243">
        <v>240</v>
      </c>
      <c r="AI243" s="14">
        <v>0.43880000000000002</v>
      </c>
      <c r="AJ243" s="14">
        <v>0.10589999999999999</v>
      </c>
      <c r="AK243" s="14">
        <v>0.21690000000000001</v>
      </c>
      <c r="AL243" s="14">
        <v>0.10800000000000001</v>
      </c>
      <c r="AM243" s="14">
        <v>0</v>
      </c>
    </row>
    <row r="244" spans="2:39">
      <c r="B244">
        <v>241</v>
      </c>
      <c r="C244" s="18">
        <f t="shared" si="20"/>
        <v>2.5000000000000001E-3</v>
      </c>
      <c r="D244" s="18">
        <f t="shared" si="21"/>
        <v>5.6600000000000004E-2</v>
      </c>
      <c r="E244" s="18">
        <f t="shared" si="22"/>
        <v>0</v>
      </c>
      <c r="F244" s="18">
        <f t="shared" si="23"/>
        <v>0</v>
      </c>
      <c r="G244" s="18">
        <f t="shared" si="24"/>
        <v>4.5999999999999999E-3</v>
      </c>
      <c r="I244" t="s">
        <v>258</v>
      </c>
      <c r="K244" s="18"/>
      <c r="L244" s="18"/>
      <c r="M244" s="18"/>
      <c r="N244" s="18"/>
      <c r="O244" s="18"/>
      <c r="P244">
        <v>204</v>
      </c>
      <c r="Q244" s="18">
        <v>2.5000000000000001E-3</v>
      </c>
      <c r="R244" s="18">
        <v>5.6600000000000004E-2</v>
      </c>
      <c r="S244" s="18">
        <v>0</v>
      </c>
      <c r="T244" s="18">
        <v>0</v>
      </c>
      <c r="U244" s="18">
        <v>4.5999999999999999E-3</v>
      </c>
      <c r="AG244" s="11" t="s">
        <v>265</v>
      </c>
      <c r="AH244">
        <v>241</v>
      </c>
      <c r="AI244">
        <v>0.15090000000000001</v>
      </c>
      <c r="AJ244">
        <v>1.6E-2</v>
      </c>
      <c r="AK244">
        <v>6.8000000000000005E-3</v>
      </c>
      <c r="AL244">
        <v>0</v>
      </c>
      <c r="AM244">
        <v>0</v>
      </c>
    </row>
    <row r="245" spans="2:39">
      <c r="B245">
        <v>242</v>
      </c>
      <c r="C245" s="18">
        <f t="shared" si="20"/>
        <v>7.3000000000000001E-3</v>
      </c>
      <c r="D245" s="18">
        <f t="shared" si="21"/>
        <v>1.72E-2</v>
      </c>
      <c r="E245" s="18">
        <f t="shared" si="22"/>
        <v>2.1600000000000001E-2</v>
      </c>
      <c r="F245" s="18">
        <f t="shared" si="23"/>
        <v>8.6999999999999994E-3</v>
      </c>
      <c r="G245" s="18">
        <f t="shared" si="24"/>
        <v>4.5999999999999999E-3</v>
      </c>
      <c r="I245" t="s">
        <v>241</v>
      </c>
      <c r="J245">
        <v>233</v>
      </c>
      <c r="K245" s="18">
        <v>7.3000000000000001E-3</v>
      </c>
      <c r="L245" s="18">
        <v>1.72E-2</v>
      </c>
      <c r="M245" s="18">
        <v>2.1600000000000001E-2</v>
      </c>
      <c r="N245" s="18">
        <v>8.6999999999999994E-3</v>
      </c>
      <c r="O245" s="18">
        <v>4.5999999999999999E-3</v>
      </c>
      <c r="Q245" s="18"/>
      <c r="R245" s="18"/>
      <c r="S245" s="18"/>
      <c r="T245" s="18"/>
      <c r="U245" s="18"/>
      <c r="AG245" t="s">
        <v>207</v>
      </c>
      <c r="AH245">
        <v>242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2:39">
      <c r="B246">
        <v>243</v>
      </c>
      <c r="C246" s="18">
        <f t="shared" si="20"/>
        <v>2.98E-2</v>
      </c>
      <c r="D246" s="18">
        <f t="shared" si="21"/>
        <v>0</v>
      </c>
      <c r="E246" s="18">
        <f t="shared" si="22"/>
        <v>0</v>
      </c>
      <c r="F246" s="18">
        <f t="shared" si="23"/>
        <v>0</v>
      </c>
      <c r="G246" s="18">
        <f t="shared" si="24"/>
        <v>3.3000000000000004E-3</v>
      </c>
      <c r="I246" t="s">
        <v>242</v>
      </c>
      <c r="J246">
        <v>234</v>
      </c>
      <c r="K246">
        <v>2.98E-2</v>
      </c>
      <c r="L246">
        <v>0</v>
      </c>
      <c r="M246">
        <v>0</v>
      </c>
      <c r="N246">
        <v>0</v>
      </c>
      <c r="O246">
        <v>3.3000000000000004E-3</v>
      </c>
      <c r="Q246" s="18"/>
      <c r="R246" s="18"/>
      <c r="S246" s="18"/>
      <c r="T246" s="18"/>
      <c r="U246" s="18"/>
      <c r="AG246" t="s">
        <v>244</v>
      </c>
      <c r="AH246">
        <v>243</v>
      </c>
      <c r="AI246">
        <v>1.7000000000000001E-3</v>
      </c>
      <c r="AJ246">
        <v>1.5900000000000001E-2</v>
      </c>
      <c r="AK246">
        <v>1.1000000000000001E-3</v>
      </c>
      <c r="AL246">
        <v>0</v>
      </c>
      <c r="AM246">
        <v>0</v>
      </c>
    </row>
    <row r="247" spans="2:39">
      <c r="B247">
        <v>244</v>
      </c>
      <c r="C247" s="18">
        <f t="shared" si="20"/>
        <v>0.1158</v>
      </c>
      <c r="D247" s="18">
        <f t="shared" si="21"/>
        <v>1.5900000000000001E-2</v>
      </c>
      <c r="E247" s="18">
        <f t="shared" si="22"/>
        <v>8.5900000000000004E-2</v>
      </c>
      <c r="F247" s="18">
        <f t="shared" si="23"/>
        <v>7.3899999999999993E-2</v>
      </c>
      <c r="G247" s="18">
        <f t="shared" si="24"/>
        <v>2.7000000000000001E-3</v>
      </c>
      <c r="I247" t="s">
        <v>262</v>
      </c>
      <c r="J247">
        <v>235</v>
      </c>
      <c r="K247">
        <v>0.1118</v>
      </c>
      <c r="L247">
        <v>4.7000000000000002E-3</v>
      </c>
      <c r="M247">
        <v>8.0299999999999996E-2</v>
      </c>
      <c r="N247">
        <v>6.9199999999999998E-2</v>
      </c>
      <c r="O247">
        <v>2.5000000000000001E-3</v>
      </c>
      <c r="P247">
        <v>233</v>
      </c>
      <c r="Q247" s="18">
        <v>4.0000000000000001E-3</v>
      </c>
      <c r="R247" s="18">
        <v>1.1200000000000002E-2</v>
      </c>
      <c r="S247" s="18">
        <v>5.6000000000000008E-3</v>
      </c>
      <c r="T247" s="18">
        <v>4.7000000000000002E-3</v>
      </c>
      <c r="U247" s="18">
        <v>2.0000000000000001E-4</v>
      </c>
    </row>
    <row r="248" spans="2:39">
      <c r="B248">
        <v>245</v>
      </c>
      <c r="C248" s="18">
        <f t="shared" si="20"/>
        <v>3.2500000000000001E-2</v>
      </c>
      <c r="D248" s="18">
        <f t="shared" si="21"/>
        <v>8.9999999999999998E-4</v>
      </c>
      <c r="E248" s="18">
        <f t="shared" si="22"/>
        <v>3.1300000000000001E-2</v>
      </c>
      <c r="F248" s="18">
        <f t="shared" si="23"/>
        <v>2.9999999999999997E-4</v>
      </c>
      <c r="G248" s="18">
        <f t="shared" si="24"/>
        <v>1.1000000000000001E-3</v>
      </c>
      <c r="I248" t="s">
        <v>260</v>
      </c>
      <c r="K248" s="18"/>
      <c r="L248" s="18"/>
      <c r="M248" s="18"/>
      <c r="N248" s="18"/>
      <c r="O248" s="18"/>
      <c r="P248">
        <v>221</v>
      </c>
      <c r="Q248" s="18">
        <v>3.2500000000000001E-2</v>
      </c>
      <c r="R248" s="18">
        <v>8.9999999999999998E-4</v>
      </c>
      <c r="S248" s="18">
        <v>3.1300000000000001E-2</v>
      </c>
      <c r="T248" s="18">
        <v>2.9999999999999997E-4</v>
      </c>
      <c r="U248" s="18">
        <v>1.1000000000000001E-3</v>
      </c>
    </row>
    <row r="249" spans="2:39">
      <c r="B249">
        <v>246</v>
      </c>
      <c r="C249" s="18">
        <f t="shared" si="20"/>
        <v>4.4399999999999995E-2</v>
      </c>
      <c r="D249" s="18">
        <f t="shared" si="21"/>
        <v>0.1736</v>
      </c>
      <c r="E249" s="18">
        <f t="shared" si="22"/>
        <v>2.1000000000000003E-3</v>
      </c>
      <c r="F249" s="18">
        <f t="shared" si="23"/>
        <v>8.0000000000000004E-4</v>
      </c>
      <c r="G249" s="18">
        <f t="shared" si="24"/>
        <v>8.0000000000000004E-4</v>
      </c>
      <c r="I249" t="s">
        <v>244</v>
      </c>
      <c r="J249">
        <v>237</v>
      </c>
      <c r="K249">
        <v>4.2699999999999995E-2</v>
      </c>
      <c r="L249">
        <v>0.15770000000000001</v>
      </c>
      <c r="M249">
        <v>1E-3</v>
      </c>
      <c r="N249">
        <v>8.0000000000000004E-4</v>
      </c>
      <c r="O249">
        <v>8.0000000000000004E-4</v>
      </c>
      <c r="P249">
        <v>243</v>
      </c>
      <c r="Q249" s="95">
        <v>1.7000000000000001E-3</v>
      </c>
      <c r="R249" s="95">
        <v>1.5900000000000001E-2</v>
      </c>
      <c r="S249" s="95">
        <v>1.1000000000000001E-3</v>
      </c>
      <c r="T249" s="95">
        <v>0</v>
      </c>
      <c r="U249" s="95">
        <v>0</v>
      </c>
    </row>
    <row r="250" spans="2:39">
      <c r="B250">
        <v>247</v>
      </c>
      <c r="C250" s="18">
        <f t="shared" si="20"/>
        <v>0</v>
      </c>
      <c r="D250" s="18">
        <f t="shared" si="21"/>
        <v>0</v>
      </c>
      <c r="E250" s="18">
        <f t="shared" si="22"/>
        <v>1E-4</v>
      </c>
      <c r="F250" s="18">
        <f t="shared" si="23"/>
        <v>0</v>
      </c>
      <c r="G250" s="18">
        <f t="shared" si="24"/>
        <v>5.9999999999999995E-4</v>
      </c>
      <c r="I250" t="s">
        <v>259</v>
      </c>
      <c r="K250" s="18"/>
      <c r="L250" s="18"/>
      <c r="M250" s="18"/>
      <c r="N250" s="18"/>
      <c r="O250" s="18"/>
      <c r="P250">
        <v>226</v>
      </c>
      <c r="Q250" s="18">
        <v>0</v>
      </c>
      <c r="R250" s="18">
        <v>0</v>
      </c>
      <c r="S250" s="18">
        <v>1E-4</v>
      </c>
      <c r="T250" s="18">
        <v>0</v>
      </c>
      <c r="U250" s="18">
        <v>5.9999999999999995E-4</v>
      </c>
    </row>
    <row r="251" spans="2:39">
      <c r="B251">
        <v>248</v>
      </c>
      <c r="C251" s="18">
        <f t="shared" si="20"/>
        <v>6.7300000000000013E-2</v>
      </c>
      <c r="D251" s="18">
        <f t="shared" si="21"/>
        <v>0.3392</v>
      </c>
      <c r="E251" s="18">
        <f t="shared" si="22"/>
        <v>0.13470000000000001</v>
      </c>
      <c r="F251" s="18">
        <f t="shared" si="23"/>
        <v>7.9100000000000004E-2</v>
      </c>
      <c r="G251" s="18">
        <f t="shared" si="24"/>
        <v>5.9999999999999995E-4</v>
      </c>
      <c r="I251" t="s">
        <v>261</v>
      </c>
      <c r="P251">
        <v>227</v>
      </c>
      <c r="Q251" s="18">
        <v>6.7300000000000013E-2</v>
      </c>
      <c r="R251" s="18">
        <v>0.3392</v>
      </c>
      <c r="S251" s="18">
        <v>0.13470000000000001</v>
      </c>
      <c r="T251" s="18">
        <v>7.9100000000000004E-2</v>
      </c>
      <c r="U251" s="18">
        <v>5.9999999999999995E-4</v>
      </c>
    </row>
    <row r="252" spans="2:39">
      <c r="B252">
        <v>249</v>
      </c>
      <c r="C252" s="18">
        <f t="shared" si="20"/>
        <v>4.0000000000000002E-4</v>
      </c>
      <c r="D252" s="18">
        <f t="shared" si="21"/>
        <v>6.1999999999999998E-3</v>
      </c>
      <c r="E252" s="18">
        <f t="shared" si="22"/>
        <v>1.1000000000000001E-3</v>
      </c>
      <c r="F252" s="18">
        <f t="shared" si="23"/>
        <v>1E-4</v>
      </c>
      <c r="G252" s="18">
        <f t="shared" si="24"/>
        <v>1E-4</v>
      </c>
      <c r="I252" t="s">
        <v>264</v>
      </c>
      <c r="K252" s="18"/>
      <c r="L252" s="18"/>
      <c r="M252" s="18"/>
      <c r="N252" s="18"/>
      <c r="O252" s="18"/>
      <c r="P252">
        <v>236</v>
      </c>
      <c r="Q252" s="18">
        <v>4.0000000000000002E-4</v>
      </c>
      <c r="R252" s="18">
        <v>6.1999999999999998E-3</v>
      </c>
      <c r="S252" s="18">
        <v>1.1000000000000001E-3</v>
      </c>
      <c r="T252" s="18">
        <v>1E-4</v>
      </c>
      <c r="U252" s="18">
        <v>1E-4</v>
      </c>
    </row>
    <row r="253" spans="2:39">
      <c r="B253">
        <v>250</v>
      </c>
      <c r="C253" s="18">
        <f t="shared" si="20"/>
        <v>0.15090000000000001</v>
      </c>
      <c r="D253" s="18">
        <f t="shared" si="21"/>
        <v>1.6E-2</v>
      </c>
      <c r="E253" s="18">
        <f t="shared" si="22"/>
        <v>6.8000000000000005E-3</v>
      </c>
      <c r="F253" s="18">
        <f t="shared" si="23"/>
        <v>0</v>
      </c>
      <c r="G253" s="18">
        <f t="shared" si="24"/>
        <v>0</v>
      </c>
      <c r="I253" t="s">
        <v>265</v>
      </c>
      <c r="K253" s="18"/>
      <c r="L253" s="18"/>
      <c r="M253" s="18"/>
      <c r="N253" s="18"/>
      <c r="O253" s="18"/>
      <c r="P253">
        <v>241</v>
      </c>
      <c r="Q253">
        <v>0.15090000000000001</v>
      </c>
      <c r="R253">
        <v>1.6E-2</v>
      </c>
      <c r="S253">
        <v>6.8000000000000005E-3</v>
      </c>
      <c r="T253">
        <v>0</v>
      </c>
      <c r="U253">
        <v>0</v>
      </c>
    </row>
  </sheetData>
  <sortState ref="C4:U253">
    <sortCondition descending="1" ref="G4:G253"/>
  </sortState>
  <dataConsolidate topLabels="1">
    <dataRefs count="2">
      <dataRef ref="Y2:AE242" sheet="TT"/>
      <dataRef ref="AG2:AM246" sheet="TT"/>
    </dataRefs>
  </dataConsolid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41" workbookViewId="0">
      <selection activeCell="A2" sqref="A2:A3"/>
    </sheetView>
  </sheetViews>
  <sheetFormatPr defaultRowHeight="14.25"/>
  <cols>
    <col min="1" max="1" width="3.375" customWidth="1"/>
    <col min="2" max="2" width="10.875" customWidth="1"/>
    <col min="3" max="3" width="5.75" customWidth="1"/>
    <col min="4" max="5" width="6" customWidth="1"/>
    <col min="6" max="6" width="5.625" customWidth="1"/>
    <col min="7" max="7" width="6.375" customWidth="1"/>
    <col min="8" max="8" width="4.875" customWidth="1"/>
    <col min="9" max="9" width="5.125" customWidth="1"/>
    <col min="10" max="10" width="3.25" customWidth="1"/>
    <col min="11" max="11" width="5.75" customWidth="1"/>
    <col min="12" max="12" width="6" customWidth="1"/>
    <col min="13" max="13" width="6.125" customWidth="1"/>
    <col min="14" max="15" width="5.375" customWidth="1"/>
    <col min="16" max="16" width="4.875" customWidth="1"/>
    <col min="17" max="17" width="5.25" customWidth="1"/>
    <col min="18" max="18" width="3.25" customWidth="1"/>
    <col min="19" max="19" width="5.625" customWidth="1"/>
    <col min="20" max="20" width="6.375" customWidth="1"/>
    <col min="21" max="21" width="5.875" customWidth="1"/>
    <col min="22" max="22" width="5.625" customWidth="1"/>
    <col min="23" max="23" width="5.375" customWidth="1"/>
    <col min="24" max="24" width="4.875" customWidth="1"/>
    <col min="25" max="25" width="5.125" customWidth="1"/>
  </cols>
  <sheetData>
    <row r="1" spans="1:25" ht="15.75" thickBot="1">
      <c r="A1" s="19" t="s">
        <v>279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0" t="s">
        <v>280</v>
      </c>
    </row>
    <row r="2" spans="1:25">
      <c r="A2" s="109" t="s">
        <v>278</v>
      </c>
      <c r="B2" s="111" t="s">
        <v>247</v>
      </c>
      <c r="C2" s="113" t="s">
        <v>0</v>
      </c>
      <c r="D2" s="114"/>
      <c r="E2" s="114"/>
      <c r="F2" s="114"/>
      <c r="G2" s="114"/>
      <c r="H2" s="114"/>
      <c r="I2" s="115"/>
      <c r="J2" s="116" t="s">
        <v>281</v>
      </c>
      <c r="K2" s="117"/>
      <c r="L2" s="117"/>
      <c r="M2" s="117"/>
      <c r="N2" s="117"/>
      <c r="O2" s="117"/>
      <c r="P2" s="117"/>
      <c r="Q2" s="118"/>
      <c r="R2" s="102" t="s">
        <v>2</v>
      </c>
      <c r="S2" s="103"/>
      <c r="T2" s="103"/>
      <c r="U2" s="103"/>
      <c r="V2" s="103"/>
      <c r="W2" s="103"/>
      <c r="X2" s="103"/>
      <c r="Y2" s="104"/>
    </row>
    <row r="3" spans="1:25" ht="33.75" thickBot="1">
      <c r="A3" s="110"/>
      <c r="B3" s="112"/>
      <c r="C3" s="2">
        <v>2556</v>
      </c>
      <c r="D3" s="3">
        <v>2557</v>
      </c>
      <c r="E3" s="3">
        <v>2558</v>
      </c>
      <c r="F3" s="4" t="s">
        <v>308</v>
      </c>
      <c r="G3" s="4" t="s">
        <v>309</v>
      </c>
      <c r="H3" s="21" t="s">
        <v>311</v>
      </c>
      <c r="I3" s="22" t="s">
        <v>310</v>
      </c>
      <c r="J3" s="23" t="s">
        <v>278</v>
      </c>
      <c r="K3" s="24">
        <v>2556</v>
      </c>
      <c r="L3" s="24">
        <v>2557</v>
      </c>
      <c r="M3" s="24">
        <v>2558</v>
      </c>
      <c r="N3" s="25" t="s">
        <v>308</v>
      </c>
      <c r="O3" s="25" t="s">
        <v>309</v>
      </c>
      <c r="P3" s="26" t="s">
        <v>311</v>
      </c>
      <c r="Q3" s="27" t="s">
        <v>310</v>
      </c>
      <c r="R3" s="28" t="s">
        <v>278</v>
      </c>
      <c r="S3" s="29">
        <v>2556</v>
      </c>
      <c r="T3" s="29">
        <v>2557</v>
      </c>
      <c r="U3" s="29">
        <v>2558</v>
      </c>
      <c r="V3" s="30" t="s">
        <v>308</v>
      </c>
      <c r="W3" s="30" t="s">
        <v>309</v>
      </c>
      <c r="X3" s="31" t="s">
        <v>311</v>
      </c>
      <c r="Y3" s="32" t="s">
        <v>310</v>
      </c>
    </row>
    <row r="4" spans="1:25">
      <c r="A4" s="33"/>
      <c r="B4" s="34" t="s">
        <v>266</v>
      </c>
      <c r="C4" s="35">
        <v>478911.68410000001</v>
      </c>
      <c r="D4" s="36">
        <v>455271.89080000005</v>
      </c>
      <c r="E4" s="36">
        <v>417029.28020000004</v>
      </c>
      <c r="F4" s="36">
        <v>139531.1513</v>
      </c>
      <c r="G4" s="36">
        <v>129838.29870000001</v>
      </c>
      <c r="H4" s="37">
        <f>(G4/G$4)*100</f>
        <v>100</v>
      </c>
      <c r="I4" s="38">
        <f>((G4-F4)/F4)*100</f>
        <v>-6.9467301815347273</v>
      </c>
      <c r="J4" s="39"/>
      <c r="K4" s="40">
        <v>228504.88760000002</v>
      </c>
      <c r="L4" s="40">
        <v>227523.50670000003</v>
      </c>
      <c r="M4" s="40">
        <v>214375.14449999999</v>
      </c>
      <c r="N4" s="40">
        <v>70246.723400000003</v>
      </c>
      <c r="O4" s="40">
        <v>69374.327900000004</v>
      </c>
      <c r="P4" s="41">
        <f t="shared" ref="P4:P61" si="0">(O4/O$4)*100</f>
        <v>100</v>
      </c>
      <c r="Q4" s="38">
        <f t="shared" ref="Q4:Q61" si="1">((O4-N4)/N4)*100</f>
        <v>-1.2419020529005893</v>
      </c>
      <c r="R4" s="39"/>
      <c r="S4" s="42">
        <v>250406.7965</v>
      </c>
      <c r="T4" s="42">
        <v>227748.3841</v>
      </c>
      <c r="U4" s="42">
        <v>202654.13570000001</v>
      </c>
      <c r="V4" s="42">
        <v>69284.427899999995</v>
      </c>
      <c r="W4" s="42">
        <v>60463.970800000003</v>
      </c>
      <c r="X4" s="41">
        <f t="shared" ref="X4:X61" si="2">(W4/W$4)*100</f>
        <v>100</v>
      </c>
      <c r="Y4" s="38">
        <f t="shared" ref="Y4:Y61" si="3">((W4-V4)/V4)*100</f>
        <v>-12.730793004065482</v>
      </c>
    </row>
    <row r="5" spans="1:25" s="90" customFormat="1">
      <c r="A5" s="43">
        <v>1</v>
      </c>
      <c r="B5" s="44" t="s">
        <v>14</v>
      </c>
      <c r="C5" s="45">
        <v>64959.898799999995</v>
      </c>
      <c r="D5" s="46">
        <v>63582.744999999995</v>
      </c>
      <c r="E5" s="46">
        <v>64807.851200000005</v>
      </c>
      <c r="F5" s="46">
        <v>20435.883399999999</v>
      </c>
      <c r="G5" s="46">
        <v>20080.358</v>
      </c>
      <c r="H5" s="47">
        <f t="shared" ref="H5:H61" si="4">(G5/G$4)*100</f>
        <v>15.465666294963551</v>
      </c>
      <c r="I5" s="48">
        <f t="shared" ref="I5:I61" si="5">((G5-F5)/F5)*100</f>
        <v>-1.7397114332723129</v>
      </c>
      <c r="J5" s="49">
        <v>2</v>
      </c>
      <c r="K5" s="50">
        <v>27232.727900000002</v>
      </c>
      <c r="L5" s="50">
        <v>25084.400299999998</v>
      </c>
      <c r="M5" s="50">
        <v>23742.081400000003</v>
      </c>
      <c r="N5" s="50">
        <v>7452.0610999999999</v>
      </c>
      <c r="O5" s="50">
        <v>6985.4342000000006</v>
      </c>
      <c r="P5" s="47">
        <f t="shared" si="0"/>
        <v>10.069191891947685</v>
      </c>
      <c r="Q5" s="48">
        <f t="shared" si="1"/>
        <v>-6.2617159700958336</v>
      </c>
      <c r="R5" s="49">
        <v>1</v>
      </c>
      <c r="S5" s="46">
        <v>37727.170899999997</v>
      </c>
      <c r="T5" s="46">
        <v>38498.344700000001</v>
      </c>
      <c r="U5" s="46">
        <v>41065.769800000002</v>
      </c>
      <c r="V5" s="46">
        <v>12983.8223</v>
      </c>
      <c r="W5" s="46">
        <v>13094.923799999999</v>
      </c>
      <c r="X5" s="47">
        <f t="shared" si="2"/>
        <v>21.657399649313138</v>
      </c>
      <c r="Y5" s="48">
        <f t="shared" si="3"/>
        <v>0.85569177883772218</v>
      </c>
    </row>
    <row r="6" spans="1:25" s="90" customFormat="1">
      <c r="A6" s="49">
        <v>2</v>
      </c>
      <c r="B6" s="44" t="s">
        <v>13</v>
      </c>
      <c r="C6" s="51">
        <v>63318.263200000001</v>
      </c>
      <c r="D6" s="52">
        <v>57247.383399999992</v>
      </c>
      <c r="E6" s="52">
        <v>51311.764299999995</v>
      </c>
      <c r="F6" s="52">
        <v>17861.243700000003</v>
      </c>
      <c r="G6" s="52">
        <v>17078.3226</v>
      </c>
      <c r="H6" s="47">
        <f t="shared" si="4"/>
        <v>13.153532332906329</v>
      </c>
      <c r="I6" s="48">
        <f t="shared" si="5"/>
        <v>-4.3833515355932526</v>
      </c>
      <c r="J6" s="49">
        <v>3</v>
      </c>
      <c r="K6" s="52">
        <v>22235.2621</v>
      </c>
      <c r="L6" s="52">
        <v>21740.772099999998</v>
      </c>
      <c r="M6" s="52">
        <v>20075.9022</v>
      </c>
      <c r="N6" s="52">
        <v>6724.1228000000001</v>
      </c>
      <c r="O6" s="52">
        <v>6848.9606000000003</v>
      </c>
      <c r="P6" s="47">
        <f>(O6/O$4)*100</f>
        <v>9.8724712834299044</v>
      </c>
      <c r="Q6" s="48">
        <f t="shared" si="1"/>
        <v>1.8565663315964462</v>
      </c>
      <c r="R6" s="49">
        <v>2</v>
      </c>
      <c r="S6" s="52">
        <v>41083.001100000001</v>
      </c>
      <c r="T6" s="52">
        <v>35506.611299999997</v>
      </c>
      <c r="U6" s="52">
        <v>31235.862099999998</v>
      </c>
      <c r="V6" s="52">
        <v>11137.120900000002</v>
      </c>
      <c r="W6" s="52">
        <v>10229.361999999999</v>
      </c>
      <c r="X6" s="47">
        <f t="shared" si="2"/>
        <v>16.918111504512698</v>
      </c>
      <c r="Y6" s="48">
        <f t="shared" si="3"/>
        <v>-8.1507501638058208</v>
      </c>
    </row>
    <row r="7" spans="1:25">
      <c r="A7" s="53">
        <v>3</v>
      </c>
      <c r="B7" s="54" t="s">
        <v>12</v>
      </c>
      <c r="C7" s="55">
        <v>37582.101300000002</v>
      </c>
      <c r="D7" s="56">
        <v>38471.205000000002</v>
      </c>
      <c r="E7" s="56">
        <v>37921.505899999996</v>
      </c>
      <c r="F7" s="56">
        <v>12528.369699999999</v>
      </c>
      <c r="G7" s="56">
        <v>11414.3822</v>
      </c>
      <c r="H7" s="57">
        <f t="shared" si="4"/>
        <v>8.7912290243217726</v>
      </c>
      <c r="I7" s="58">
        <f t="shared" si="5"/>
        <v>-8.8917195666727444</v>
      </c>
      <c r="J7" s="53">
        <v>1</v>
      </c>
      <c r="K7" s="56">
        <v>22953.010600000001</v>
      </c>
      <c r="L7" s="56">
        <v>23891.606499999998</v>
      </c>
      <c r="M7" s="56">
        <v>24057.918999999998</v>
      </c>
      <c r="N7" s="56">
        <v>7786.3262000000004</v>
      </c>
      <c r="O7" s="56">
        <v>7468.1007</v>
      </c>
      <c r="P7" s="57">
        <f t="shared" si="0"/>
        <v>10.764934127743816</v>
      </c>
      <c r="Q7" s="58">
        <f t="shared" si="1"/>
        <v>-4.0869787859645594</v>
      </c>
      <c r="R7" s="53">
        <v>3</v>
      </c>
      <c r="S7" s="56">
        <v>14629.090700000001</v>
      </c>
      <c r="T7" s="56">
        <v>14579.598500000002</v>
      </c>
      <c r="U7" s="56">
        <v>13863.5869</v>
      </c>
      <c r="V7" s="56">
        <v>4742.0434999999998</v>
      </c>
      <c r="W7" s="56">
        <v>3946.2815000000005</v>
      </c>
      <c r="X7" s="57">
        <f t="shared" si="2"/>
        <v>6.526666124944609</v>
      </c>
      <c r="Y7" s="58">
        <f t="shared" si="3"/>
        <v>-16.780993257442688</v>
      </c>
    </row>
    <row r="8" spans="1:25" s="90" customFormat="1">
      <c r="A8" s="43">
        <v>4</v>
      </c>
      <c r="B8" s="44" t="s">
        <v>17</v>
      </c>
      <c r="C8" s="51">
        <v>26297.094799999999</v>
      </c>
      <c r="D8" s="52">
        <v>25510.3727</v>
      </c>
      <c r="E8" s="52">
        <v>22106.957299999998</v>
      </c>
      <c r="F8" s="52">
        <v>7510.4367999999995</v>
      </c>
      <c r="G8" s="52">
        <v>6662.8234000000002</v>
      </c>
      <c r="H8" s="47">
        <f t="shared" si="4"/>
        <v>5.1316317810008396</v>
      </c>
      <c r="I8" s="48">
        <f t="shared" si="5"/>
        <v>-11.285806971972647</v>
      </c>
      <c r="J8" s="49">
        <v>5</v>
      </c>
      <c r="K8" s="52">
        <v>13014.892800000001</v>
      </c>
      <c r="L8" s="52">
        <v>12764.4501</v>
      </c>
      <c r="M8" s="52">
        <v>10189.703299999999</v>
      </c>
      <c r="N8" s="52">
        <v>3442.7907</v>
      </c>
      <c r="O8" s="52">
        <v>3261.6257000000001</v>
      </c>
      <c r="P8" s="47">
        <f t="shared" si="0"/>
        <v>4.7014879981273303</v>
      </c>
      <c r="Q8" s="48">
        <f t="shared" si="1"/>
        <v>-5.2621554949593641</v>
      </c>
      <c r="R8" s="49">
        <v>4</v>
      </c>
      <c r="S8" s="52">
        <v>13282.201999999999</v>
      </c>
      <c r="T8" s="52">
        <v>12745.9226</v>
      </c>
      <c r="U8" s="52">
        <v>11917.253999999999</v>
      </c>
      <c r="V8" s="52">
        <v>4067.6460999999999</v>
      </c>
      <c r="W8" s="52">
        <v>3401.1977000000002</v>
      </c>
      <c r="X8" s="47">
        <f t="shared" si="2"/>
        <v>5.6251643003241192</v>
      </c>
      <c r="Y8" s="48">
        <f t="shared" si="3"/>
        <v>-16.384129386280673</v>
      </c>
    </row>
    <row r="9" spans="1:25" s="90" customFormat="1">
      <c r="A9" s="49">
        <v>5</v>
      </c>
      <c r="B9" s="44" t="s">
        <v>18</v>
      </c>
      <c r="C9" s="51">
        <v>19463.000800000002</v>
      </c>
      <c r="D9" s="52">
        <v>18334.080099999999</v>
      </c>
      <c r="E9" s="52">
        <v>15920.424199999999</v>
      </c>
      <c r="F9" s="52">
        <v>5536.2865999999995</v>
      </c>
      <c r="G9" s="52">
        <v>5128.3104000000003</v>
      </c>
      <c r="H9" s="47">
        <f t="shared" si="4"/>
        <v>3.9497670959547162</v>
      </c>
      <c r="I9" s="48">
        <f t="shared" si="5"/>
        <v>-7.3691307816325695</v>
      </c>
      <c r="J9" s="49">
        <v>7</v>
      </c>
      <c r="K9" s="52">
        <v>11236.419099999999</v>
      </c>
      <c r="L9" s="52">
        <v>10449.9977</v>
      </c>
      <c r="M9" s="52">
        <v>8756.0681999999997</v>
      </c>
      <c r="N9" s="52">
        <v>2691.0693000000001</v>
      </c>
      <c r="O9" s="52">
        <v>2994.5414000000001</v>
      </c>
      <c r="P9" s="47">
        <f t="shared" si="0"/>
        <v>4.3164978899925313</v>
      </c>
      <c r="Q9" s="48">
        <f t="shared" si="1"/>
        <v>11.277007990838435</v>
      </c>
      <c r="R9" s="49">
        <v>7</v>
      </c>
      <c r="S9" s="52">
        <v>8226.5817000000006</v>
      </c>
      <c r="T9" s="52">
        <v>7884.0824000000002</v>
      </c>
      <c r="U9" s="52">
        <v>7164.3559999999998</v>
      </c>
      <c r="V9" s="52">
        <v>2845.2172999999998</v>
      </c>
      <c r="W9" s="52">
        <v>2133.7689999999998</v>
      </c>
      <c r="X9" s="47">
        <f t="shared" si="2"/>
        <v>3.5289925087090044</v>
      </c>
      <c r="Y9" s="48">
        <f t="shared" si="3"/>
        <v>-25.005060246189281</v>
      </c>
    </row>
    <row r="10" spans="1:25" s="90" customFormat="1">
      <c r="A10" s="49">
        <v>6</v>
      </c>
      <c r="B10" s="44" t="s">
        <v>19</v>
      </c>
      <c r="C10" s="51">
        <v>18964.302900000002</v>
      </c>
      <c r="D10" s="52">
        <v>16787.6211</v>
      </c>
      <c r="E10" s="52">
        <v>14398.1674</v>
      </c>
      <c r="F10" s="52">
        <v>4834.3127000000004</v>
      </c>
      <c r="G10" s="52">
        <v>4839.5828000000001</v>
      </c>
      <c r="H10" s="47">
        <f t="shared" si="4"/>
        <v>3.727392339899783</v>
      </c>
      <c r="I10" s="48">
        <f t="shared" si="5"/>
        <v>0.10901446238675726</v>
      </c>
      <c r="J10" s="49">
        <v>8</v>
      </c>
      <c r="K10" s="52">
        <v>10872.598100000001</v>
      </c>
      <c r="L10" s="52">
        <v>9508.9475000000002</v>
      </c>
      <c r="M10" s="52">
        <v>7834.1799000000001</v>
      </c>
      <c r="N10" s="52">
        <v>2684.9176000000002</v>
      </c>
      <c r="O10" s="52">
        <v>2903.9971999999998</v>
      </c>
      <c r="P10" s="47">
        <f t="shared" si="0"/>
        <v>4.1859824634063223</v>
      </c>
      <c r="Q10" s="48">
        <f t="shared" si="1"/>
        <v>8.1596396105414755</v>
      </c>
      <c r="R10" s="49">
        <v>8</v>
      </c>
      <c r="S10" s="52">
        <v>8091.7048000000004</v>
      </c>
      <c r="T10" s="52">
        <v>7278.6736000000001</v>
      </c>
      <c r="U10" s="52">
        <v>6563.9875000000002</v>
      </c>
      <c r="V10" s="52">
        <v>2149.3951000000002</v>
      </c>
      <c r="W10" s="52">
        <v>1935.5856000000001</v>
      </c>
      <c r="X10" s="47">
        <f t="shared" si="2"/>
        <v>3.2012214454165488</v>
      </c>
      <c r="Y10" s="48">
        <f t="shared" si="3"/>
        <v>-9.9474266038849741</v>
      </c>
    </row>
    <row r="11" spans="1:25" s="90" customFormat="1">
      <c r="A11" s="43">
        <v>7</v>
      </c>
      <c r="B11" s="44" t="s">
        <v>16</v>
      </c>
      <c r="C11" s="51">
        <v>14816.340500000002</v>
      </c>
      <c r="D11" s="52">
        <v>13798.6962</v>
      </c>
      <c r="E11" s="52">
        <v>13402.571</v>
      </c>
      <c r="F11" s="52">
        <v>4692.1097</v>
      </c>
      <c r="G11" s="52">
        <v>4103.3508000000002</v>
      </c>
      <c r="H11" s="47">
        <f t="shared" si="4"/>
        <v>3.160354718973224</v>
      </c>
      <c r="I11" s="48">
        <f t="shared" si="5"/>
        <v>-12.547850277243089</v>
      </c>
      <c r="J11" s="49">
        <v>6</v>
      </c>
      <c r="K11" s="52">
        <v>13189.032500000001</v>
      </c>
      <c r="L11" s="52">
        <v>12609.9846</v>
      </c>
      <c r="M11" s="52">
        <v>11830.371799999999</v>
      </c>
      <c r="N11" s="52">
        <v>3156.8744000000002</v>
      </c>
      <c r="O11" s="52">
        <v>3152.1370000000002</v>
      </c>
      <c r="P11" s="47">
        <f t="shared" si="0"/>
        <v>4.5436649195991707</v>
      </c>
      <c r="Q11" s="48">
        <f t="shared" si="1"/>
        <v>-0.15006615404147783</v>
      </c>
      <c r="R11" s="49">
        <v>14</v>
      </c>
      <c r="S11" s="52">
        <v>1627.308</v>
      </c>
      <c r="T11" s="52">
        <v>1188.7116000000001</v>
      </c>
      <c r="U11" s="52">
        <v>1572.1992000000002</v>
      </c>
      <c r="V11" s="52">
        <v>1535.2353000000001</v>
      </c>
      <c r="W11" s="52">
        <v>951.21380000000011</v>
      </c>
      <c r="X11" s="47">
        <f t="shared" si="2"/>
        <v>1.5731910878734416</v>
      </c>
      <c r="Y11" s="48">
        <f t="shared" si="3"/>
        <v>-38.041171929801244</v>
      </c>
    </row>
    <row r="12" spans="1:25" s="96" customFormat="1">
      <c r="A12" s="53">
        <v>8</v>
      </c>
      <c r="B12" s="54" t="s">
        <v>15</v>
      </c>
      <c r="C12" s="55">
        <v>15844.456999999999</v>
      </c>
      <c r="D12" s="56">
        <v>14712.6664</v>
      </c>
      <c r="E12" s="56">
        <v>13978.0874</v>
      </c>
      <c r="F12" s="56">
        <v>4373.9434000000001</v>
      </c>
      <c r="G12" s="56">
        <v>4082.7711000000004</v>
      </c>
      <c r="H12" s="57">
        <f t="shared" si="4"/>
        <v>3.1445044650758347</v>
      </c>
      <c r="I12" s="58">
        <f t="shared" si="5"/>
        <v>-6.6569745735621479</v>
      </c>
      <c r="J12" s="53">
        <v>4</v>
      </c>
      <c r="K12" s="56">
        <v>10348.951999999999</v>
      </c>
      <c r="L12" s="56">
        <v>9298.8572999999997</v>
      </c>
      <c r="M12" s="56">
        <v>9768.0421000000006</v>
      </c>
      <c r="N12" s="56">
        <v>3782.9059999999999</v>
      </c>
      <c r="O12" s="56">
        <v>3679.7302000000004</v>
      </c>
      <c r="P12" s="57">
        <f t="shared" si="0"/>
        <v>5.3041669899911206</v>
      </c>
      <c r="Q12" s="58">
        <f t="shared" si="1"/>
        <v>-2.7274217228765272</v>
      </c>
      <c r="R12" s="53">
        <v>24</v>
      </c>
      <c r="S12" s="56">
        <v>5495.5050000000001</v>
      </c>
      <c r="T12" s="56">
        <v>5413.8091000000004</v>
      </c>
      <c r="U12" s="56">
        <v>4210.0453000000007</v>
      </c>
      <c r="V12" s="56">
        <v>591.03740000000005</v>
      </c>
      <c r="W12" s="56">
        <v>403.04089999999997</v>
      </c>
      <c r="X12" s="57">
        <f t="shared" si="2"/>
        <v>0.66658027031198541</v>
      </c>
      <c r="Y12" s="58">
        <f t="shared" si="3"/>
        <v>-31.807885592350004</v>
      </c>
    </row>
    <row r="13" spans="1:25" s="90" customFormat="1">
      <c r="A13" s="49">
        <v>9</v>
      </c>
      <c r="B13" s="44" t="s">
        <v>20</v>
      </c>
      <c r="C13" s="51">
        <v>10451.1651</v>
      </c>
      <c r="D13" s="52">
        <v>11820.021400000001</v>
      </c>
      <c r="E13" s="52">
        <v>12957.689900000001</v>
      </c>
      <c r="F13" s="52">
        <v>4006.3809999999999</v>
      </c>
      <c r="G13" s="52">
        <v>4059.3215</v>
      </c>
      <c r="H13" s="47">
        <f t="shared" si="4"/>
        <v>3.1264438464180215</v>
      </c>
      <c r="I13" s="48">
        <f t="shared" si="5"/>
        <v>1.3214045294244396</v>
      </c>
      <c r="J13" s="49">
        <v>9</v>
      </c>
      <c r="K13" s="52">
        <v>7182.2098999999998</v>
      </c>
      <c r="L13" s="52">
        <v>7882.4000000000005</v>
      </c>
      <c r="M13" s="52">
        <v>8907.304900000001</v>
      </c>
      <c r="N13" s="52">
        <v>2595.5661</v>
      </c>
      <c r="O13" s="52">
        <v>2669.2620000000002</v>
      </c>
      <c r="P13" s="47">
        <f t="shared" si="0"/>
        <v>3.8476221403508544</v>
      </c>
      <c r="Q13" s="48">
        <f t="shared" si="1"/>
        <v>2.8392996810984767</v>
      </c>
      <c r="R13" s="49">
        <v>11</v>
      </c>
      <c r="S13" s="52">
        <v>3268.9552000000003</v>
      </c>
      <c r="T13" s="52">
        <v>3937.6214000000004</v>
      </c>
      <c r="U13" s="52">
        <v>4050.3850000000002</v>
      </c>
      <c r="V13" s="52">
        <v>1410.8148999999999</v>
      </c>
      <c r="W13" s="52">
        <v>1390.0595000000001</v>
      </c>
      <c r="X13" s="47">
        <f t="shared" si="2"/>
        <v>2.2989881107841499</v>
      </c>
      <c r="Y13" s="48">
        <f t="shared" si="3"/>
        <v>-1.4711639351129466</v>
      </c>
    </row>
    <row r="14" spans="1:25" s="90" customFormat="1">
      <c r="A14" s="49">
        <v>10</v>
      </c>
      <c r="B14" s="44" t="s">
        <v>29</v>
      </c>
      <c r="C14" s="51">
        <v>10757.5065</v>
      </c>
      <c r="D14" s="52">
        <v>6024.3253000000004</v>
      </c>
      <c r="E14" s="52">
        <v>7066.8640999999998</v>
      </c>
      <c r="F14" s="52">
        <v>3897.6176</v>
      </c>
      <c r="G14" s="52">
        <v>3513.9979000000003</v>
      </c>
      <c r="H14" s="47">
        <f t="shared" si="4"/>
        <v>2.706441731895552</v>
      </c>
      <c r="I14" s="48">
        <f t="shared" si="5"/>
        <v>-9.8424150178303726</v>
      </c>
      <c r="J14" s="49">
        <v>18</v>
      </c>
      <c r="K14" s="52">
        <v>1488.1926999999998</v>
      </c>
      <c r="L14" s="52">
        <v>1831.0444</v>
      </c>
      <c r="M14" s="52">
        <v>2408.9621999999999</v>
      </c>
      <c r="N14" s="52">
        <v>1381.7089000000001</v>
      </c>
      <c r="O14" s="52">
        <v>1234.3741</v>
      </c>
      <c r="P14" s="47">
        <f t="shared" si="0"/>
        <v>1.7792952196658325</v>
      </c>
      <c r="Q14" s="48">
        <f t="shared" si="1"/>
        <v>-10.663230149273851</v>
      </c>
      <c r="R14" s="49">
        <v>5</v>
      </c>
      <c r="S14" s="52">
        <v>9269.3137999999999</v>
      </c>
      <c r="T14" s="52">
        <v>4193.2809000000007</v>
      </c>
      <c r="U14" s="52">
        <v>4657.9018999999998</v>
      </c>
      <c r="V14" s="52">
        <v>2515.9087</v>
      </c>
      <c r="W14" s="52">
        <v>2279.6238000000003</v>
      </c>
      <c r="X14" s="47">
        <f t="shared" si="2"/>
        <v>3.7702184786051132</v>
      </c>
      <c r="Y14" s="48">
        <f t="shared" si="3"/>
        <v>-9.3916325342012463</v>
      </c>
    </row>
    <row r="15" spans="1:25">
      <c r="A15" s="59">
        <v>11</v>
      </c>
      <c r="B15" s="54" t="s">
        <v>31</v>
      </c>
      <c r="C15" s="55">
        <v>13655.770100000002</v>
      </c>
      <c r="D15" s="56">
        <v>13067.546299999998</v>
      </c>
      <c r="E15" s="56">
        <v>11143.9434</v>
      </c>
      <c r="F15" s="56">
        <v>3872.2833000000001</v>
      </c>
      <c r="G15" s="56">
        <v>3243.375</v>
      </c>
      <c r="H15" s="57">
        <f t="shared" si="4"/>
        <v>2.4980110125241493</v>
      </c>
      <c r="I15" s="58">
        <f t="shared" si="5"/>
        <v>-16.24127811103077</v>
      </c>
      <c r="J15" s="53">
        <v>20</v>
      </c>
      <c r="K15" s="56">
        <v>4588.2249000000002</v>
      </c>
      <c r="L15" s="56">
        <v>4520.0904</v>
      </c>
      <c r="M15" s="56">
        <v>4104.6984000000002</v>
      </c>
      <c r="N15" s="56">
        <v>1242.4609</v>
      </c>
      <c r="O15" s="56">
        <v>1063.5879</v>
      </c>
      <c r="P15" s="57">
        <f t="shared" si="0"/>
        <v>1.5331145283787317</v>
      </c>
      <c r="Q15" s="58">
        <f t="shared" si="1"/>
        <v>-14.39667034994824</v>
      </c>
      <c r="R15" s="53">
        <v>6</v>
      </c>
      <c r="S15" s="56">
        <v>9067.5452000000005</v>
      </c>
      <c r="T15" s="56">
        <v>8547.455899999999</v>
      </c>
      <c r="U15" s="56">
        <v>7039.2449999999999</v>
      </c>
      <c r="V15" s="56">
        <v>2629.8224</v>
      </c>
      <c r="W15" s="56">
        <v>2179.7871</v>
      </c>
      <c r="X15" s="57">
        <f t="shared" si="2"/>
        <v>3.6051008082320655</v>
      </c>
      <c r="Y15" s="58">
        <f t="shared" si="3"/>
        <v>-17.112763964593196</v>
      </c>
    </row>
    <row r="16" spans="1:25">
      <c r="A16" s="53">
        <v>12</v>
      </c>
      <c r="B16" s="54" t="s">
        <v>24</v>
      </c>
      <c r="C16" s="55">
        <v>10180.651300000001</v>
      </c>
      <c r="D16" s="56">
        <v>10447.612400000002</v>
      </c>
      <c r="E16" s="56">
        <v>9834.4102000000003</v>
      </c>
      <c r="F16" s="56">
        <v>3187.0810000000001</v>
      </c>
      <c r="G16" s="56">
        <v>3232.0199000000002</v>
      </c>
      <c r="H16" s="57">
        <f t="shared" si="4"/>
        <v>2.4892654419847231</v>
      </c>
      <c r="I16" s="58">
        <f t="shared" si="5"/>
        <v>1.4100331933829138</v>
      </c>
      <c r="J16" s="53">
        <v>13</v>
      </c>
      <c r="K16" s="56">
        <v>4067.4173000000001</v>
      </c>
      <c r="L16" s="56">
        <v>4532.0119000000004</v>
      </c>
      <c r="M16" s="56">
        <v>4287.4345000000003</v>
      </c>
      <c r="N16" s="56">
        <v>1391.5418999999999</v>
      </c>
      <c r="O16" s="56">
        <v>1477.4876000000002</v>
      </c>
      <c r="P16" s="57">
        <f t="shared" si="0"/>
        <v>2.1297324885507107</v>
      </c>
      <c r="Q16" s="58">
        <f t="shared" si="1"/>
        <v>6.1762926434338929</v>
      </c>
      <c r="R16" s="53">
        <v>9</v>
      </c>
      <c r="S16" s="56">
        <v>6113.2340000000004</v>
      </c>
      <c r="T16" s="56">
        <v>5915.6005000000005</v>
      </c>
      <c r="U16" s="56">
        <v>5546.9757</v>
      </c>
      <c r="V16" s="56">
        <v>1795.5391</v>
      </c>
      <c r="W16" s="56">
        <v>1754.5323000000001</v>
      </c>
      <c r="X16" s="57">
        <f t="shared" si="2"/>
        <v>2.9017814688412757</v>
      </c>
      <c r="Y16" s="58">
        <f t="shared" si="3"/>
        <v>-2.2838154847198751</v>
      </c>
    </row>
    <row r="17" spans="1:25">
      <c r="A17" s="53">
        <v>13</v>
      </c>
      <c r="B17" s="54" t="s">
        <v>22</v>
      </c>
      <c r="C17" s="55">
        <v>10970.9306</v>
      </c>
      <c r="D17" s="56">
        <v>11550.311300000001</v>
      </c>
      <c r="E17" s="56">
        <v>11062.6525</v>
      </c>
      <c r="F17" s="56">
        <v>2105.2040999999999</v>
      </c>
      <c r="G17" s="56">
        <v>3108.0884999999998</v>
      </c>
      <c r="H17" s="57">
        <f t="shared" si="4"/>
        <v>2.3938148690483416</v>
      </c>
      <c r="I17" s="58">
        <f t="shared" si="5"/>
        <v>47.638345374683624</v>
      </c>
      <c r="J17" s="53">
        <v>11</v>
      </c>
      <c r="K17" s="56">
        <v>3371.0189</v>
      </c>
      <c r="L17" s="56">
        <v>4012.8508000000002</v>
      </c>
      <c r="M17" s="56">
        <v>3532.6828000000005</v>
      </c>
      <c r="N17" s="56">
        <v>726.84280000000001</v>
      </c>
      <c r="O17" s="56">
        <v>1924.4002</v>
      </c>
      <c r="P17" s="57">
        <f t="shared" si="0"/>
        <v>2.7739370719006273</v>
      </c>
      <c r="Q17" s="58">
        <f t="shared" si="1"/>
        <v>164.76154128513073</v>
      </c>
      <c r="R17" s="53">
        <v>12</v>
      </c>
      <c r="S17" s="56">
        <v>7599.9117000000006</v>
      </c>
      <c r="T17" s="56">
        <v>7537.460500000001</v>
      </c>
      <c r="U17" s="56">
        <v>7529.9696999999996</v>
      </c>
      <c r="V17" s="56">
        <v>1378.3613</v>
      </c>
      <c r="W17" s="56">
        <v>1183.6883</v>
      </c>
      <c r="X17" s="57">
        <f t="shared" si="2"/>
        <v>1.9576754294145695</v>
      </c>
      <c r="Y17" s="58">
        <f t="shared" si="3"/>
        <v>-14.123510287179423</v>
      </c>
    </row>
    <row r="18" spans="1:25" s="90" customFormat="1">
      <c r="A18" s="49">
        <v>14</v>
      </c>
      <c r="B18" s="44" t="s">
        <v>21</v>
      </c>
      <c r="C18" s="51">
        <v>9066.8618000000006</v>
      </c>
      <c r="D18" s="52">
        <v>9784.7911000000004</v>
      </c>
      <c r="E18" s="52">
        <v>9557.7430999999997</v>
      </c>
      <c r="F18" s="52">
        <v>2626.4386999999997</v>
      </c>
      <c r="G18" s="52">
        <v>2928.1905000000002</v>
      </c>
      <c r="H18" s="47">
        <f t="shared" si="4"/>
        <v>2.25525944911353</v>
      </c>
      <c r="I18" s="48">
        <f t="shared" si="5"/>
        <v>11.489009813935521</v>
      </c>
      <c r="J18" s="49">
        <v>10</v>
      </c>
      <c r="K18" s="52">
        <v>5033.9359000000004</v>
      </c>
      <c r="L18" s="52">
        <v>5868.0682999999999</v>
      </c>
      <c r="M18" s="52">
        <v>5991.6507999999994</v>
      </c>
      <c r="N18" s="52">
        <v>1835.1326999999999</v>
      </c>
      <c r="O18" s="52">
        <v>2127.5765000000001</v>
      </c>
      <c r="P18" s="47">
        <f t="shared" si="0"/>
        <v>3.0668066479387113</v>
      </c>
      <c r="Q18" s="48">
        <f t="shared" si="1"/>
        <v>15.935839408234633</v>
      </c>
      <c r="R18" s="49">
        <v>18</v>
      </c>
      <c r="S18" s="52">
        <v>4032.9259000000002</v>
      </c>
      <c r="T18" s="52">
        <v>3916.7228000000005</v>
      </c>
      <c r="U18" s="52">
        <v>3566.0922999999998</v>
      </c>
      <c r="V18" s="52">
        <v>791.30600000000004</v>
      </c>
      <c r="W18" s="52">
        <v>800.61399999999992</v>
      </c>
      <c r="X18" s="47">
        <f t="shared" si="2"/>
        <v>1.3241174693078541</v>
      </c>
      <c r="Y18" s="48">
        <f t="shared" si="3"/>
        <v>1.1762832583096652</v>
      </c>
    </row>
    <row r="19" spans="1:25">
      <c r="A19" s="59">
        <v>15</v>
      </c>
      <c r="B19" s="54" t="s">
        <v>32</v>
      </c>
      <c r="C19" s="55">
        <v>20507.143399999997</v>
      </c>
      <c r="D19" s="56">
        <v>15965.699499999999</v>
      </c>
      <c r="E19" s="56">
        <v>11233.343699999999</v>
      </c>
      <c r="F19" s="56">
        <v>3947.8145000000004</v>
      </c>
      <c r="G19" s="56">
        <v>2602.7371000000003</v>
      </c>
      <c r="H19" s="57">
        <f t="shared" si="4"/>
        <v>2.0045988942090167</v>
      </c>
      <c r="I19" s="58">
        <f t="shared" si="5"/>
        <v>-34.071443833037243</v>
      </c>
      <c r="J19" s="53">
        <v>21</v>
      </c>
      <c r="K19" s="56">
        <v>3078.7112999999999</v>
      </c>
      <c r="L19" s="56">
        <v>3247.2080999999998</v>
      </c>
      <c r="M19" s="56">
        <v>3068.35</v>
      </c>
      <c r="N19" s="56">
        <v>1012.9674000000001</v>
      </c>
      <c r="O19" s="56">
        <v>983.87759999999992</v>
      </c>
      <c r="P19" s="57">
        <f t="shared" si="0"/>
        <v>1.4182156855172934</v>
      </c>
      <c r="Q19" s="58">
        <f t="shared" si="1"/>
        <v>-2.8717409859389544</v>
      </c>
      <c r="R19" s="53">
        <v>10</v>
      </c>
      <c r="S19" s="56">
        <v>17428.432099999998</v>
      </c>
      <c r="T19" s="56">
        <v>12718.491399999999</v>
      </c>
      <c r="U19" s="56">
        <v>8164.9937</v>
      </c>
      <c r="V19" s="56">
        <v>2934.8471000000004</v>
      </c>
      <c r="W19" s="56">
        <v>1618.8595000000003</v>
      </c>
      <c r="X19" s="57">
        <f t="shared" si="2"/>
        <v>2.677395279504204</v>
      </c>
      <c r="Y19" s="58">
        <f t="shared" si="3"/>
        <v>-44.840073610649085</v>
      </c>
    </row>
    <row r="20" spans="1:25" s="90" customFormat="1">
      <c r="A20" s="49">
        <v>16</v>
      </c>
      <c r="B20" s="44" t="s">
        <v>23</v>
      </c>
      <c r="C20" s="51">
        <v>8686.1618999999992</v>
      </c>
      <c r="D20" s="52">
        <v>8654.3335999999999</v>
      </c>
      <c r="E20" s="52">
        <v>7924.2522000000008</v>
      </c>
      <c r="F20" s="52">
        <v>2796.4267</v>
      </c>
      <c r="G20" s="52">
        <v>2591.1593000000003</v>
      </c>
      <c r="H20" s="47">
        <f t="shared" si="4"/>
        <v>1.9956818026297811</v>
      </c>
      <c r="I20" s="48">
        <f t="shared" si="5"/>
        <v>-7.3403461639098113</v>
      </c>
      <c r="J20" s="49">
        <v>12</v>
      </c>
      <c r="K20" s="52">
        <v>5181.8191999999999</v>
      </c>
      <c r="L20" s="52">
        <v>5614.8442000000005</v>
      </c>
      <c r="M20" s="52">
        <v>5295.8655000000008</v>
      </c>
      <c r="N20" s="52">
        <v>1868.8454999999999</v>
      </c>
      <c r="O20" s="52">
        <v>1707.4138</v>
      </c>
      <c r="P20" s="47">
        <f t="shared" si="0"/>
        <v>2.4611608525579678</v>
      </c>
      <c r="Q20" s="48">
        <f t="shared" si="1"/>
        <v>-8.6380441828925854</v>
      </c>
      <c r="R20" s="49">
        <v>16</v>
      </c>
      <c r="S20" s="52">
        <v>3504.3427000000001</v>
      </c>
      <c r="T20" s="52">
        <v>3039.4893999999999</v>
      </c>
      <c r="U20" s="52">
        <v>2628.3867</v>
      </c>
      <c r="V20" s="52">
        <v>927.58119999999997</v>
      </c>
      <c r="W20" s="52">
        <v>883.74549999999999</v>
      </c>
      <c r="X20" s="47">
        <f t="shared" si="2"/>
        <v>1.4616067855073784</v>
      </c>
      <c r="Y20" s="48">
        <f t="shared" si="3"/>
        <v>-4.7258072932051638</v>
      </c>
    </row>
    <row r="21" spans="1:25" s="90" customFormat="1">
      <c r="A21" s="49">
        <v>17</v>
      </c>
      <c r="B21" s="44" t="s">
        <v>26</v>
      </c>
      <c r="C21" s="51">
        <v>7821.3949000000011</v>
      </c>
      <c r="D21" s="52">
        <v>8155.8336000000008</v>
      </c>
      <c r="E21" s="52">
        <v>7740.9294000000009</v>
      </c>
      <c r="F21" s="52">
        <v>2808.3966999999998</v>
      </c>
      <c r="G21" s="52">
        <v>2243.4244999999996</v>
      </c>
      <c r="H21" s="47">
        <f t="shared" si="4"/>
        <v>1.7278603635923946</v>
      </c>
      <c r="I21" s="48">
        <f t="shared" si="5"/>
        <v>-20.117250529456904</v>
      </c>
      <c r="J21" s="49">
        <v>14</v>
      </c>
      <c r="K21" s="52">
        <v>3788.4690000000005</v>
      </c>
      <c r="L21" s="52">
        <v>4239.1108000000004</v>
      </c>
      <c r="M21" s="52">
        <v>4174.8371000000006</v>
      </c>
      <c r="N21" s="52">
        <v>1431.0023999999999</v>
      </c>
      <c r="O21" s="52">
        <v>1413.6854999999998</v>
      </c>
      <c r="P21" s="47">
        <f t="shared" si="0"/>
        <v>2.0377646065815069</v>
      </c>
      <c r="Q21" s="48">
        <f t="shared" si="1"/>
        <v>-1.2101237566058614</v>
      </c>
      <c r="R21" s="49">
        <v>17</v>
      </c>
      <c r="S21" s="52">
        <v>4032.9259000000002</v>
      </c>
      <c r="T21" s="52">
        <v>3916.7228000000005</v>
      </c>
      <c r="U21" s="52">
        <v>3566.0922999999998</v>
      </c>
      <c r="V21" s="52">
        <v>1377.3942999999999</v>
      </c>
      <c r="W21" s="52">
        <v>829.73899999999992</v>
      </c>
      <c r="X21" s="47">
        <f t="shared" si="2"/>
        <v>1.3722866510778347</v>
      </c>
      <c r="Y21" s="48">
        <f t="shared" si="3"/>
        <v>-39.760241493666705</v>
      </c>
    </row>
    <row r="22" spans="1:25">
      <c r="A22" s="53">
        <v>18</v>
      </c>
      <c r="B22" s="54" t="s">
        <v>33</v>
      </c>
      <c r="C22" s="55">
        <v>5118.4988000000003</v>
      </c>
      <c r="D22" s="56">
        <v>5443.1126999999997</v>
      </c>
      <c r="E22" s="56">
        <v>5708.1394</v>
      </c>
      <c r="F22" s="56">
        <v>2853.8708000000006</v>
      </c>
      <c r="G22" s="56">
        <v>2081.8215</v>
      </c>
      <c r="H22" s="57">
        <f t="shared" si="4"/>
        <v>1.6033955472646684</v>
      </c>
      <c r="I22" s="58">
        <f t="shared" si="5"/>
        <v>-27.052706800882518</v>
      </c>
      <c r="J22" s="53">
        <v>22</v>
      </c>
      <c r="K22" s="56">
        <v>3758.4537</v>
      </c>
      <c r="L22" s="56">
        <v>4032.5535999999997</v>
      </c>
      <c r="M22" s="56">
        <v>4236.7106000000003</v>
      </c>
      <c r="N22" s="56">
        <v>1112.3960000000002</v>
      </c>
      <c r="O22" s="56">
        <v>900.58580000000006</v>
      </c>
      <c r="P22" s="57">
        <f t="shared" si="0"/>
        <v>1.2981542701187021</v>
      </c>
      <c r="Q22" s="58">
        <f t="shared" si="1"/>
        <v>-19.040899104275823</v>
      </c>
      <c r="R22" s="53">
        <v>13</v>
      </c>
      <c r="S22" s="56">
        <v>1360.0451</v>
      </c>
      <c r="T22" s="56">
        <v>1410.5591000000002</v>
      </c>
      <c r="U22" s="56">
        <v>1471.4288000000001</v>
      </c>
      <c r="V22" s="56">
        <v>1741.4748000000002</v>
      </c>
      <c r="W22" s="56">
        <v>1181.2357000000002</v>
      </c>
      <c r="X22" s="57">
        <f t="shared" si="2"/>
        <v>1.9536191294932288</v>
      </c>
      <c r="Y22" s="58">
        <f t="shared" si="3"/>
        <v>-32.170382253019106</v>
      </c>
    </row>
    <row r="23" spans="1:25" s="90" customFormat="1">
      <c r="A23" s="43">
        <v>19</v>
      </c>
      <c r="B23" s="44" t="s">
        <v>28</v>
      </c>
      <c r="C23" s="51">
        <v>11504.613800000001</v>
      </c>
      <c r="D23" s="52">
        <v>10930.200700000001</v>
      </c>
      <c r="E23" s="52">
        <v>7876.3304000000007</v>
      </c>
      <c r="F23" s="52">
        <v>1792.2992999999999</v>
      </c>
      <c r="G23" s="52">
        <v>1875.0553</v>
      </c>
      <c r="H23" s="47">
        <f t="shared" si="4"/>
        <v>1.4441465413317218</v>
      </c>
      <c r="I23" s="48">
        <f t="shared" si="5"/>
        <v>4.6173091737524024</v>
      </c>
      <c r="J23" s="49">
        <v>17</v>
      </c>
      <c r="K23" s="52">
        <v>2980.5532000000003</v>
      </c>
      <c r="L23" s="52">
        <v>3110.3520000000003</v>
      </c>
      <c r="M23" s="52">
        <v>2944.8595</v>
      </c>
      <c r="N23" s="52">
        <v>1350.8610999999999</v>
      </c>
      <c r="O23" s="52">
        <v>1340.9449999999999</v>
      </c>
      <c r="P23" s="47">
        <f t="shared" si="0"/>
        <v>1.9329124196099057</v>
      </c>
      <c r="Q23" s="48">
        <f t="shared" si="1"/>
        <v>-0.73405770585887142</v>
      </c>
      <c r="R23" s="49">
        <v>23</v>
      </c>
      <c r="S23" s="52">
        <v>8524.0606000000007</v>
      </c>
      <c r="T23" s="52">
        <v>7819.8487000000005</v>
      </c>
      <c r="U23" s="52">
        <v>4931.4709000000003</v>
      </c>
      <c r="V23" s="52">
        <v>441.43819999999999</v>
      </c>
      <c r="W23" s="52">
        <v>534.11030000000005</v>
      </c>
      <c r="X23" s="47">
        <f t="shared" si="2"/>
        <v>0.88335300003154937</v>
      </c>
      <c r="Y23" s="48">
        <f t="shared" si="3"/>
        <v>20.993221701248341</v>
      </c>
    </row>
    <row r="24" spans="1:25" s="90" customFormat="1">
      <c r="A24" s="49">
        <v>20</v>
      </c>
      <c r="B24" s="44" t="s">
        <v>25</v>
      </c>
      <c r="C24" s="51">
        <v>4611.5522999999994</v>
      </c>
      <c r="D24" s="52">
        <v>5115.1866</v>
      </c>
      <c r="E24" s="52">
        <v>5597.7339999999995</v>
      </c>
      <c r="F24" s="52">
        <v>2049.1621</v>
      </c>
      <c r="G24" s="52">
        <v>1739.6606000000002</v>
      </c>
      <c r="H24" s="47">
        <f t="shared" si="4"/>
        <v>1.3398670634306453</v>
      </c>
      <c r="I24" s="48">
        <f t="shared" si="5"/>
        <v>-15.103807551388924</v>
      </c>
      <c r="J24" s="49">
        <v>15</v>
      </c>
      <c r="K24" s="52">
        <v>4256.2798999999995</v>
      </c>
      <c r="L24" s="52">
        <v>4525.4772000000003</v>
      </c>
      <c r="M24" s="52">
        <v>4958.4787999999999</v>
      </c>
      <c r="N24" s="52">
        <v>1736.9093</v>
      </c>
      <c r="O24" s="52">
        <v>1389.3533</v>
      </c>
      <c r="P24" s="47">
        <f t="shared" si="0"/>
        <v>2.0026908253478011</v>
      </c>
      <c r="Q24" s="48">
        <f t="shared" si="1"/>
        <v>-20.010025854545198</v>
      </c>
      <c r="R24" s="49">
        <v>25</v>
      </c>
      <c r="S24" s="52">
        <v>355.2724</v>
      </c>
      <c r="T24" s="52">
        <v>589.70940000000007</v>
      </c>
      <c r="U24" s="52">
        <v>639.25519999999995</v>
      </c>
      <c r="V24" s="52">
        <v>312.25279999999998</v>
      </c>
      <c r="W24" s="52">
        <v>350.30730000000005</v>
      </c>
      <c r="X24" s="47">
        <f t="shared" si="2"/>
        <v>0.57936535653394439</v>
      </c>
      <c r="Y24" s="48">
        <f t="shared" si="3"/>
        <v>12.187080468133537</v>
      </c>
    </row>
    <row r="25" spans="1:25">
      <c r="A25" s="53">
        <v>21</v>
      </c>
      <c r="B25" s="54" t="s">
        <v>30</v>
      </c>
      <c r="C25" s="55">
        <v>5507.7880999999998</v>
      </c>
      <c r="D25" s="56">
        <v>5650.2898000000005</v>
      </c>
      <c r="E25" s="56">
        <v>5241.6112000000003</v>
      </c>
      <c r="F25" s="56">
        <v>2169.4274999999998</v>
      </c>
      <c r="G25" s="56">
        <v>1735.6134999999999</v>
      </c>
      <c r="H25" s="57">
        <f t="shared" si="4"/>
        <v>1.33675003244632</v>
      </c>
      <c r="I25" s="58">
        <f t="shared" si="5"/>
        <v>-19.99670419961026</v>
      </c>
      <c r="J25" s="53">
        <v>19</v>
      </c>
      <c r="K25" s="56">
        <v>4432.2133000000003</v>
      </c>
      <c r="L25" s="56">
        <v>4610.5565000000006</v>
      </c>
      <c r="M25" s="56">
        <v>4270.9924000000001</v>
      </c>
      <c r="N25" s="56">
        <v>1277.501</v>
      </c>
      <c r="O25" s="56">
        <v>1153.075</v>
      </c>
      <c r="P25" s="57">
        <f t="shared" si="0"/>
        <v>1.6621061924550911</v>
      </c>
      <c r="Q25" s="58">
        <f t="shared" si="1"/>
        <v>-9.7397966811767613</v>
      </c>
      <c r="R25" s="53">
        <v>21</v>
      </c>
      <c r="S25" s="56">
        <v>1075.5747999999999</v>
      </c>
      <c r="T25" s="56">
        <v>1039.7333000000001</v>
      </c>
      <c r="U25" s="56">
        <v>970.61880000000008</v>
      </c>
      <c r="V25" s="56">
        <v>891.92649999999992</v>
      </c>
      <c r="W25" s="56">
        <v>582.5385</v>
      </c>
      <c r="X25" s="57">
        <f t="shared" si="2"/>
        <v>0.96344730968281023</v>
      </c>
      <c r="Y25" s="58">
        <f t="shared" si="3"/>
        <v>-34.687611591313853</v>
      </c>
    </row>
    <row r="26" spans="1:25">
      <c r="A26" s="53">
        <v>22</v>
      </c>
      <c r="B26" s="54" t="s">
        <v>27</v>
      </c>
      <c r="C26" s="55">
        <v>7095.8864000000003</v>
      </c>
      <c r="D26" s="56">
        <v>6788.3672999999999</v>
      </c>
      <c r="E26" s="56">
        <v>6373.3184000000001</v>
      </c>
      <c r="F26" s="56">
        <v>1696.8870999999999</v>
      </c>
      <c r="G26" s="56">
        <v>1711.7423000000001</v>
      </c>
      <c r="H26" s="57">
        <f t="shared" si="4"/>
        <v>1.3183647022016933</v>
      </c>
      <c r="I26" s="58">
        <f t="shared" si="5"/>
        <v>0.87543832468289695</v>
      </c>
      <c r="J26" s="53">
        <v>16</v>
      </c>
      <c r="K26" s="56">
        <v>3786.6556</v>
      </c>
      <c r="L26" s="56">
        <v>4006.9338000000002</v>
      </c>
      <c r="M26" s="56">
        <v>3823.5360999999998</v>
      </c>
      <c r="N26" s="56">
        <v>1378.3831</v>
      </c>
      <c r="O26" s="56">
        <v>1367.7117000000001</v>
      </c>
      <c r="P26" s="57">
        <f t="shared" si="0"/>
        <v>1.9714954240299027</v>
      </c>
      <c r="Q26" s="58">
        <f t="shared" si="1"/>
        <v>-0.77419695583905146</v>
      </c>
      <c r="R26" s="53">
        <v>26</v>
      </c>
      <c r="S26" s="56">
        <v>3309.2308000000003</v>
      </c>
      <c r="T26" s="56">
        <v>2781.4334999999996</v>
      </c>
      <c r="U26" s="56">
        <v>2549.7823000000003</v>
      </c>
      <c r="V26" s="56">
        <v>318.50400000000002</v>
      </c>
      <c r="W26" s="56">
        <v>344.03059999999999</v>
      </c>
      <c r="X26" s="57">
        <f t="shared" si="2"/>
        <v>0.56898446371967348</v>
      </c>
      <c r="Y26" s="58">
        <f t="shared" si="3"/>
        <v>8.0145304297591142</v>
      </c>
    </row>
    <row r="27" spans="1:25">
      <c r="A27" s="59">
        <v>23</v>
      </c>
      <c r="B27" s="54" t="s">
        <v>37</v>
      </c>
      <c r="C27" s="55">
        <v>5824.4179000000004</v>
      </c>
      <c r="D27" s="56">
        <v>4077.9691000000003</v>
      </c>
      <c r="E27" s="56">
        <v>4308.0105000000003</v>
      </c>
      <c r="F27" s="56">
        <v>1513.7763</v>
      </c>
      <c r="G27" s="56">
        <v>1449.9648</v>
      </c>
      <c r="H27" s="57">
        <f t="shared" si="4"/>
        <v>1.1167466106054267</v>
      </c>
      <c r="I27" s="58">
        <f t="shared" si="5"/>
        <v>-4.2153850605271082</v>
      </c>
      <c r="J27" s="53">
        <v>25</v>
      </c>
      <c r="K27" s="56">
        <v>1667.5029000000002</v>
      </c>
      <c r="L27" s="56">
        <v>1645.8168000000001</v>
      </c>
      <c r="M27" s="56">
        <v>1601.7610999999999</v>
      </c>
      <c r="N27" s="56">
        <v>548.85350000000005</v>
      </c>
      <c r="O27" s="56">
        <v>536.74829999999997</v>
      </c>
      <c r="P27" s="57">
        <f t="shared" si="0"/>
        <v>0.77369873878086237</v>
      </c>
      <c r="Q27" s="58">
        <f t="shared" si="1"/>
        <v>-2.205543009200102</v>
      </c>
      <c r="R27" s="53">
        <v>15</v>
      </c>
      <c r="S27" s="56">
        <v>4156.915</v>
      </c>
      <c r="T27" s="56">
        <v>2432.1523000000002</v>
      </c>
      <c r="U27" s="56">
        <v>2706.2494000000002</v>
      </c>
      <c r="V27" s="56">
        <v>964.92280000000005</v>
      </c>
      <c r="W27" s="56">
        <v>913.2165</v>
      </c>
      <c r="X27" s="57">
        <f t="shared" si="2"/>
        <v>1.510348208887399</v>
      </c>
      <c r="Y27" s="58">
        <f t="shared" si="3"/>
        <v>-5.3585944906680671</v>
      </c>
    </row>
    <row r="28" spans="1:25">
      <c r="A28" s="53">
        <v>24</v>
      </c>
      <c r="B28" s="54" t="s">
        <v>36</v>
      </c>
      <c r="C28" s="55">
        <v>3846.4444000000003</v>
      </c>
      <c r="D28" s="56">
        <v>3783.7533000000003</v>
      </c>
      <c r="E28" s="56">
        <v>3251.6766000000002</v>
      </c>
      <c r="F28" s="56">
        <v>1153.326</v>
      </c>
      <c r="G28" s="56">
        <v>1143.7828</v>
      </c>
      <c r="H28" s="57">
        <f t="shared" si="4"/>
        <v>0.88092867162622468</v>
      </c>
      <c r="I28" s="58">
        <f t="shared" si="5"/>
        <v>-0.82745034795019523</v>
      </c>
      <c r="J28" s="53">
        <v>27</v>
      </c>
      <c r="K28" s="56">
        <v>1446.6419000000001</v>
      </c>
      <c r="L28" s="56">
        <v>1514.0411999999999</v>
      </c>
      <c r="M28" s="56">
        <v>1329.9917000000003</v>
      </c>
      <c r="N28" s="56">
        <v>594.14019999999994</v>
      </c>
      <c r="O28" s="56">
        <v>500.61919999999998</v>
      </c>
      <c r="P28" s="57">
        <f t="shared" si="0"/>
        <v>0.72162025226625648</v>
      </c>
      <c r="Q28" s="58">
        <f t="shared" si="1"/>
        <v>-15.740560897916009</v>
      </c>
      <c r="R28" s="53">
        <v>19</v>
      </c>
      <c r="S28" s="56">
        <v>2399.8025000000002</v>
      </c>
      <c r="T28" s="56">
        <v>2269.7121000000002</v>
      </c>
      <c r="U28" s="56">
        <v>1921.6849</v>
      </c>
      <c r="V28" s="56">
        <v>559.18580000000009</v>
      </c>
      <c r="W28" s="56">
        <v>643.16359999999997</v>
      </c>
      <c r="X28" s="57">
        <f t="shared" si="2"/>
        <v>1.0637137976389734</v>
      </c>
      <c r="Y28" s="58">
        <f t="shared" si="3"/>
        <v>15.017870625470081</v>
      </c>
    </row>
    <row r="29" spans="1:25">
      <c r="A29" s="53">
        <v>25</v>
      </c>
      <c r="B29" s="54" t="s">
        <v>38</v>
      </c>
      <c r="C29" s="55">
        <v>2622.8312999999998</v>
      </c>
      <c r="D29" s="56">
        <v>2563.8141000000001</v>
      </c>
      <c r="E29" s="56">
        <v>3237.1354999999994</v>
      </c>
      <c r="F29" s="56">
        <v>1174.7042999999999</v>
      </c>
      <c r="G29" s="56">
        <v>1094.0614</v>
      </c>
      <c r="H29" s="57">
        <f t="shared" si="4"/>
        <v>0.842633807554658</v>
      </c>
      <c r="I29" s="58">
        <f t="shared" si="5"/>
        <v>-6.8649531631066507</v>
      </c>
      <c r="J29" s="53">
        <v>26</v>
      </c>
      <c r="K29" s="56">
        <v>1855.6348</v>
      </c>
      <c r="L29" s="56">
        <v>1995.7450000000001</v>
      </c>
      <c r="M29" s="56">
        <v>2687.3021999999996</v>
      </c>
      <c r="N29" s="56">
        <v>467.99400000000003</v>
      </c>
      <c r="O29" s="56">
        <v>521.01550000000009</v>
      </c>
      <c r="P29" s="57">
        <f t="shared" si="0"/>
        <v>0.75102060916686741</v>
      </c>
      <c r="Q29" s="58">
        <f t="shared" si="1"/>
        <v>11.329525592208459</v>
      </c>
      <c r="R29" s="53">
        <v>22</v>
      </c>
      <c r="S29" s="56">
        <v>767.19650000000001</v>
      </c>
      <c r="T29" s="56">
        <v>568.06910000000005</v>
      </c>
      <c r="U29" s="56">
        <v>549.83330000000001</v>
      </c>
      <c r="V29" s="56">
        <v>706.71029999999996</v>
      </c>
      <c r="W29" s="56">
        <v>573.04589999999996</v>
      </c>
      <c r="X29" s="57">
        <f t="shared" si="2"/>
        <v>0.94774771226239074</v>
      </c>
      <c r="Y29" s="58">
        <f t="shared" si="3"/>
        <v>-18.913605758965165</v>
      </c>
    </row>
    <row r="30" spans="1:25">
      <c r="A30" s="53">
        <v>26</v>
      </c>
      <c r="B30" s="54" t="s">
        <v>34</v>
      </c>
      <c r="C30" s="55">
        <v>4217.7187999999996</v>
      </c>
      <c r="D30" s="56">
        <v>4052.5211000000004</v>
      </c>
      <c r="E30" s="56">
        <v>3631.6770999999999</v>
      </c>
      <c r="F30" s="56">
        <v>909.09950000000003</v>
      </c>
      <c r="G30" s="56">
        <v>955.67840000000001</v>
      </c>
      <c r="H30" s="57">
        <f t="shared" si="4"/>
        <v>0.73605277454240081</v>
      </c>
      <c r="I30" s="58">
        <f t="shared" si="5"/>
        <v>5.1236305816909997</v>
      </c>
      <c r="J30" s="53">
        <v>23</v>
      </c>
      <c r="K30" s="56">
        <v>2252.3546999999999</v>
      </c>
      <c r="L30" s="56">
        <v>1935.6660000000002</v>
      </c>
      <c r="M30" s="56">
        <v>1532.4213</v>
      </c>
      <c r="N30" s="56">
        <v>743.32850000000008</v>
      </c>
      <c r="O30" s="56">
        <v>787.97559999999999</v>
      </c>
      <c r="P30" s="57">
        <f t="shared" si="0"/>
        <v>1.1358316885402213</v>
      </c>
      <c r="Q30" s="58">
        <f t="shared" si="1"/>
        <v>6.0063753777771076</v>
      </c>
      <c r="R30" s="53">
        <v>38</v>
      </c>
      <c r="S30" s="56">
        <v>1965.3641</v>
      </c>
      <c r="T30" s="56">
        <v>2116.8551000000002</v>
      </c>
      <c r="U30" s="56">
        <v>2099.2557999999999</v>
      </c>
      <c r="V30" s="56">
        <v>165.77099999999999</v>
      </c>
      <c r="W30" s="56">
        <v>167.7028</v>
      </c>
      <c r="X30" s="57">
        <f t="shared" si="2"/>
        <v>0.27735988520290833</v>
      </c>
      <c r="Y30" s="58">
        <f t="shared" si="3"/>
        <v>1.1653425508683726</v>
      </c>
    </row>
    <row r="31" spans="1:25">
      <c r="A31" s="59">
        <v>27</v>
      </c>
      <c r="B31" s="54" t="s">
        <v>35</v>
      </c>
      <c r="C31" s="55">
        <v>4852.3240000000005</v>
      </c>
      <c r="D31" s="56">
        <v>3516.8806</v>
      </c>
      <c r="E31" s="56">
        <v>2846.2931000000003</v>
      </c>
      <c r="F31" s="56">
        <v>946.32189999999991</v>
      </c>
      <c r="G31" s="56">
        <v>912.2333000000001</v>
      </c>
      <c r="H31" s="57">
        <f t="shared" si="4"/>
        <v>0.70259184626854632</v>
      </c>
      <c r="I31" s="58">
        <f t="shared" si="5"/>
        <v>-3.6022203438385838</v>
      </c>
      <c r="J31" s="53">
        <v>24</v>
      </c>
      <c r="K31" s="56">
        <v>2607.8422</v>
      </c>
      <c r="L31" s="56">
        <v>2349.4566</v>
      </c>
      <c r="M31" s="56">
        <v>2010.1579000000002</v>
      </c>
      <c r="N31" s="56">
        <v>684.47399999999993</v>
      </c>
      <c r="O31" s="56">
        <v>692.75690000000009</v>
      </c>
      <c r="P31" s="57">
        <f t="shared" si="0"/>
        <v>0.99857817865792975</v>
      </c>
      <c r="Q31" s="58">
        <f t="shared" si="1"/>
        <v>1.2101117062153062</v>
      </c>
      <c r="R31" s="53">
        <v>30</v>
      </c>
      <c r="S31" s="56">
        <v>2244.4818</v>
      </c>
      <c r="T31" s="56">
        <v>1167.424</v>
      </c>
      <c r="U31" s="56">
        <v>836.13520000000005</v>
      </c>
      <c r="V31" s="56">
        <v>261.84790000000004</v>
      </c>
      <c r="W31" s="56">
        <v>219.47640000000001</v>
      </c>
      <c r="X31" s="57">
        <f t="shared" si="2"/>
        <v>0.36298707659471152</v>
      </c>
      <c r="Y31" s="58">
        <f t="shared" si="3"/>
        <v>-16.181722289924807</v>
      </c>
    </row>
    <row r="32" spans="1:25">
      <c r="A32" s="53">
        <v>28</v>
      </c>
      <c r="B32" s="54" t="s">
        <v>39</v>
      </c>
      <c r="C32" s="55">
        <v>4450.6651000000002</v>
      </c>
      <c r="D32" s="56">
        <v>4319.0275000000001</v>
      </c>
      <c r="E32" s="56">
        <v>3354.8086000000003</v>
      </c>
      <c r="F32" s="56">
        <v>850.08220000000006</v>
      </c>
      <c r="G32" s="56">
        <v>733.56590000000006</v>
      </c>
      <c r="H32" s="57">
        <f t="shared" si="4"/>
        <v>0.56498422063812825</v>
      </c>
      <c r="I32" s="58">
        <f t="shared" si="5"/>
        <v>-13.706474503289209</v>
      </c>
      <c r="J32" s="53">
        <v>28</v>
      </c>
      <c r="K32" s="56">
        <v>378.47640000000001</v>
      </c>
      <c r="L32" s="56">
        <v>437.88139999999999</v>
      </c>
      <c r="M32" s="56">
        <v>354.72379999999998</v>
      </c>
      <c r="N32" s="56">
        <v>528.63170000000002</v>
      </c>
      <c r="O32" s="56">
        <v>489.80860000000001</v>
      </c>
      <c r="P32" s="57">
        <f t="shared" si="0"/>
        <v>0.70603725445245002</v>
      </c>
      <c r="Q32" s="58">
        <f t="shared" si="1"/>
        <v>-7.3440733879561151</v>
      </c>
      <c r="R32" s="53">
        <v>29</v>
      </c>
      <c r="S32" s="56">
        <v>4072.1887000000002</v>
      </c>
      <c r="T32" s="56">
        <v>3881.1460999999999</v>
      </c>
      <c r="U32" s="56">
        <v>3000.0848000000001</v>
      </c>
      <c r="V32" s="56">
        <v>321.45049999999998</v>
      </c>
      <c r="W32" s="56">
        <v>243.75729999999999</v>
      </c>
      <c r="X32" s="57">
        <f t="shared" si="2"/>
        <v>0.40314471043638433</v>
      </c>
      <c r="Y32" s="58">
        <f t="shared" si="3"/>
        <v>-24.169568876078898</v>
      </c>
    </row>
    <row r="33" spans="1:25">
      <c r="A33" s="53">
        <v>29</v>
      </c>
      <c r="B33" s="54" t="s">
        <v>55</v>
      </c>
      <c r="C33" s="55">
        <v>2627.7437</v>
      </c>
      <c r="D33" s="56">
        <v>2765.6037000000001</v>
      </c>
      <c r="E33" s="56">
        <v>2401.2934</v>
      </c>
      <c r="F33" s="56">
        <v>1234.7373000000002</v>
      </c>
      <c r="G33" s="56">
        <v>729.71120000000008</v>
      </c>
      <c r="H33" s="57">
        <f t="shared" si="4"/>
        <v>0.5620153739737811</v>
      </c>
      <c r="I33" s="58">
        <f t="shared" si="5"/>
        <v>-40.901501882222242</v>
      </c>
      <c r="J33" s="53">
        <v>48</v>
      </c>
      <c r="K33" s="56">
        <v>1657.7042999999999</v>
      </c>
      <c r="L33" s="56">
        <v>1674.4648999999999</v>
      </c>
      <c r="M33" s="56">
        <v>1547.4569000000001</v>
      </c>
      <c r="N33" s="56">
        <v>144.57560000000001</v>
      </c>
      <c r="O33" s="56">
        <v>130.03110000000001</v>
      </c>
      <c r="P33" s="57">
        <f t="shared" si="0"/>
        <v>0.18743403206361009</v>
      </c>
      <c r="Q33" s="58">
        <f t="shared" si="1"/>
        <v>-10.060134628526528</v>
      </c>
      <c r="R33" s="53">
        <v>20</v>
      </c>
      <c r="S33" s="56">
        <v>970.0394</v>
      </c>
      <c r="T33" s="56">
        <v>1091.1388000000002</v>
      </c>
      <c r="U33" s="56">
        <v>853.8365</v>
      </c>
      <c r="V33" s="56">
        <v>1090.1617000000001</v>
      </c>
      <c r="W33" s="56">
        <v>599.68010000000004</v>
      </c>
      <c r="X33" s="57">
        <f t="shared" si="2"/>
        <v>0.99179741599107818</v>
      </c>
      <c r="Y33" s="58">
        <f t="shared" si="3"/>
        <v>-44.991637479100575</v>
      </c>
    </row>
    <row r="34" spans="1:25">
      <c r="A34" s="53">
        <v>30</v>
      </c>
      <c r="B34" s="54" t="s">
        <v>41</v>
      </c>
      <c r="C34" s="55">
        <v>2472.6504999999997</v>
      </c>
      <c r="D34" s="56">
        <v>2395.6754000000001</v>
      </c>
      <c r="E34" s="56">
        <v>2292.1508000000003</v>
      </c>
      <c r="F34" s="56">
        <v>724.89589999999998</v>
      </c>
      <c r="G34" s="56">
        <v>679.76600000000008</v>
      </c>
      <c r="H34" s="57">
        <f t="shared" si="4"/>
        <v>0.52354814165475505</v>
      </c>
      <c r="I34" s="58">
        <f t="shared" si="5"/>
        <v>-6.2257077188600327</v>
      </c>
      <c r="J34" s="53">
        <v>30</v>
      </c>
      <c r="K34" s="56">
        <v>1478.9879999999998</v>
      </c>
      <c r="L34" s="56">
        <v>1476.0735999999999</v>
      </c>
      <c r="M34" s="56">
        <v>1365.0310000000002</v>
      </c>
      <c r="N34" s="56">
        <v>438.1893</v>
      </c>
      <c r="O34" s="56">
        <v>419.53190000000001</v>
      </c>
      <c r="P34" s="57">
        <f t="shared" si="0"/>
        <v>0.60473652531053923</v>
      </c>
      <c r="Q34" s="58">
        <f t="shared" si="1"/>
        <v>-4.2578401617748298</v>
      </c>
      <c r="R34" s="53">
        <v>28</v>
      </c>
      <c r="S34" s="56">
        <v>993.66250000000002</v>
      </c>
      <c r="T34" s="56">
        <v>919.60179999999991</v>
      </c>
      <c r="U34" s="56">
        <v>927.11979999999994</v>
      </c>
      <c r="V34" s="56">
        <v>286.70659999999998</v>
      </c>
      <c r="W34" s="56">
        <v>260.23410000000001</v>
      </c>
      <c r="X34" s="57">
        <f t="shared" si="2"/>
        <v>0.43039531899218242</v>
      </c>
      <c r="Y34" s="58">
        <f t="shared" si="3"/>
        <v>-9.2333068021454583</v>
      </c>
    </row>
    <row r="35" spans="1:25" s="90" customFormat="1">
      <c r="A35" s="43">
        <v>31</v>
      </c>
      <c r="B35" s="44" t="s">
        <v>40</v>
      </c>
      <c r="C35" s="51">
        <v>1779.3929000000001</v>
      </c>
      <c r="D35" s="52">
        <v>1998.2955999999999</v>
      </c>
      <c r="E35" s="52">
        <v>1917.0146000000002</v>
      </c>
      <c r="F35" s="52">
        <v>657.05700000000002</v>
      </c>
      <c r="G35" s="52">
        <v>620.63840000000005</v>
      </c>
      <c r="H35" s="47">
        <f t="shared" si="4"/>
        <v>0.47800872794399918</v>
      </c>
      <c r="I35" s="48">
        <f t="shared" si="5"/>
        <v>-5.542685033414144</v>
      </c>
      <c r="J35" s="49">
        <v>29</v>
      </c>
      <c r="K35" s="52">
        <v>1160.9429</v>
      </c>
      <c r="L35" s="52">
        <v>1237.1713999999999</v>
      </c>
      <c r="M35" s="52">
        <v>1323.1942000000001</v>
      </c>
      <c r="N35" s="52">
        <v>425.04790000000003</v>
      </c>
      <c r="O35" s="52">
        <v>420.92550000000006</v>
      </c>
      <c r="P35" s="47">
        <f t="shared" si="0"/>
        <v>0.60674533756456039</v>
      </c>
      <c r="Q35" s="48">
        <f t="shared" si="1"/>
        <v>-0.96986716085409908</v>
      </c>
      <c r="R35" s="49">
        <v>33</v>
      </c>
      <c r="S35" s="52">
        <v>618.45000000000005</v>
      </c>
      <c r="T35" s="52">
        <v>761.12419999999997</v>
      </c>
      <c r="U35" s="52">
        <v>593.82040000000006</v>
      </c>
      <c r="V35" s="52">
        <v>232.00909999999999</v>
      </c>
      <c r="W35" s="52">
        <v>199.71290000000002</v>
      </c>
      <c r="X35" s="47">
        <f t="shared" si="2"/>
        <v>0.33030066890677978</v>
      </c>
      <c r="Y35" s="48">
        <f t="shared" si="3"/>
        <v>-13.920229853053165</v>
      </c>
    </row>
    <row r="36" spans="1:25">
      <c r="A36" s="53">
        <v>32</v>
      </c>
      <c r="B36" s="54" t="s">
        <v>44</v>
      </c>
      <c r="C36" s="55">
        <v>1494.8733999999999</v>
      </c>
      <c r="D36" s="56">
        <v>1460.3440000000001</v>
      </c>
      <c r="E36" s="56">
        <v>1332.1034</v>
      </c>
      <c r="F36" s="56">
        <v>423.25130000000001</v>
      </c>
      <c r="G36" s="56">
        <v>520.81000000000006</v>
      </c>
      <c r="H36" s="57">
        <f t="shared" si="4"/>
        <v>0.40112201500989014</v>
      </c>
      <c r="I36" s="58">
        <f t="shared" si="5"/>
        <v>23.049828789657596</v>
      </c>
      <c r="J36" s="53">
        <v>33</v>
      </c>
      <c r="K36" s="56">
        <v>805.34660000000008</v>
      </c>
      <c r="L36" s="56">
        <v>783.55490000000009</v>
      </c>
      <c r="M36" s="56">
        <v>830.0578999999999</v>
      </c>
      <c r="N36" s="56">
        <v>238.00909999999999</v>
      </c>
      <c r="O36" s="56">
        <v>317.34990000000005</v>
      </c>
      <c r="P36" s="57">
        <f t="shared" si="0"/>
        <v>0.45744572899855085</v>
      </c>
      <c r="Q36" s="58">
        <f t="shared" si="1"/>
        <v>33.335196007211515</v>
      </c>
      <c r="R36" s="53">
        <v>32</v>
      </c>
      <c r="S36" s="56">
        <v>689.52679999999998</v>
      </c>
      <c r="T36" s="56">
        <v>676.78910000000008</v>
      </c>
      <c r="U36" s="56">
        <v>502.04550000000006</v>
      </c>
      <c r="V36" s="56">
        <v>185.24220000000003</v>
      </c>
      <c r="W36" s="56">
        <v>203.46009999999998</v>
      </c>
      <c r="X36" s="57">
        <f t="shared" si="2"/>
        <v>0.33649807862106201</v>
      </c>
      <c r="Y36" s="58">
        <f t="shared" si="3"/>
        <v>9.8346381116181707</v>
      </c>
    </row>
    <row r="37" spans="1:25">
      <c r="A37" s="53">
        <v>33</v>
      </c>
      <c r="B37" s="54" t="s">
        <v>43</v>
      </c>
      <c r="C37" s="55">
        <v>4693.3257000000003</v>
      </c>
      <c r="D37" s="56">
        <v>4913.6365999999998</v>
      </c>
      <c r="E37" s="56">
        <v>2355.8795</v>
      </c>
      <c r="F37" s="56">
        <v>455.92550000000006</v>
      </c>
      <c r="G37" s="56">
        <v>502.32690000000002</v>
      </c>
      <c r="H37" s="57">
        <f t="shared" si="4"/>
        <v>0.38688653889455188</v>
      </c>
      <c r="I37" s="58">
        <f t="shared" si="5"/>
        <v>10.177408370446479</v>
      </c>
      <c r="J37" s="53">
        <v>32</v>
      </c>
      <c r="K37" s="56">
        <v>1163.8213000000001</v>
      </c>
      <c r="L37" s="56">
        <v>1205.1814999999999</v>
      </c>
      <c r="M37" s="56">
        <v>713.39160000000004</v>
      </c>
      <c r="N37" s="56">
        <v>271.28450000000004</v>
      </c>
      <c r="O37" s="56">
        <v>328.44810000000001</v>
      </c>
      <c r="P37" s="57">
        <f t="shared" si="0"/>
        <v>0.47344328938716829</v>
      </c>
      <c r="Q37" s="58">
        <f t="shared" si="1"/>
        <v>21.071458192414223</v>
      </c>
      <c r="R37" s="53">
        <v>37</v>
      </c>
      <c r="S37" s="56">
        <v>3529.5044000000003</v>
      </c>
      <c r="T37" s="56">
        <v>3708.4551000000001</v>
      </c>
      <c r="U37" s="56">
        <v>1642.4879000000001</v>
      </c>
      <c r="V37" s="56">
        <v>184.64099999999999</v>
      </c>
      <c r="W37" s="56">
        <v>173.87880000000001</v>
      </c>
      <c r="X37" s="57">
        <f t="shared" si="2"/>
        <v>0.2875742325543727</v>
      </c>
      <c r="Y37" s="58">
        <f t="shared" si="3"/>
        <v>-5.8287162656181346</v>
      </c>
    </row>
    <row r="38" spans="1:25">
      <c r="A38" s="53">
        <v>34</v>
      </c>
      <c r="B38" s="54" t="s">
        <v>51</v>
      </c>
      <c r="C38" s="55">
        <v>2127.6071999999999</v>
      </c>
      <c r="D38" s="56">
        <v>1429.9951999999998</v>
      </c>
      <c r="E38" s="56">
        <v>1236.2451999999998</v>
      </c>
      <c r="F38" s="56">
        <v>870.66550000000007</v>
      </c>
      <c r="G38" s="56">
        <v>478.0686</v>
      </c>
      <c r="H38" s="57">
        <f t="shared" si="4"/>
        <v>0.36820306857578988</v>
      </c>
      <c r="I38" s="58">
        <f t="shared" si="5"/>
        <v>-45.091587986431072</v>
      </c>
      <c r="J38" s="53">
        <v>40</v>
      </c>
      <c r="K38" s="56">
        <v>1049.4494</v>
      </c>
      <c r="L38" s="56">
        <v>700.76429999999993</v>
      </c>
      <c r="M38" s="56">
        <v>673.93729999999994</v>
      </c>
      <c r="N38" s="56">
        <v>202.18400000000003</v>
      </c>
      <c r="O38" s="56">
        <v>171.24330000000003</v>
      </c>
      <c r="P38" s="57">
        <f t="shared" si="0"/>
        <v>0.24683958055325539</v>
      </c>
      <c r="Q38" s="58">
        <f t="shared" si="1"/>
        <v>-15.303238634115454</v>
      </c>
      <c r="R38" s="53">
        <v>27</v>
      </c>
      <c r="S38" s="56">
        <v>1078.1578</v>
      </c>
      <c r="T38" s="56">
        <v>729.23090000000002</v>
      </c>
      <c r="U38" s="56">
        <v>562.30790000000002</v>
      </c>
      <c r="V38" s="56">
        <v>668.48149999999998</v>
      </c>
      <c r="W38" s="56">
        <v>306.82529999999997</v>
      </c>
      <c r="X38" s="57">
        <f t="shared" si="2"/>
        <v>0.50745145570227734</v>
      </c>
      <c r="Y38" s="58">
        <f t="shared" si="3"/>
        <v>-54.101153135875869</v>
      </c>
    </row>
    <row r="39" spans="1:25">
      <c r="A39" s="59">
        <v>35</v>
      </c>
      <c r="B39" s="54" t="s">
        <v>42</v>
      </c>
      <c r="C39" s="55">
        <v>1438.1251</v>
      </c>
      <c r="D39" s="56">
        <v>1371.7784000000001</v>
      </c>
      <c r="E39" s="56">
        <v>1212.1652999999999</v>
      </c>
      <c r="F39" s="56">
        <v>428.15529999999995</v>
      </c>
      <c r="G39" s="56">
        <v>445.66570000000007</v>
      </c>
      <c r="H39" s="57">
        <f t="shared" si="4"/>
        <v>0.34324671877420404</v>
      </c>
      <c r="I39" s="58">
        <f t="shared" si="5"/>
        <v>4.0897309924693497</v>
      </c>
      <c r="J39" s="53">
        <v>31</v>
      </c>
      <c r="K39" s="56">
        <v>1119.5216</v>
      </c>
      <c r="L39" s="56">
        <v>1088.0160000000001</v>
      </c>
      <c r="M39" s="56">
        <v>978.87339999999995</v>
      </c>
      <c r="N39" s="56">
        <v>357.35519999999997</v>
      </c>
      <c r="O39" s="56">
        <v>363.81480000000005</v>
      </c>
      <c r="P39" s="57">
        <f t="shared" si="0"/>
        <v>0.52442281030011972</v>
      </c>
      <c r="Q39" s="58">
        <f t="shared" si="1"/>
        <v>1.8076132654569126</v>
      </c>
      <c r="R39" s="53">
        <v>46</v>
      </c>
      <c r="S39" s="56">
        <v>318.6035</v>
      </c>
      <c r="T39" s="56">
        <v>283.76240000000001</v>
      </c>
      <c r="U39" s="56">
        <v>233.2919</v>
      </c>
      <c r="V39" s="56">
        <v>70.8001</v>
      </c>
      <c r="W39" s="56">
        <v>81.85090000000001</v>
      </c>
      <c r="X39" s="57">
        <f t="shared" si="2"/>
        <v>0.13537136069138217</v>
      </c>
      <c r="Y39" s="58">
        <f t="shared" si="3"/>
        <v>15.608452530434292</v>
      </c>
    </row>
    <row r="40" spans="1:25">
      <c r="A40" s="53">
        <v>36</v>
      </c>
      <c r="B40" s="54" t="s">
        <v>49</v>
      </c>
      <c r="C40" s="55">
        <v>705.32600000000002</v>
      </c>
      <c r="D40" s="56">
        <v>809.78880000000004</v>
      </c>
      <c r="E40" s="56">
        <v>889.10119999999995</v>
      </c>
      <c r="F40" s="56">
        <v>312.03429999999997</v>
      </c>
      <c r="G40" s="56">
        <v>346.13749999999999</v>
      </c>
      <c r="H40" s="57">
        <f t="shared" si="4"/>
        <v>0.26659121650983242</v>
      </c>
      <c r="I40" s="58">
        <f t="shared" si="5"/>
        <v>10.929311296867048</v>
      </c>
      <c r="J40" s="53">
        <v>39</v>
      </c>
      <c r="K40" s="56">
        <v>424.89269999999999</v>
      </c>
      <c r="L40" s="56">
        <v>444.15280000000001</v>
      </c>
      <c r="M40" s="56">
        <v>497.74449999999996</v>
      </c>
      <c r="N40" s="56">
        <v>180.71919999999997</v>
      </c>
      <c r="O40" s="56">
        <v>218.20849999999999</v>
      </c>
      <c r="P40" s="57">
        <f t="shared" si="0"/>
        <v>0.31453782199452479</v>
      </c>
      <c r="Q40" s="58">
        <f t="shared" si="1"/>
        <v>20.744503074382813</v>
      </c>
      <c r="R40" s="53">
        <v>43</v>
      </c>
      <c r="S40" s="56">
        <v>280.43330000000003</v>
      </c>
      <c r="T40" s="56">
        <v>365.63599999999997</v>
      </c>
      <c r="U40" s="56">
        <v>391.35669999999999</v>
      </c>
      <c r="V40" s="56">
        <v>131.3151</v>
      </c>
      <c r="W40" s="56">
        <v>127.929</v>
      </c>
      <c r="X40" s="57">
        <f t="shared" si="2"/>
        <v>0.21157889286358283</v>
      </c>
      <c r="Y40" s="58">
        <f t="shared" si="3"/>
        <v>-2.5786067253499398</v>
      </c>
    </row>
    <row r="41" spans="1:25">
      <c r="A41" s="53">
        <v>37</v>
      </c>
      <c r="B41" s="54" t="s">
        <v>46</v>
      </c>
      <c r="C41" s="55">
        <v>719.32740000000001</v>
      </c>
      <c r="D41" s="56">
        <v>796.43920000000003</v>
      </c>
      <c r="E41" s="56">
        <v>815.77260000000001</v>
      </c>
      <c r="F41" s="56">
        <v>350.68039999999996</v>
      </c>
      <c r="G41" s="56">
        <v>344.96379999999999</v>
      </c>
      <c r="H41" s="57">
        <f t="shared" si="4"/>
        <v>0.26568724594663834</v>
      </c>
      <c r="I41" s="58">
        <f t="shared" si="5"/>
        <v>-1.6301452832835743</v>
      </c>
      <c r="J41" s="53">
        <v>34</v>
      </c>
      <c r="K41" s="56">
        <v>166.20340000000002</v>
      </c>
      <c r="L41" s="56">
        <v>142.53299999999999</v>
      </c>
      <c r="M41" s="56">
        <v>105.77170000000001</v>
      </c>
      <c r="N41" s="56">
        <v>306.12709999999998</v>
      </c>
      <c r="O41" s="56">
        <v>306.94209999999998</v>
      </c>
      <c r="P41" s="57">
        <f t="shared" si="0"/>
        <v>0.44244334942234442</v>
      </c>
      <c r="Q41" s="58">
        <f t="shared" si="1"/>
        <v>0.26622928842301052</v>
      </c>
      <c r="R41" s="53">
        <v>55</v>
      </c>
      <c r="S41" s="56">
        <v>553.12400000000002</v>
      </c>
      <c r="T41" s="56">
        <v>653.90620000000001</v>
      </c>
      <c r="U41" s="56">
        <v>710.0009</v>
      </c>
      <c r="V41" s="56">
        <v>44.5533</v>
      </c>
      <c r="W41" s="56">
        <v>38.021700000000003</v>
      </c>
      <c r="X41" s="57">
        <f t="shared" si="2"/>
        <v>6.2883233596692595E-2</v>
      </c>
      <c r="Y41" s="89">
        <f t="shared" si="3"/>
        <v>-14.660193521018638</v>
      </c>
    </row>
    <row r="42" spans="1:25">
      <c r="A42" s="53">
        <v>38</v>
      </c>
      <c r="B42" s="54" t="s">
        <v>58</v>
      </c>
      <c r="C42" s="55">
        <v>886.15560000000005</v>
      </c>
      <c r="D42" s="56">
        <v>961.09969999999998</v>
      </c>
      <c r="E42" s="56">
        <v>894.92399999999998</v>
      </c>
      <c r="F42" s="56">
        <v>321.5917</v>
      </c>
      <c r="G42" s="56">
        <v>323.9982</v>
      </c>
      <c r="H42" s="57">
        <f t="shared" si="4"/>
        <v>0.24953977620164239</v>
      </c>
      <c r="I42" s="58">
        <f t="shared" si="5"/>
        <v>0.74830911369913899</v>
      </c>
      <c r="J42" s="53">
        <v>44</v>
      </c>
      <c r="K42" s="56">
        <v>619.05799999999999</v>
      </c>
      <c r="L42" s="56">
        <v>642.32529999999997</v>
      </c>
      <c r="M42" s="56">
        <v>612.24490000000003</v>
      </c>
      <c r="N42" s="56">
        <v>158.5154</v>
      </c>
      <c r="O42" s="56">
        <v>137.78709999999998</v>
      </c>
      <c r="P42" s="57">
        <f t="shared" si="0"/>
        <v>0.19861396019376787</v>
      </c>
      <c r="Q42" s="58">
        <f t="shared" si="1"/>
        <v>-13.076521271750263</v>
      </c>
      <c r="R42" s="53">
        <v>35</v>
      </c>
      <c r="S42" s="56">
        <v>267.0976</v>
      </c>
      <c r="T42" s="56">
        <v>318.77440000000001</v>
      </c>
      <c r="U42" s="56">
        <v>282.67910000000001</v>
      </c>
      <c r="V42" s="56">
        <v>163.0763</v>
      </c>
      <c r="W42" s="56">
        <v>186.21110000000002</v>
      </c>
      <c r="X42" s="57">
        <f t="shared" si="2"/>
        <v>0.30797034587083388</v>
      </c>
      <c r="Y42" s="58">
        <f t="shared" si="3"/>
        <v>14.186488165355735</v>
      </c>
    </row>
    <row r="43" spans="1:25">
      <c r="A43" s="59">
        <v>39</v>
      </c>
      <c r="B43" s="54" t="s">
        <v>45</v>
      </c>
      <c r="C43" s="55">
        <v>1182.3587</v>
      </c>
      <c r="D43" s="56">
        <v>1183.7019</v>
      </c>
      <c r="E43" s="56">
        <v>1101.8461</v>
      </c>
      <c r="F43" s="56">
        <v>294.72850000000005</v>
      </c>
      <c r="G43" s="56">
        <v>322.3562</v>
      </c>
      <c r="H43" s="57">
        <f t="shared" si="4"/>
        <v>0.24827512623592315</v>
      </c>
      <c r="I43" s="58">
        <f t="shared" si="5"/>
        <v>9.3739492448134278</v>
      </c>
      <c r="J43" s="53">
        <v>35</v>
      </c>
      <c r="K43" s="56">
        <v>684.65149999999994</v>
      </c>
      <c r="L43" s="56">
        <v>760.32100000000003</v>
      </c>
      <c r="M43" s="56">
        <v>706.38009999999997</v>
      </c>
      <c r="N43" s="56">
        <v>278.91360000000003</v>
      </c>
      <c r="O43" s="56">
        <v>305.6755</v>
      </c>
      <c r="P43" s="57">
        <f t="shared" si="0"/>
        <v>0.4406176020049053</v>
      </c>
      <c r="Q43" s="58">
        <f t="shared" si="1"/>
        <v>9.5950502234383581</v>
      </c>
      <c r="R43" s="53">
        <v>69</v>
      </c>
      <c r="S43" s="56">
        <v>497.7072</v>
      </c>
      <c r="T43" s="56">
        <v>423.3809</v>
      </c>
      <c r="U43" s="56">
        <v>395.46600000000001</v>
      </c>
      <c r="V43" s="56">
        <v>15.8149</v>
      </c>
      <c r="W43" s="56">
        <v>16.680699999999998</v>
      </c>
      <c r="X43" s="57">
        <f t="shared" si="2"/>
        <v>2.7587834175124993E-2</v>
      </c>
      <c r="Y43" s="58">
        <f t="shared" si="3"/>
        <v>5.474584094746084</v>
      </c>
    </row>
    <row r="44" spans="1:25">
      <c r="A44" s="53">
        <v>40</v>
      </c>
      <c r="B44" s="54" t="s">
        <v>60</v>
      </c>
      <c r="C44" s="55">
        <v>922.69529999999997</v>
      </c>
      <c r="D44" s="56">
        <v>977.74680000000001</v>
      </c>
      <c r="E44" s="56">
        <v>920.62910000000011</v>
      </c>
      <c r="F44" s="56">
        <v>435.66980000000001</v>
      </c>
      <c r="G44" s="56">
        <v>312.65359999999998</v>
      </c>
      <c r="H44" s="57">
        <f t="shared" si="4"/>
        <v>0.24080229264433509</v>
      </c>
      <c r="I44" s="58">
        <f t="shared" si="5"/>
        <v>-28.236109089957584</v>
      </c>
      <c r="J44" s="53">
        <v>45</v>
      </c>
      <c r="K44" s="56">
        <v>724.03639999999996</v>
      </c>
      <c r="L44" s="56">
        <v>766.83479999999997</v>
      </c>
      <c r="M44" s="56">
        <v>751.24300000000005</v>
      </c>
      <c r="N44" s="56">
        <v>163.83709999999999</v>
      </c>
      <c r="O44" s="56">
        <v>136.4906</v>
      </c>
      <c r="P44" s="57">
        <f t="shared" si="0"/>
        <v>0.19674511325968461</v>
      </c>
      <c r="Q44" s="58">
        <f t="shared" si="1"/>
        <v>-16.691274442723898</v>
      </c>
      <c r="R44" s="53">
        <v>36</v>
      </c>
      <c r="S44" s="56">
        <v>198.65889999999999</v>
      </c>
      <c r="T44" s="56">
        <v>210.91200000000001</v>
      </c>
      <c r="U44" s="56">
        <v>169.3861</v>
      </c>
      <c r="V44" s="56">
        <v>271.83269999999999</v>
      </c>
      <c r="W44" s="56">
        <v>176.16299999999998</v>
      </c>
      <c r="X44" s="57">
        <f t="shared" si="2"/>
        <v>0.29135201950712764</v>
      </c>
      <c r="Y44" s="58">
        <f t="shared" si="3"/>
        <v>-35.194330924866655</v>
      </c>
    </row>
    <row r="45" spans="1:25">
      <c r="A45" s="53">
        <v>41</v>
      </c>
      <c r="B45" s="54" t="s">
        <v>48</v>
      </c>
      <c r="C45" s="55">
        <v>1039.9364</v>
      </c>
      <c r="D45" s="56">
        <v>1014.9774</v>
      </c>
      <c r="E45" s="56">
        <v>1032.8588999999999</v>
      </c>
      <c r="F45" s="56">
        <v>279.16330000000005</v>
      </c>
      <c r="G45" s="56">
        <v>293.43049999999999</v>
      </c>
      <c r="H45" s="57">
        <f t="shared" si="4"/>
        <v>0.22599687683677264</v>
      </c>
      <c r="I45" s="58">
        <f t="shared" si="5"/>
        <v>5.1107004394918469</v>
      </c>
      <c r="J45" s="53">
        <v>37</v>
      </c>
      <c r="K45" s="56">
        <v>940.53030000000001</v>
      </c>
      <c r="L45" s="56">
        <v>874.95820000000003</v>
      </c>
      <c r="M45" s="56">
        <v>913.3048</v>
      </c>
      <c r="N45" s="56">
        <v>228.51340000000002</v>
      </c>
      <c r="O45" s="56">
        <v>235.82660000000001</v>
      </c>
      <c r="P45" s="57">
        <f t="shared" si="0"/>
        <v>0.33993352748574884</v>
      </c>
      <c r="Q45" s="58">
        <f t="shared" si="1"/>
        <v>3.2003374856791744</v>
      </c>
      <c r="R45" s="53">
        <v>52</v>
      </c>
      <c r="S45" s="56">
        <v>99.406100000000009</v>
      </c>
      <c r="T45" s="56">
        <v>140.01920000000001</v>
      </c>
      <c r="U45" s="56">
        <v>119.55410000000001</v>
      </c>
      <c r="V45" s="56">
        <v>50.649900000000002</v>
      </c>
      <c r="W45" s="56">
        <v>57.603900000000003</v>
      </c>
      <c r="X45" s="57">
        <f t="shared" si="2"/>
        <v>9.5269793296473337E-2</v>
      </c>
      <c r="Y45" s="58">
        <f t="shared" si="3"/>
        <v>13.72954339495241</v>
      </c>
    </row>
    <row r="46" spans="1:25">
      <c r="A46" s="53">
        <v>42</v>
      </c>
      <c r="B46" s="54" t="s">
        <v>53</v>
      </c>
      <c r="C46" s="55">
        <v>909.28229999999996</v>
      </c>
      <c r="D46" s="56">
        <v>906.89189999999996</v>
      </c>
      <c r="E46" s="56">
        <v>902.79459999999995</v>
      </c>
      <c r="F46" s="56">
        <v>292.23260000000005</v>
      </c>
      <c r="G46" s="56">
        <v>286.73680000000002</v>
      </c>
      <c r="H46" s="57">
        <f t="shared" si="4"/>
        <v>0.22084146424509488</v>
      </c>
      <c r="I46" s="58">
        <f t="shared" si="5"/>
        <v>-1.8806252279862106</v>
      </c>
      <c r="J46" s="53">
        <v>43</v>
      </c>
      <c r="K46" s="56">
        <v>845.85539999999992</v>
      </c>
      <c r="L46" s="56">
        <v>863.37450000000001</v>
      </c>
      <c r="M46" s="56">
        <v>858.6114</v>
      </c>
      <c r="N46" s="56">
        <v>144.83020000000002</v>
      </c>
      <c r="O46" s="56">
        <v>142.0215</v>
      </c>
      <c r="P46" s="57">
        <f t="shared" si="0"/>
        <v>0.20471765896560132</v>
      </c>
      <c r="Q46" s="58">
        <f t="shared" si="1"/>
        <v>-1.9393054763440327</v>
      </c>
      <c r="R46" s="53">
        <v>40</v>
      </c>
      <c r="S46" s="56">
        <v>63.426899999999996</v>
      </c>
      <c r="T46" s="56">
        <v>43.517400000000002</v>
      </c>
      <c r="U46" s="56">
        <v>44.183199999999999</v>
      </c>
      <c r="V46" s="56">
        <v>147.4024</v>
      </c>
      <c r="W46" s="56">
        <v>144.71530000000001</v>
      </c>
      <c r="X46" s="57">
        <f t="shared" si="2"/>
        <v>0.23934137650119403</v>
      </c>
      <c r="Y46" s="58">
        <f t="shared" si="3"/>
        <v>-1.8229689611566613</v>
      </c>
    </row>
    <row r="47" spans="1:25" s="90" customFormat="1">
      <c r="A47" s="43">
        <v>43</v>
      </c>
      <c r="B47" s="44" t="s">
        <v>52</v>
      </c>
      <c r="C47" s="51">
        <v>1690.5808000000002</v>
      </c>
      <c r="D47" s="52">
        <v>1252.1908000000001</v>
      </c>
      <c r="E47" s="52">
        <v>1267.8198</v>
      </c>
      <c r="F47" s="52">
        <v>337.23160000000001</v>
      </c>
      <c r="G47" s="52">
        <v>277.12149999999997</v>
      </c>
      <c r="H47" s="47">
        <f t="shared" si="4"/>
        <v>0.21343586813341384</v>
      </c>
      <c r="I47" s="48">
        <f t="shared" si="5"/>
        <v>-17.824575158437124</v>
      </c>
      <c r="J47" s="49">
        <v>41</v>
      </c>
      <c r="K47" s="52">
        <v>529.0249</v>
      </c>
      <c r="L47" s="52">
        <v>550.42500000000007</v>
      </c>
      <c r="M47" s="52">
        <v>474.56809999999996</v>
      </c>
      <c r="N47" s="52">
        <v>239.0052</v>
      </c>
      <c r="O47" s="52">
        <v>148.70310000000001</v>
      </c>
      <c r="P47" s="47">
        <f t="shared" si="0"/>
        <v>0.21434888740738345</v>
      </c>
      <c r="Q47" s="48">
        <f t="shared" si="1"/>
        <v>-37.782483393666752</v>
      </c>
      <c r="R47" s="49">
        <v>42</v>
      </c>
      <c r="S47" s="52">
        <v>1161.5559000000001</v>
      </c>
      <c r="T47" s="52">
        <v>701.76580000000001</v>
      </c>
      <c r="U47" s="52">
        <v>793.25170000000003</v>
      </c>
      <c r="V47" s="52">
        <v>98.226399999999998</v>
      </c>
      <c r="W47" s="52">
        <v>128.41839999999999</v>
      </c>
      <c r="X47" s="47">
        <f t="shared" si="2"/>
        <v>0.21238830050506705</v>
      </c>
      <c r="Y47" s="48">
        <f t="shared" si="3"/>
        <v>30.737154166293372</v>
      </c>
    </row>
    <row r="48" spans="1:25">
      <c r="A48" s="53">
        <v>44</v>
      </c>
      <c r="B48" s="54" t="s">
        <v>47</v>
      </c>
      <c r="C48" s="55">
        <v>948.8053000000001</v>
      </c>
      <c r="D48" s="56">
        <v>1105.8724000000002</v>
      </c>
      <c r="E48" s="56">
        <v>1055.0867000000001</v>
      </c>
      <c r="F48" s="56">
        <v>342.86349999999999</v>
      </c>
      <c r="G48" s="56">
        <v>276.7285</v>
      </c>
      <c r="H48" s="57">
        <f t="shared" si="4"/>
        <v>0.21313318394551636</v>
      </c>
      <c r="I48" s="58">
        <f t="shared" si="5"/>
        <v>-19.289017349469979</v>
      </c>
      <c r="J48" s="53">
        <v>36</v>
      </c>
      <c r="K48" s="56">
        <v>910.84240000000011</v>
      </c>
      <c r="L48" s="56">
        <v>1082.8119000000002</v>
      </c>
      <c r="M48" s="56">
        <v>1012.7928000000001</v>
      </c>
      <c r="N48" s="56">
        <v>335.9581</v>
      </c>
      <c r="O48" s="56">
        <v>262.82099999999997</v>
      </c>
      <c r="P48" s="57">
        <f t="shared" si="0"/>
        <v>0.37884475130172746</v>
      </c>
      <c r="Q48" s="58">
        <f t="shared" si="1"/>
        <v>-21.769708782136828</v>
      </c>
      <c r="R48" s="53">
        <v>74</v>
      </c>
      <c r="S48" s="56">
        <v>37.962899999999998</v>
      </c>
      <c r="T48" s="56">
        <v>23.060500000000001</v>
      </c>
      <c r="U48" s="56">
        <v>42.293900000000001</v>
      </c>
      <c r="V48" s="56">
        <v>6.9054000000000002</v>
      </c>
      <c r="W48" s="56">
        <v>13.907500000000001</v>
      </c>
      <c r="X48" s="57">
        <f t="shared" si="2"/>
        <v>2.3001301131880012E-2</v>
      </c>
      <c r="Y48" s="58">
        <f t="shared" si="3"/>
        <v>101.40035334665625</v>
      </c>
    </row>
    <row r="49" spans="1:25">
      <c r="A49" s="53">
        <v>45</v>
      </c>
      <c r="B49" s="54" t="s">
        <v>105</v>
      </c>
      <c r="C49" s="55">
        <v>433.52870000000007</v>
      </c>
      <c r="D49" s="56">
        <v>263.78480000000002</v>
      </c>
      <c r="E49" s="56">
        <v>429.92099999999999</v>
      </c>
      <c r="F49" s="56">
        <v>268.8827</v>
      </c>
      <c r="G49" s="56">
        <v>239.00630000000001</v>
      </c>
      <c r="H49" s="57">
        <f t="shared" si="4"/>
        <v>0.18407996900224324</v>
      </c>
      <c r="I49" s="58">
        <f t="shared" si="5"/>
        <v>-11.111313595110429</v>
      </c>
      <c r="J49" s="53">
        <v>92</v>
      </c>
      <c r="K49" s="56">
        <v>125.6842</v>
      </c>
      <c r="L49" s="56">
        <v>80.870100000000008</v>
      </c>
      <c r="M49" s="56">
        <v>48.522500000000001</v>
      </c>
      <c r="N49" s="56">
        <v>39.362099999999998</v>
      </c>
      <c r="O49" s="56">
        <v>24.8081</v>
      </c>
      <c r="P49" s="57">
        <f t="shared" si="0"/>
        <v>3.5759769861496558E-2</v>
      </c>
      <c r="Q49" s="58">
        <f t="shared" si="1"/>
        <v>-36.974653283234375</v>
      </c>
      <c r="R49" s="53">
        <v>31</v>
      </c>
      <c r="S49" s="56">
        <v>307.84450000000004</v>
      </c>
      <c r="T49" s="56">
        <v>182.91470000000001</v>
      </c>
      <c r="U49" s="56">
        <v>381.39850000000001</v>
      </c>
      <c r="V49" s="56">
        <v>229.52060000000003</v>
      </c>
      <c r="W49" s="56">
        <v>214.19820000000001</v>
      </c>
      <c r="X49" s="57">
        <f t="shared" si="2"/>
        <v>0.35425758044987676</v>
      </c>
      <c r="Y49" s="58">
        <f t="shared" si="3"/>
        <v>-6.6758277906209793</v>
      </c>
    </row>
    <row r="50" spans="1:25">
      <c r="A50" s="53">
        <v>46</v>
      </c>
      <c r="B50" s="54" t="s">
        <v>50</v>
      </c>
      <c r="C50" s="55">
        <v>2909.6604000000002</v>
      </c>
      <c r="D50" s="56">
        <v>2435.8194000000003</v>
      </c>
      <c r="E50" s="56">
        <v>1257.1734000000001</v>
      </c>
      <c r="F50" s="56">
        <v>473.80759999999998</v>
      </c>
      <c r="G50" s="56">
        <v>234.38370000000003</v>
      </c>
      <c r="H50" s="57">
        <f t="shared" si="4"/>
        <v>0.18051969437889748</v>
      </c>
      <c r="I50" s="58">
        <f t="shared" si="5"/>
        <v>-50.531882561613607</v>
      </c>
      <c r="J50" s="53">
        <v>38</v>
      </c>
      <c r="K50" s="56">
        <v>746.11320000000012</v>
      </c>
      <c r="L50" s="56">
        <v>657.10460000000012</v>
      </c>
      <c r="M50" s="56">
        <v>618.39449999999999</v>
      </c>
      <c r="N50" s="56">
        <v>230.9657</v>
      </c>
      <c r="O50" s="56">
        <v>221.10950000000003</v>
      </c>
      <c r="P50" s="57">
        <f t="shared" si="0"/>
        <v>0.31871948412778789</v>
      </c>
      <c r="Q50" s="58">
        <f t="shared" si="1"/>
        <v>-4.2673868890488817</v>
      </c>
      <c r="R50" s="53">
        <v>76</v>
      </c>
      <c r="S50" s="56">
        <v>2163.5472</v>
      </c>
      <c r="T50" s="56">
        <v>1778.7148000000002</v>
      </c>
      <c r="U50" s="56">
        <v>638.77890000000002</v>
      </c>
      <c r="V50" s="56">
        <v>242.84189999999998</v>
      </c>
      <c r="W50" s="56">
        <v>13.2742</v>
      </c>
      <c r="X50" s="57">
        <f t="shared" si="2"/>
        <v>2.1953900520208638E-2</v>
      </c>
      <c r="Y50" s="58">
        <f t="shared" si="3"/>
        <v>-94.53380985735987</v>
      </c>
    </row>
    <row r="51" spans="1:25">
      <c r="A51" s="59">
        <v>47</v>
      </c>
      <c r="B51" s="54" t="s">
        <v>99</v>
      </c>
      <c r="C51" s="55">
        <v>676.33279999999991</v>
      </c>
      <c r="D51" s="56">
        <v>815.62120000000004</v>
      </c>
      <c r="E51" s="56">
        <v>680.88599999999997</v>
      </c>
      <c r="F51" s="56">
        <v>160.227</v>
      </c>
      <c r="G51" s="56">
        <v>228.76270000000002</v>
      </c>
      <c r="H51" s="57">
        <f t="shared" si="4"/>
        <v>0.1761904632843129</v>
      </c>
      <c r="I51" s="58">
        <f t="shared" si="5"/>
        <v>42.774126707733409</v>
      </c>
      <c r="J51" s="53">
        <v>86</v>
      </c>
      <c r="K51" s="56">
        <v>424.44129999999996</v>
      </c>
      <c r="L51" s="56">
        <v>438.80860000000001</v>
      </c>
      <c r="M51" s="56">
        <v>444.42860000000002</v>
      </c>
      <c r="N51" s="56">
        <v>65.427300000000002</v>
      </c>
      <c r="O51" s="56">
        <v>29.9787</v>
      </c>
      <c r="P51" s="57">
        <f t="shared" si="0"/>
        <v>4.321295918457467E-2</v>
      </c>
      <c r="Q51" s="58">
        <f t="shared" si="1"/>
        <v>-54.180135814866269</v>
      </c>
      <c r="R51" s="53">
        <v>34</v>
      </c>
      <c r="S51" s="56">
        <v>251.89150000000001</v>
      </c>
      <c r="T51" s="56">
        <v>376.81260000000003</v>
      </c>
      <c r="U51" s="56">
        <v>236.45740000000001</v>
      </c>
      <c r="V51" s="56">
        <v>94.799700000000001</v>
      </c>
      <c r="W51" s="56">
        <v>198.78400000000002</v>
      </c>
      <c r="X51" s="57">
        <f t="shared" si="2"/>
        <v>0.32876438211034598</v>
      </c>
      <c r="Y51" s="58">
        <f t="shared" si="3"/>
        <v>109.68842728405261</v>
      </c>
    </row>
    <row r="52" spans="1:25">
      <c r="A52" s="53">
        <v>48</v>
      </c>
      <c r="B52" s="54" t="s">
        <v>63</v>
      </c>
      <c r="C52" s="55">
        <v>551.74390000000005</v>
      </c>
      <c r="D52" s="56">
        <v>672.21260000000007</v>
      </c>
      <c r="E52" s="56">
        <v>616.3968000000001</v>
      </c>
      <c r="F52" s="56">
        <v>215.49360000000001</v>
      </c>
      <c r="G52" s="56">
        <v>200.11930000000001</v>
      </c>
      <c r="H52" s="57">
        <f t="shared" si="4"/>
        <v>0.1541296381758582</v>
      </c>
      <c r="I52" s="58">
        <f t="shared" si="5"/>
        <v>-7.1344578214851877</v>
      </c>
      <c r="J52" s="53">
        <v>50</v>
      </c>
      <c r="K52" s="56">
        <v>438.61180000000002</v>
      </c>
      <c r="L52" s="56">
        <v>492.87400000000002</v>
      </c>
      <c r="M52" s="56">
        <v>455.54550000000006</v>
      </c>
      <c r="N52" s="56">
        <v>137.82810000000001</v>
      </c>
      <c r="O52" s="56">
        <v>127.76739999999999</v>
      </c>
      <c r="P52" s="57">
        <f t="shared" si="0"/>
        <v>0.18417100946069126</v>
      </c>
      <c r="Q52" s="58">
        <f t="shared" si="1"/>
        <v>-7.2994549007060314</v>
      </c>
      <c r="R52" s="53">
        <v>49</v>
      </c>
      <c r="S52" s="56">
        <v>113.13209999999999</v>
      </c>
      <c r="T52" s="56">
        <v>179.33860000000001</v>
      </c>
      <c r="U52" s="56">
        <v>160.85130000000001</v>
      </c>
      <c r="V52" s="56">
        <v>77.665500000000009</v>
      </c>
      <c r="W52" s="56">
        <v>72.351900000000001</v>
      </c>
      <c r="X52" s="57">
        <f t="shared" si="2"/>
        <v>0.11966117845505443</v>
      </c>
      <c r="Y52" s="58">
        <f t="shared" si="3"/>
        <v>-6.841647835911707</v>
      </c>
    </row>
    <row r="53" spans="1:25">
      <c r="A53" s="53">
        <v>49</v>
      </c>
      <c r="B53" s="54" t="s">
        <v>54</v>
      </c>
      <c r="C53" s="55">
        <v>812.93190000000004</v>
      </c>
      <c r="D53" s="56">
        <v>696.71090000000004</v>
      </c>
      <c r="E53" s="56">
        <v>569.99660000000006</v>
      </c>
      <c r="F53" s="56">
        <v>210.12119999999999</v>
      </c>
      <c r="G53" s="56">
        <v>191.53109999999998</v>
      </c>
      <c r="H53" s="57">
        <f t="shared" si="4"/>
        <v>0.14751510295320897</v>
      </c>
      <c r="I53" s="58">
        <f t="shared" si="5"/>
        <v>-8.8473224024991328</v>
      </c>
      <c r="J53" s="53">
        <v>42</v>
      </c>
      <c r="K53" s="56">
        <v>596.94830000000002</v>
      </c>
      <c r="L53" s="56">
        <v>440.61709999999999</v>
      </c>
      <c r="M53" s="56">
        <v>388.81800000000004</v>
      </c>
      <c r="N53" s="56">
        <v>148.0154</v>
      </c>
      <c r="O53" s="56">
        <v>147.78229999999999</v>
      </c>
      <c r="P53" s="57">
        <f t="shared" si="0"/>
        <v>0.2130215952693936</v>
      </c>
      <c r="Q53" s="58">
        <f t="shared" si="1"/>
        <v>-0.15748361319160534</v>
      </c>
      <c r="R53" s="53">
        <v>53</v>
      </c>
      <c r="S53" s="56">
        <v>215.98360000000002</v>
      </c>
      <c r="T53" s="56">
        <v>256.09379999999999</v>
      </c>
      <c r="U53" s="56">
        <v>181.17860000000002</v>
      </c>
      <c r="V53" s="56">
        <v>62.105800000000002</v>
      </c>
      <c r="W53" s="56">
        <v>43.748800000000003</v>
      </c>
      <c r="X53" s="57">
        <f t="shared" si="2"/>
        <v>7.2355155344842159E-2</v>
      </c>
      <c r="Y53" s="58">
        <f t="shared" si="3"/>
        <v>-29.557625857810375</v>
      </c>
    </row>
    <row r="54" spans="1:25">
      <c r="A54" s="60">
        <v>53</v>
      </c>
      <c r="B54" s="61" t="s">
        <v>56</v>
      </c>
      <c r="C54" s="62">
        <v>634.202</v>
      </c>
      <c r="D54" s="63">
        <v>579.97540000000004</v>
      </c>
      <c r="E54" s="63">
        <v>557.62649999999996</v>
      </c>
      <c r="F54" s="63">
        <v>232.70160000000001</v>
      </c>
      <c r="G54" s="63">
        <v>165.85890000000001</v>
      </c>
      <c r="H54" s="64">
        <f t="shared" si="4"/>
        <v>0.12774266272791202</v>
      </c>
      <c r="I54" s="65">
        <f t="shared" si="5"/>
        <v>-28.72464134324818</v>
      </c>
      <c r="J54" s="66">
        <v>49</v>
      </c>
      <c r="K54" s="63">
        <v>490.73250000000002</v>
      </c>
      <c r="L54" s="63">
        <v>467.74550000000005</v>
      </c>
      <c r="M54" s="63">
        <v>468.95029999999997</v>
      </c>
      <c r="N54" s="63">
        <v>186.38830000000002</v>
      </c>
      <c r="O54" s="63">
        <v>128.5752</v>
      </c>
      <c r="P54" s="64">
        <f t="shared" si="0"/>
        <v>0.18533541713778534</v>
      </c>
      <c r="Q54" s="65">
        <f t="shared" si="1"/>
        <v>-31.017558505549982</v>
      </c>
      <c r="R54" s="66">
        <v>56</v>
      </c>
      <c r="S54" s="63">
        <v>143.46950000000001</v>
      </c>
      <c r="T54" s="63">
        <v>112.2299</v>
      </c>
      <c r="U54" s="63">
        <v>88.676200000000009</v>
      </c>
      <c r="V54" s="63">
        <v>46.313299999999998</v>
      </c>
      <c r="W54" s="63">
        <v>37.283700000000003</v>
      </c>
      <c r="X54" s="64">
        <f t="shared" si="2"/>
        <v>6.1662672012272143E-2</v>
      </c>
      <c r="Y54" s="65">
        <f t="shared" si="3"/>
        <v>-19.496775224395574</v>
      </c>
    </row>
    <row r="55" spans="1:25" ht="26.25" customHeight="1">
      <c r="A55" s="105" t="s">
        <v>282</v>
      </c>
      <c r="B55" s="106"/>
      <c r="C55" s="67">
        <v>318153.26</v>
      </c>
      <c r="D55" s="68">
        <v>307849.25</v>
      </c>
      <c r="E55" s="68">
        <v>289860.64</v>
      </c>
      <c r="F55" s="68">
        <v>96246.51</v>
      </c>
      <c r="G55" s="68">
        <v>90670.74</v>
      </c>
      <c r="H55" s="69">
        <f t="shared" si="4"/>
        <v>69.833586012630036</v>
      </c>
      <c r="I55" s="70">
        <f t="shared" si="5"/>
        <v>-5.7932178527823917</v>
      </c>
      <c r="J55" s="71"/>
      <c r="K55" s="72">
        <v>158373.43</v>
      </c>
      <c r="L55" s="73">
        <v>154927.01999999999</v>
      </c>
      <c r="M55" s="73">
        <v>146206.41</v>
      </c>
      <c r="N55" s="73">
        <v>47097.68</v>
      </c>
      <c r="O55" s="73">
        <v>46536.97</v>
      </c>
      <c r="P55" s="69">
        <f t="shared" si="0"/>
        <v>67.080966992690676</v>
      </c>
      <c r="Q55" s="70">
        <f t="shared" si="1"/>
        <v>-1.1905257329023406</v>
      </c>
      <c r="R55" s="71"/>
      <c r="S55" s="72">
        <v>159779.82999999999</v>
      </c>
      <c r="T55" s="68">
        <v>152922.23000000001</v>
      </c>
      <c r="U55" s="68">
        <v>143654.23000000001</v>
      </c>
      <c r="V55" s="68">
        <v>49148.83</v>
      </c>
      <c r="W55" s="68">
        <v>44133.77</v>
      </c>
      <c r="X55" s="69">
        <f t="shared" si="2"/>
        <v>72.99184856049844</v>
      </c>
      <c r="Y55" s="70">
        <f t="shared" si="3"/>
        <v>-10.203823773627988</v>
      </c>
    </row>
    <row r="56" spans="1:25" ht="24" customHeight="1">
      <c r="A56" s="119" t="s">
        <v>283</v>
      </c>
      <c r="B56" s="120"/>
      <c r="C56" s="55">
        <v>269351.59000000003</v>
      </c>
      <c r="D56" s="74">
        <v>259706.08</v>
      </c>
      <c r="E56" s="74">
        <v>244678.63</v>
      </c>
      <c r="F56" s="74">
        <v>81772.929999999993</v>
      </c>
      <c r="G56" s="74">
        <v>77703.199999999997</v>
      </c>
      <c r="H56" s="57">
        <f t="shared" si="4"/>
        <v>59.846132287622147</v>
      </c>
      <c r="I56" s="58">
        <f t="shared" si="5"/>
        <v>-4.9768670390066685</v>
      </c>
      <c r="J56" s="53"/>
      <c r="K56" s="56">
        <v>130057.39</v>
      </c>
      <c r="L56" s="75">
        <v>126909.67</v>
      </c>
      <c r="M56" s="75">
        <v>119464.49</v>
      </c>
      <c r="N56" s="75">
        <v>38816.269999999997</v>
      </c>
      <c r="O56" s="75">
        <v>38475.040000000001</v>
      </c>
      <c r="P56" s="57">
        <f t="shared" si="0"/>
        <v>55.460054410127121</v>
      </c>
      <c r="Q56" s="58">
        <f t="shared" si="1"/>
        <v>-0.87909013411127845</v>
      </c>
      <c r="R56" s="53"/>
      <c r="S56" s="56">
        <v>139294.20000000001</v>
      </c>
      <c r="T56" s="74">
        <v>132796.41</v>
      </c>
      <c r="U56" s="74">
        <v>125214.14</v>
      </c>
      <c r="V56" s="74">
        <v>42956.66</v>
      </c>
      <c r="W56" s="74">
        <v>39228.160000000003</v>
      </c>
      <c r="X56" s="57">
        <f t="shared" si="2"/>
        <v>64.87857062804747</v>
      </c>
      <c r="Y56" s="58">
        <f t="shared" si="3"/>
        <v>-8.6796785411156261</v>
      </c>
    </row>
    <row r="57" spans="1:25" ht="24.75" customHeight="1">
      <c r="A57" s="119" t="s">
        <v>284</v>
      </c>
      <c r="B57" s="120"/>
      <c r="C57" s="55">
        <v>182070.65</v>
      </c>
      <c r="D57" s="74">
        <v>175391.03</v>
      </c>
      <c r="E57" s="74">
        <v>163911.04999999999</v>
      </c>
      <c r="F57" s="74">
        <v>55264.69</v>
      </c>
      <c r="G57" s="74">
        <v>51384.58</v>
      </c>
      <c r="H57" s="57">
        <f t="shared" si="4"/>
        <v>39.575826635504121</v>
      </c>
      <c r="I57" s="58">
        <f t="shared" si="5"/>
        <v>-7.0209567809029609</v>
      </c>
      <c r="J57" s="53"/>
      <c r="K57" s="56">
        <v>92742.31</v>
      </c>
      <c r="L57" s="75">
        <v>91989.68</v>
      </c>
      <c r="M57" s="75">
        <v>88317.43</v>
      </c>
      <c r="N57" s="75">
        <v>28468.07</v>
      </c>
      <c r="O57" s="75">
        <v>28325.15</v>
      </c>
      <c r="P57" s="57">
        <f t="shared" si="0"/>
        <v>40.829440597722893</v>
      </c>
      <c r="Q57" s="58">
        <f t="shared" si="1"/>
        <v>-0.50203614084129433</v>
      </c>
      <c r="R57" s="53"/>
      <c r="S57" s="56">
        <v>89328.34</v>
      </c>
      <c r="T57" s="74">
        <v>83401.350000000006</v>
      </c>
      <c r="U57" s="74">
        <v>75593.62</v>
      </c>
      <c r="V57" s="74">
        <v>26796.62</v>
      </c>
      <c r="W57" s="74">
        <v>23059.43</v>
      </c>
      <c r="X57" s="57">
        <f t="shared" si="2"/>
        <v>38.137472109258162</v>
      </c>
      <c r="Y57" s="58">
        <f t="shared" si="3"/>
        <v>-13.946497729937576</v>
      </c>
    </row>
    <row r="58" spans="1:25" ht="17.25" customHeight="1">
      <c r="A58" s="119" t="s">
        <v>8</v>
      </c>
      <c r="B58" s="120"/>
      <c r="C58" s="55">
        <v>101107.64</v>
      </c>
      <c r="D58" s="74">
        <v>100443.12</v>
      </c>
      <c r="E58" s="74">
        <v>93595.72</v>
      </c>
      <c r="F58" s="74">
        <v>31432.6</v>
      </c>
      <c r="G58" s="74">
        <v>29715.37</v>
      </c>
      <c r="H58" s="57">
        <f t="shared" si="4"/>
        <v>22.886444367743394</v>
      </c>
      <c r="I58" s="58">
        <f t="shared" si="5"/>
        <v>-5.4632133517430939</v>
      </c>
      <c r="J58" s="53"/>
      <c r="K58" s="56">
        <v>59309.46</v>
      </c>
      <c r="L58" s="75">
        <v>59413.54</v>
      </c>
      <c r="M58" s="75">
        <v>55154.71</v>
      </c>
      <c r="N58" s="75">
        <v>17807.61</v>
      </c>
      <c r="O58" s="75">
        <v>18125.79</v>
      </c>
      <c r="P58" s="57">
        <f t="shared" si="0"/>
        <v>26.127517986376052</v>
      </c>
      <c r="Q58" s="58">
        <f t="shared" si="1"/>
        <v>1.78676419800299</v>
      </c>
      <c r="R58" s="53"/>
      <c r="S58" s="56">
        <v>41798.18</v>
      </c>
      <c r="T58" s="74">
        <v>41029.58</v>
      </c>
      <c r="U58" s="74">
        <v>38441.01</v>
      </c>
      <c r="V58" s="74">
        <v>13624.99</v>
      </c>
      <c r="W58" s="74">
        <v>11589.58</v>
      </c>
      <c r="X58" s="57">
        <f t="shared" si="2"/>
        <v>19.16774543030839</v>
      </c>
      <c r="Y58" s="58">
        <f t="shared" si="3"/>
        <v>-14.938799955082535</v>
      </c>
    </row>
    <row r="59" spans="1:25">
      <c r="A59" s="119" t="s">
        <v>9</v>
      </c>
      <c r="B59" s="120"/>
      <c r="C59" s="55">
        <v>44411.24</v>
      </c>
      <c r="D59" s="74">
        <v>42801.52</v>
      </c>
      <c r="E59" s="74">
        <v>40035.800000000003</v>
      </c>
      <c r="F59" s="74">
        <v>13414.88</v>
      </c>
      <c r="G59" s="74">
        <v>12641.82</v>
      </c>
      <c r="H59" s="57">
        <f t="shared" si="4"/>
        <v>9.736587837776403</v>
      </c>
      <c r="I59" s="58">
        <f t="shared" si="5"/>
        <v>-5.7627052944193276</v>
      </c>
      <c r="J59" s="53"/>
      <c r="K59" s="56">
        <v>22398.04</v>
      </c>
      <c r="L59" s="75">
        <v>23342.44</v>
      </c>
      <c r="M59" s="75">
        <v>21950.21</v>
      </c>
      <c r="N59" s="75">
        <v>7200.82</v>
      </c>
      <c r="O59" s="75">
        <v>7186.47</v>
      </c>
      <c r="P59" s="57">
        <f t="shared" si="0"/>
        <v>10.358976032688886</v>
      </c>
      <c r="Q59" s="58">
        <f t="shared" si="1"/>
        <v>-0.19928285945211036</v>
      </c>
      <c r="R59" s="53"/>
      <c r="S59" s="56">
        <v>22013.200000000001</v>
      </c>
      <c r="T59" s="74">
        <v>19459.080000000002</v>
      </c>
      <c r="U59" s="74">
        <v>18085.59</v>
      </c>
      <c r="V59" s="74">
        <v>6214.06</v>
      </c>
      <c r="W59" s="74">
        <v>5455.35</v>
      </c>
      <c r="X59" s="57">
        <f t="shared" si="2"/>
        <v>9.0224805414202134</v>
      </c>
      <c r="Y59" s="58">
        <f t="shared" si="3"/>
        <v>-12.209569910815151</v>
      </c>
    </row>
    <row r="60" spans="1:25" ht="23.25" customHeight="1">
      <c r="A60" s="119" t="s">
        <v>285</v>
      </c>
      <c r="B60" s="120"/>
      <c r="C60" s="55">
        <v>17977.810000000001</v>
      </c>
      <c r="D60" s="74">
        <v>18290.7</v>
      </c>
      <c r="E60" s="74">
        <v>17122.97</v>
      </c>
      <c r="F60" s="74">
        <v>6089.58</v>
      </c>
      <c r="G60" s="74">
        <v>5339.09</v>
      </c>
      <c r="H60" s="57">
        <f t="shared" si="4"/>
        <v>4.1121071775103282</v>
      </c>
      <c r="I60" s="58">
        <f t="shared" si="5"/>
        <v>-12.324166855513843</v>
      </c>
      <c r="J60" s="53"/>
      <c r="K60" s="56">
        <v>10319.85</v>
      </c>
      <c r="L60" s="75">
        <v>11231.53</v>
      </c>
      <c r="M60" s="75">
        <v>10829.44</v>
      </c>
      <c r="N60" s="75">
        <v>3748.5</v>
      </c>
      <c r="O60" s="75">
        <v>3593.54</v>
      </c>
      <c r="P60" s="57">
        <f t="shared" si="0"/>
        <v>5.1799276602433215</v>
      </c>
      <c r="Q60" s="58">
        <f t="shared" si="1"/>
        <v>-4.1339202347605717</v>
      </c>
      <c r="R60" s="53"/>
      <c r="S60" s="56">
        <v>7657.96</v>
      </c>
      <c r="T60" s="74">
        <v>7059.17</v>
      </c>
      <c r="U60" s="74">
        <v>6293.53</v>
      </c>
      <c r="V60" s="74">
        <v>2341.08</v>
      </c>
      <c r="W60" s="74">
        <v>1745.55</v>
      </c>
      <c r="X60" s="57">
        <f t="shared" si="2"/>
        <v>2.8869258451017905</v>
      </c>
      <c r="Y60" s="58">
        <f t="shared" si="3"/>
        <v>-25.438259264954638</v>
      </c>
    </row>
    <row r="61" spans="1:25" ht="18" customHeight="1" thickBot="1">
      <c r="A61" s="107" t="s">
        <v>11</v>
      </c>
      <c r="B61" s="108"/>
      <c r="C61" s="76">
        <v>11521.9</v>
      </c>
      <c r="D61" s="77">
        <v>6932.23</v>
      </c>
      <c r="E61" s="77">
        <v>7701.69</v>
      </c>
      <c r="F61" s="77">
        <v>2311.25</v>
      </c>
      <c r="G61" s="77">
        <v>3284.52</v>
      </c>
      <c r="H61" s="78">
        <f t="shared" si="4"/>
        <v>2.529700429600592</v>
      </c>
      <c r="I61" s="79">
        <f t="shared" si="5"/>
        <v>42.110113574905355</v>
      </c>
      <c r="J61" s="80"/>
      <c r="K61" s="81">
        <v>1811.25</v>
      </c>
      <c r="L61" s="82">
        <v>2384.27</v>
      </c>
      <c r="M61" s="82">
        <v>2752.29</v>
      </c>
      <c r="N61" s="82">
        <v>847.65</v>
      </c>
      <c r="O61" s="82">
        <v>2002.07</v>
      </c>
      <c r="P61" s="78">
        <f t="shared" si="0"/>
        <v>2.8858946250058009</v>
      </c>
      <c r="Q61" s="79">
        <f t="shared" si="1"/>
        <v>136.19064472364775</v>
      </c>
      <c r="R61" s="80"/>
      <c r="S61" s="81">
        <v>9710.65</v>
      </c>
      <c r="T61" s="77">
        <v>4547.96</v>
      </c>
      <c r="U61" s="77">
        <v>4949.3999999999996</v>
      </c>
      <c r="V61" s="77">
        <v>1463.6</v>
      </c>
      <c r="W61" s="77">
        <v>1282.45</v>
      </c>
      <c r="X61" s="78">
        <f t="shared" si="2"/>
        <v>2.1210151814905283</v>
      </c>
      <c r="Y61" s="79">
        <f t="shared" si="3"/>
        <v>-12.377015578026775</v>
      </c>
    </row>
    <row r="62" spans="1:25">
      <c r="A62" s="83" t="s">
        <v>286</v>
      </c>
      <c r="B62" s="84"/>
      <c r="C62" s="84"/>
      <c r="D62" s="84"/>
      <c r="E62" s="84"/>
      <c r="F62" s="84"/>
      <c r="G62" s="84"/>
      <c r="H62" s="84"/>
      <c r="I62" s="85"/>
      <c r="J62" s="84"/>
      <c r="K62" s="84"/>
      <c r="L62" s="84"/>
      <c r="M62" s="84"/>
      <c r="N62" s="84"/>
      <c r="O62" s="84"/>
      <c r="P62" s="85"/>
      <c r="Q62" s="84"/>
      <c r="R62" s="84"/>
      <c r="S62" s="84"/>
      <c r="T62" s="84"/>
      <c r="U62" s="84"/>
      <c r="V62" s="11"/>
      <c r="W62" s="11"/>
      <c r="X62" s="11"/>
      <c r="Y62" s="86" t="s">
        <v>287</v>
      </c>
    </row>
    <row r="63" spans="1:25">
      <c r="A63" s="87"/>
      <c r="B63" s="87"/>
      <c r="C63" s="87"/>
      <c r="D63" s="87"/>
      <c r="E63" s="87"/>
      <c r="F63" s="87"/>
      <c r="G63" s="87"/>
      <c r="H63" s="87"/>
      <c r="I63" s="88"/>
      <c r="J63" s="87"/>
      <c r="K63" s="87"/>
      <c r="L63" s="87"/>
      <c r="M63" s="87"/>
      <c r="N63" s="87"/>
      <c r="O63" s="87"/>
      <c r="P63" s="88"/>
      <c r="Q63" s="87"/>
      <c r="R63" s="87"/>
      <c r="S63" s="87"/>
      <c r="T63" s="87"/>
      <c r="U63" s="87"/>
      <c r="V63" s="11"/>
      <c r="W63" s="11"/>
      <c r="X63" s="11"/>
      <c r="Y63" s="86" t="s">
        <v>288</v>
      </c>
    </row>
  </sheetData>
  <mergeCells count="12">
    <mergeCell ref="R2:Y2"/>
    <mergeCell ref="A55:B55"/>
    <mergeCell ref="A61:B61"/>
    <mergeCell ref="A2:A3"/>
    <mergeCell ref="B2:B3"/>
    <mergeCell ref="C2:I2"/>
    <mergeCell ref="J2:Q2"/>
    <mergeCell ref="A56:B56"/>
    <mergeCell ref="A57:B57"/>
    <mergeCell ref="A58:B58"/>
    <mergeCell ref="A59:B59"/>
    <mergeCell ref="A60:B60"/>
  </mergeCells>
  <pageMargins left="0.19685039370078741" right="0.11811023622047245" top="0.55118110236220474" bottom="0.39370078740157483" header="0.19685039370078741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Group</vt:lpstr>
      <vt:lpstr>EX</vt:lpstr>
      <vt:lpstr>IM</vt:lpstr>
      <vt:lpstr>TT</vt:lpstr>
      <vt:lpstr>คู่ค้าสำคัญ</vt:lpstr>
      <vt:lpstr>คู่ค้าสำคัญ!Print_Titles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kanokpan  pongaraya</dc:creator>
  <cp:lastModifiedBy>Khan</cp:lastModifiedBy>
  <cp:lastPrinted>2016-06-01T03:36:28Z</cp:lastPrinted>
  <dcterms:created xsi:type="dcterms:W3CDTF">2016-04-27T03:52:30Z</dcterms:created>
  <dcterms:modified xsi:type="dcterms:W3CDTF">2016-12-05T16:58:04Z</dcterms:modified>
</cp:coreProperties>
</file>