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INGENIERIA ANALITICA\SEMESTRE4\BUSINESS INTELLIGENCE\TALLERES\SEMANA1\"/>
    </mc:Choice>
  </mc:AlternateContent>
  <xr:revisionPtr revIDLastSave="0" documentId="13_ncr:1_{AD96C87E-FD12-4688-A2A9-739ABFCFD711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9" l="1"/>
  <c r="I16" i="9"/>
  <c r="E34" i="9"/>
  <c r="E39" i="9" s="1"/>
  <c r="E33" i="9"/>
  <c r="I14" i="9"/>
  <c r="I13" i="9" l="1"/>
  <c r="E38" i="9" s="1"/>
</calcChain>
</file>

<file path=xl/sharedStrings.xml><?xml version="1.0" encoding="utf-8"?>
<sst xmlns="http://schemas.openxmlformats.org/spreadsheetml/2006/main" count="30" uniqueCount="25">
  <si>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</si>
  <si>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</si>
  <si>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</si>
  <si>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</si>
  <si>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</si>
  <si>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</si>
  <si>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</si>
  <si>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</si>
  <si>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</si>
  <si>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</si>
  <si>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</si>
  <si>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</si>
  <si>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</si>
  <si>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</si>
  <si>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</si>
  <si>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</si>
  <si>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</si>
  <si>
    <t>En este caso usaría las formulas para población, teniendo en cuenta que se habla de ingresos promedios para ambas naciones, esto sería una representación general de ingresos por país</t>
  </si>
  <si>
    <t>standard deviation US</t>
  </si>
  <si>
    <t>Mean Denmark</t>
  </si>
  <si>
    <t>Variance Denmark</t>
  </si>
  <si>
    <t>coefficient of variation US</t>
  </si>
  <si>
    <t>coefficient of variation Denmark</t>
  </si>
  <si>
    <t>coefficient of variation=(desv est/promedio)</t>
  </si>
  <si>
    <t>Los rangos de ingresos en Dinamarca son mas parejos que en Estados Unidos, puesto que en Dinamarca oscilan entre 425525,56kr y 589763,49 kr.
En Estados Unidos oscilan entre $49000 y $1264000.  Los descrito se puede ver al comparar los datos de desviación estándar y varianza pues son mayores en Estados Unidos respectoa Dinamarca.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</si>
</sst>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8" formatCode="#,##0.00\ [$kr.-406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164" fontId="2" fillId="2" borderId="0" xfId="0" applyNumberFormat="1" applyFont="1" applyFill="1"/>
    <xf numFmtId="2" fontId="2" fillId="2" borderId="0" xfId="0" applyNumberFormat="1" applyFont="1" applyFill="1"/>
    <xf numFmtId="168" fontId="2" fillId="2" borderId="0" xfId="0" applyNumberFormat="1" applyFont="1" applyFill="1"/>
    <xf numFmtId="168" fontId="2" fillId="2" borderId="2" xfId="0" applyNumberFormat="1" applyFont="1" applyFill="1" applyBorder="1"/>
    <xf numFmtId="168" fontId="2" fillId="2" borderId="3" xfId="0" applyNumberFormat="1" applyFont="1" applyFill="1" applyBorder="1"/>
    <xf numFmtId="164" fontId="2" fillId="2" borderId="3" xfId="1" applyFont="1" applyFill="1" applyBorder="1" applyAlignment="1">
      <alignment horizontal="center" vertical="center"/>
    </xf>
    <xf numFmtId="164" fontId="2" fillId="2" borderId="3" xfId="1" applyFont="1" applyFill="1" applyBorder="1" applyAlignment="1">
      <alignment vertical="center"/>
    </xf>
    <xf numFmtId="165" fontId="2" fillId="2" borderId="3" xfId="1" applyNumberFormat="1" applyFont="1" applyFill="1" applyBorder="1" applyAlignment="1">
      <alignment vertical="center"/>
    </xf>
    <xf numFmtId="0" fontId="2" fillId="2" borderId="3" xfId="0" applyFont="1" applyFill="1" applyBorder="1"/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and cv'!$E$13</c:f>
              <c:strCache>
                <c:ptCount val="1"/>
                <c:pt idx="0">
                  <c:v>Annual income Denmark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'Std and cv'!$E$14:$E$24</c:f>
              <c:numCache>
                <c:formatCode>#,##0.00\ [$kr.-406]</c:formatCode>
                <c:ptCount val="11"/>
                <c:pt idx="0">
                  <c:v>462852.36502627813</c:v>
                </c:pt>
                <c:pt idx="1">
                  <c:v>470317.72575250838</c:v>
                </c:pt>
                <c:pt idx="2">
                  <c:v>567367.41519350221</c:v>
                </c:pt>
                <c:pt idx="3">
                  <c:v>589763.49737219303</c:v>
                </c:pt>
                <c:pt idx="4">
                  <c:v>500179.16865742957</c:v>
                </c:pt>
                <c:pt idx="5">
                  <c:v>492713.80793119926</c:v>
                </c:pt>
                <c:pt idx="6">
                  <c:v>515109.89010989014</c:v>
                </c:pt>
                <c:pt idx="7">
                  <c:v>507644.52938365989</c:v>
                </c:pt>
                <c:pt idx="8">
                  <c:v>425525.56139512663</c:v>
                </c:pt>
                <c:pt idx="9">
                  <c:v>522575.25083612045</c:v>
                </c:pt>
                <c:pt idx="10">
                  <c:v>500179.16865742957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5-45EA-A0CD-A2ADD8367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303232"/>
        <c:axId val="980296160"/>
      </c:barChart>
      <c:catAx>
        <c:axId val="9803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0296160"/>
        <c:crosses val="autoZero"/>
        <c:auto val="1"/>
        <c:lblAlgn val="ctr"/>
        <c:lblOffset val="100"/>
        <c:noMultiLvlLbl val="0"/>
      </c:catAx>
      <c:valAx>
        <c:axId val="9802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kr.-406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03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and cv'!$B$13</c:f>
              <c:strCache>
                <c:ptCount val="1"/>
                <c:pt idx="0">
                  <c:v>Annual income 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'Std and cv'!$B$14:$B$24</c:f>
              <c:numCache>
                <c:formatCode>_("$"* #,##0.00_);_("$"* \(#,##0.00\);_("$"* "-"??_);_(@_)</c:formatCode>
                <c:ptCount val="11"/>
                <c:pt idx="0">
                  <c:v>62000</c:v>
                </c:pt>
                <c:pt idx="1">
                  <c:v>64000</c:v>
                </c:pt>
                <c:pt idx="2">
                  <c:v>49000</c:v>
                </c:pt>
                <c:pt idx="3">
                  <c:v>324000</c:v>
                </c:pt>
                <c:pt idx="4">
                  <c:v>1264000</c:v>
                </c:pt>
                <c:pt idx="5">
                  <c:v>54330</c:v>
                </c:pt>
                <c:pt idx="6">
                  <c:v>64000</c:v>
                </c:pt>
                <c:pt idx="7">
                  <c:v>51000</c:v>
                </c:pt>
                <c:pt idx="8">
                  <c:v>55000</c:v>
                </c:pt>
                <c:pt idx="9">
                  <c:v>48000</c:v>
                </c:pt>
                <c:pt idx="10">
                  <c:v>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6-450D-AD5E-2C12D41DA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0301568"/>
        <c:axId val="980306560"/>
      </c:barChart>
      <c:catAx>
        <c:axId val="9803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0306560"/>
        <c:crosses val="autoZero"/>
        <c:auto val="1"/>
        <c:lblAlgn val="ctr"/>
        <c:lblOffset val="100"/>
        <c:noMultiLvlLbl val="0"/>
      </c:catAx>
      <c:valAx>
        <c:axId val="9803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803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8</xdr:row>
      <xdr:rowOff>52387</xdr:rowOff>
    </xdr:from>
    <xdr:to>
      <xdr:col>20</xdr:col>
      <xdr:colOff>352425</xdr:colOff>
      <xdr:row>26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E0B451-B7B0-2D60-B8E2-4E9E6D75C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28</xdr:row>
      <xdr:rowOff>52387</xdr:rowOff>
    </xdr:from>
    <xdr:to>
      <xdr:col>21</xdr:col>
      <xdr:colOff>180975</xdr:colOff>
      <xdr:row>49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B5C7DA-4036-2A75-10B2-5720DBC32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2"/>
  <sheetViews>
    <sheetView tabSelected="1" topLeftCell="A4" zoomScaleNormal="100" workbookViewId="0">
      <selection activeCell="I35" sqref="I35"/>
    </sheetView>
  </sheetViews>
  <sheetFormatPr baseColWidth="10"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11.85546875" style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20" style="1" bestFit="1" customWidth="1"/>
    <col min="10" max="10" width="5.28515625" style="1" customWidth="1"/>
    <col min="11" max="11" width="12.140625" style="1" bestFit="1" customWidth="1"/>
    <col min="12" max="12" width="11.7109375" style="1" bestFit="1" customWidth="1"/>
    <col min="13" max="16384" width="8.85546875" style="1"/>
  </cols>
  <sheetData>
    <row r="1" spans="2:11" ht="15.75" x14ac:dyDescent="0.25">
      <c r="B1" s="2" t="s">
        <v>4</v>
      </c>
    </row>
    <row r="2" spans="2:11" x14ac:dyDescent="0.2">
      <c r="B2" s="4" t="s">
        <v>5</v>
      </c>
    </row>
    <row r="3" spans="2:11" x14ac:dyDescent="0.2">
      <c r="B3" s="4"/>
    </row>
    <row r="4" spans="2:11" x14ac:dyDescent="0.2">
      <c r="B4" s="4" t="s">
        <v>0</v>
      </c>
      <c r="C4" s="1" t="s">
        <v>16</v>
      </c>
    </row>
    <row r="5" spans="2:11" x14ac:dyDescent="0.2">
      <c r="B5" s="4" t="s">
        <v>1</v>
      </c>
      <c r="C5" s="1" t="s">
        <v>8</v>
      </c>
    </row>
    <row r="6" spans="2:11" x14ac:dyDescent="0.2">
      <c r="B6" s="4" t="s">
        <v>2</v>
      </c>
      <c r="C6" s="1" t="s">
        <v>9</v>
      </c>
    </row>
    <row r="7" spans="2:11" x14ac:dyDescent="0.2">
      <c r="B7" s="4"/>
      <c r="D7" s="1" t="s">
        <v>14</v>
      </c>
    </row>
    <row r="8" spans="2:11" x14ac:dyDescent="0.2">
      <c r="B8" s="4" t="s">
        <v>3</v>
      </c>
      <c r="C8" s="1" t="s">
        <v>10</v>
      </c>
    </row>
    <row r="9" spans="2:11" x14ac:dyDescent="0.2">
      <c r="B9" s="4" t="s">
        <v>11</v>
      </c>
      <c r="C9" s="1" t="s">
        <v>12</v>
      </c>
    </row>
    <row r="10" spans="2:11" x14ac:dyDescent="0.2">
      <c r="B10" s="4"/>
    </row>
    <row r="11" spans="2:11" x14ac:dyDescent="0.2">
      <c r="B11" s="4"/>
    </row>
    <row r="13" spans="2:11" ht="12.75" thickBot="1" x14ac:dyDescent="0.25">
      <c r="B13" s="3" t="s">
        <v>6</v>
      </c>
      <c r="E13" s="3" t="s">
        <v>7</v>
      </c>
      <c r="G13" s="7"/>
      <c r="H13" s="4" t="s">
        <v>15</v>
      </c>
      <c r="I13" s="16">
        <f>AVERAGE(B14:B24)</f>
        <v>189848.18181818182</v>
      </c>
    </row>
    <row r="14" spans="2:11" x14ac:dyDescent="0.2">
      <c r="B14" s="5">
        <v>62000</v>
      </c>
      <c r="E14" s="12">
        <v>462852.36502627813</v>
      </c>
      <c r="F14" s="10"/>
      <c r="H14" s="4" t="s">
        <v>13</v>
      </c>
      <c r="I14" s="17">
        <f>_xlfn.VAR.S(B14:B24)</f>
        <v>133433409536.36362</v>
      </c>
    </row>
    <row r="15" spans="2:11" x14ac:dyDescent="0.2">
      <c r="B15" s="5">
        <v>64000</v>
      </c>
      <c r="E15" s="12">
        <v>470317.72575250838</v>
      </c>
      <c r="F15" s="10"/>
      <c r="H15" s="8"/>
    </row>
    <row r="16" spans="2:11" x14ac:dyDescent="0.2">
      <c r="B16" s="5">
        <v>49000</v>
      </c>
      <c r="E16" s="12">
        <v>567367.41519350221</v>
      </c>
      <c r="F16" s="10"/>
      <c r="G16" s="7"/>
      <c r="H16" s="4" t="s">
        <v>19</v>
      </c>
      <c r="I16" s="14">
        <f>+AVERAGE(E14:E24)</f>
        <v>504929.85275593976</v>
      </c>
      <c r="K16" s="4"/>
    </row>
    <row r="17" spans="2:11" x14ac:dyDescent="0.2">
      <c r="B17" s="5">
        <v>324000</v>
      </c>
      <c r="E17" s="12">
        <v>589763.49737219303</v>
      </c>
      <c r="F17" s="10"/>
      <c r="H17" s="4" t="s">
        <v>20</v>
      </c>
      <c r="I17" s="18">
        <f>+_xlfn.VAR.S(E14:E24)</f>
        <v>2098548471.0972359</v>
      </c>
      <c r="K17" s="4"/>
    </row>
    <row r="18" spans="2:11" x14ac:dyDescent="0.2">
      <c r="B18" s="5">
        <v>1264000</v>
      </c>
      <c r="E18" s="12">
        <v>500179.16865742957</v>
      </c>
      <c r="F18" s="10"/>
      <c r="H18" s="4"/>
      <c r="I18" s="5"/>
      <c r="K18" s="4"/>
    </row>
    <row r="19" spans="2:11" x14ac:dyDescent="0.2">
      <c r="B19" s="5">
        <v>54330</v>
      </c>
      <c r="D19" s="9"/>
      <c r="E19" s="12">
        <v>492713.80793119926</v>
      </c>
      <c r="F19" s="10"/>
    </row>
    <row r="20" spans="2:11" x14ac:dyDescent="0.2">
      <c r="B20" s="5">
        <v>64000</v>
      </c>
      <c r="D20" s="8"/>
      <c r="E20" s="12">
        <v>515109.89010989014</v>
      </c>
      <c r="F20" s="10"/>
      <c r="G20" s="7"/>
      <c r="H20" s="4"/>
      <c r="I20" s="11"/>
      <c r="K20" s="4"/>
    </row>
    <row r="21" spans="2:11" x14ac:dyDescent="0.2">
      <c r="B21" s="5">
        <v>51000</v>
      </c>
      <c r="D21" s="8"/>
      <c r="E21" s="12">
        <v>507644.52938365989</v>
      </c>
      <c r="F21" s="10"/>
      <c r="H21" s="12"/>
    </row>
    <row r="22" spans="2:11" x14ac:dyDescent="0.2">
      <c r="B22" s="5">
        <v>55000</v>
      </c>
      <c r="D22" s="8"/>
      <c r="E22" s="12">
        <v>425525.56139512663</v>
      </c>
      <c r="F22" s="10"/>
      <c r="G22" s="7"/>
    </row>
    <row r="23" spans="2:11" x14ac:dyDescent="0.2">
      <c r="B23" s="5">
        <v>48000</v>
      </c>
      <c r="D23" s="8"/>
      <c r="E23" s="12">
        <v>522575.25083612045</v>
      </c>
      <c r="F23" s="10"/>
      <c r="I23" s="11"/>
    </row>
    <row r="24" spans="2:11" ht="12.75" thickBot="1" x14ac:dyDescent="0.25">
      <c r="B24" s="6">
        <v>53000</v>
      </c>
      <c r="D24" s="8"/>
      <c r="E24" s="13">
        <v>500179.16865742957</v>
      </c>
      <c r="F24" s="10"/>
    </row>
    <row r="26" spans="2:11" x14ac:dyDescent="0.2">
      <c r="H26" s="4"/>
      <c r="I26" s="10"/>
      <c r="K26" s="4"/>
    </row>
    <row r="31" spans="2:11" x14ac:dyDescent="0.2">
      <c r="B31" s="4" t="s">
        <v>1</v>
      </c>
      <c r="C31" s="1" t="s">
        <v>17</v>
      </c>
    </row>
    <row r="32" spans="2:11" x14ac:dyDescent="0.2">
      <c r="B32" s="4"/>
    </row>
    <row r="33" spans="2:11" x14ac:dyDescent="0.2">
      <c r="B33" s="4" t="s">
        <v>2</v>
      </c>
      <c r="C33" s="4" t="s">
        <v>18</v>
      </c>
      <c r="E33" s="15">
        <f>+_xlfn.STDEV.S(B14:B24)</f>
        <v>365285.38095078978</v>
      </c>
    </row>
    <row r="34" spans="2:11" x14ac:dyDescent="0.2">
      <c r="B34" s="4"/>
      <c r="C34" s="4" t="s">
        <v>18</v>
      </c>
      <c r="E34" s="15">
        <f>+_xlfn.STDEV.S(E14:E24)</f>
        <v>45809.91673314017</v>
      </c>
    </row>
    <row r="35" spans="2:11" x14ac:dyDescent="0.2">
      <c r="B35" s="4"/>
      <c r="E35" s="12"/>
    </row>
    <row r="36" spans="2:11" x14ac:dyDescent="0.2">
      <c r="B36" s="4" t="s">
        <v>3</v>
      </c>
      <c r="C36" s="1" t="s">
        <v>23</v>
      </c>
    </row>
    <row r="37" spans="2:11" x14ac:dyDescent="0.2">
      <c r="B37" s="4"/>
      <c r="H37" s="12"/>
    </row>
    <row r="38" spans="2:11" x14ac:dyDescent="0.2">
      <c r="B38" s="4"/>
      <c r="C38" s="4" t="s">
        <v>21</v>
      </c>
      <c r="E38" s="15">
        <f>+E33/I13</f>
        <v>1.9240920690018759</v>
      </c>
      <c r="H38" s="12"/>
    </row>
    <row r="39" spans="2:11" x14ac:dyDescent="0.2">
      <c r="B39" s="4"/>
      <c r="C39" s="4" t="s">
        <v>22</v>
      </c>
      <c r="E39" s="14">
        <f>+E34/I16</f>
        <v>9.0725308640609556E-2</v>
      </c>
    </row>
    <row r="40" spans="2:11" x14ac:dyDescent="0.2">
      <c r="B40" s="4"/>
      <c r="C40" s="4"/>
    </row>
    <row r="41" spans="2:11" x14ac:dyDescent="0.2">
      <c r="B41" s="4"/>
      <c r="C41" s="4"/>
    </row>
    <row r="42" spans="2:11" ht="36.75" customHeight="1" x14ac:dyDescent="0.2">
      <c r="B42" s="19" t="s">
        <v>11</v>
      </c>
      <c r="C42" s="20" t="s">
        <v>24</v>
      </c>
      <c r="D42" s="21"/>
      <c r="E42" s="21"/>
      <c r="F42" s="21"/>
      <c r="G42" s="21"/>
      <c r="H42" s="21"/>
      <c r="I42" s="21"/>
      <c r="J42" s="21"/>
      <c r="K42" s="21"/>
    </row>
  </sheetData>
  <mergeCells count="1">
    <mergeCell ref="C42:K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SEBAS MC</cp:lastModifiedBy>
  <dcterms:created xsi:type="dcterms:W3CDTF">2017-04-19T13:21:25Z</dcterms:created>
  <dcterms:modified xsi:type="dcterms:W3CDTF">2022-08-14T22:13:20Z</dcterms:modified>
</cp:coreProperties>
</file>