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kandhansekar/flaskprojs/app/"/>
    </mc:Choice>
  </mc:AlternateContent>
  <xr:revisionPtr revIDLastSave="0" documentId="8_{2E1E53A5-3017-6646-ACF9-5FAAC100F51E}" xr6:coauthVersionLast="37" xr6:coauthVersionMax="37" xr10:uidLastSave="{00000000-0000-0000-0000-000000000000}"/>
  <bookViews>
    <workbookView xWindow="2780" yWindow="1560" windowWidth="28040" windowHeight="17440" xr2:uid="{F33F7CDB-489F-D94F-8A2D-FFFC4CDD4EDF}"/>
  </bookViews>
  <sheets>
    <sheet name="Sheet1" sheetId="1" r:id="rId1"/>
  </sheets>
  <definedNames>
    <definedName name="ctm_full" localSheetId="0">Sheet1!$A$1:$L$5760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5" i="1" l="1"/>
  <c r="B1758" i="1"/>
  <c r="B2326" i="1"/>
  <c r="B2647" i="1"/>
  <c r="B2823" i="1"/>
  <c r="B3065" i="1"/>
  <c r="B3840" i="1"/>
  <c r="B4148" i="1"/>
  <c r="B4629" i="1"/>
  <c r="B4645" i="1"/>
  <c r="B5643" i="1"/>
  <c r="B567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F55369-4CFD-F74A-8783-CB8C6ECDEDD2}" name="ctm_full" type="6" refreshedVersion="6" background="1" saveData="1">
    <textPr codePage="10000" sourceFile="/Users/kandhansekar/Downloads/ctm_full.csv" tab="0" delimiter="?">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<sst xmlns="http://schemas.openxmlformats.org/spreadsheetml/2006/main" count="27619" uniqueCount="4389">
  <si>
    <t>watsonwrkp140-java.log:Full info</t>
  </si>
  <si>
    <t>FAMILY HISTORY</t>
  </si>
  <si>
    <t>com.ibm.watson.hutt.med.FamilyHistoryTrigger</t>
  </si>
  <si>
    <t>She is well aware that, unfortunately,  chemotherapy would not be curative and has the potential of causing side effects.</t>
  </si>
  <si>
    <t>side effects</t>
  </si>
  <si>
    <t>com.ibm.watson.hutt.med.IgnoreTrigger</t>
  </si>
  <si>
    <t>that|and|</t>
  </si>
  <si>
    <t>She is|</t>
  </si>
  <si>
    <t>From the positive side, she has been very healthy until recently, she is only a 63-year-old female, she may be able to tolerate chemotherapy well, and if there are side effects, the dose of chemotherapy can be easily adjusted.</t>
  </si>
  <si>
    <t>until|and|</t>
  </si>
  <si>
    <t>she has|she is|</t>
  </si>
  <si>
    <t>After discussing the pros and cons of no chemotherapy at all with symptom control versus chemotherapy, she has agreed to receive treatment.</t>
  </si>
  <si>
    <t>agreed to receive</t>
  </si>
  <si>
    <t>After|and|</t>
  </si>
  <si>
    <t>she has|</t>
  </si>
  <si>
    <t>I would prefer, if the patient is willing, her participation in a clinical trial.</t>
  </si>
  <si>
    <t>if the patient is willing</t>
  </si>
  <si>
    <t>#1 Metastatic pancreatic cancer The patient is here to be considered for the ADU-CL-04 protocol which is a randomized controlled study of GVAX pancreas vaccine with Cytoxan and CRS-207 compared to either chemotherapy or CRS-207 in patients with previously treated pancreatic cancer.</t>
  </si>
  <si>
    <t>considered</t>
  </si>
  <si>
    <t>for|which|and|or|</t>
  </si>
  <si>
    <t>The patient is|</t>
  </si>
  <si>
    <t>This is a promising approach that, if she fits, will be my first choice.</t>
  </si>
  <si>
    <t>if she fits</t>
  </si>
  <si>
    <t>that|</t>
  </si>
  <si>
    <t>patients with</t>
  </si>
  <si>
    <t xml:space="preserve"> She has a family history of a brother with some sort of a biliary tract cancer.</t>
  </si>
  <si>
    <t>family history of</t>
  </si>
  <si>
    <t>11.  Met with her local oncologist who was unsure of the results of the CT scan, but with the continued increase in her CA 19-9 felt that the gemcitabine was no longer effective and recommended that she be evaluated at Mayo Clinic for a clinical trial.</t>
  </si>
  <si>
    <t>recommended</t>
  </si>
  <si>
    <t>who|but|that|and|that|for|</t>
  </si>
  <si>
    <t>#1 Metastatic pancreatic adenocarcinoma We discussed the characteristics of the cancer, including type of malignancy, size, grade, lymph node status.</t>
  </si>
  <si>
    <t>discussed</t>
  </si>
  <si>
    <t>The patient has agreed to participate in this ongoing clinical trial.</t>
  </si>
  <si>
    <t>agreed to participate</t>
  </si>
  <si>
    <t>patient has|</t>
  </si>
  <si>
    <t>Short interval follow-up recommended.</t>
  </si>
  <si>
    <t>Biologically, she had marked retroperitoneal and peripancreatic lymphadenopathy worrisome for metastatic disease, and she had a markedly-elevated CA 19-9 of greater than 10,000.</t>
  </si>
  <si>
    <t>worrisome for</t>
  </si>
  <si>
    <t>and|and|than|</t>
  </si>
  <si>
    <t>she had|she had|</t>
  </si>
  <si>
    <t>5.  History of prostatitis.</t>
  </si>
  <si>
    <t>History of</t>
  </si>
  <si>
    <t>com.ibm.watson.hutt.med.HistoryOfTrigger</t>
  </si>
  <si>
    <t>She already has an appointment with Radiation Oncology to discuss this option.</t>
  </si>
  <si>
    <t>Radiation Oncology</t>
  </si>
  <si>
    <t>FNA's were taken and are pending.</t>
  </si>
  <si>
    <t>pending</t>
  </si>
  <si>
    <t>and|</t>
  </si>
  <si>
    <t xml:space="preserve">FATIGUE (Scale: 0 = no fatigue; 10 = worst fatigue you can imagine):  4  </t>
  </si>
  <si>
    <t>no</t>
  </si>
  <si>
    <t>com.ibm.watson.hutt.med.NegationTrigger</t>
  </si>
  <si>
    <t>;|</t>
  </si>
  <si>
    <t xml:space="preserve">PAIN (Scale: 0 = no pain; 10 = worst pain you can imagine):  3  </t>
  </si>
  <si>
    <t>Mr.  knows how to contact me should he have any further questions or should he like to discuss.</t>
  </si>
  <si>
    <t>should</t>
  </si>
  <si>
    <t>how|or|</t>
  </si>
  <si>
    <t>I will schedule her to return the week of August 31 and will include a medical oncology consultation at that time point.</t>
  </si>
  <si>
    <t>will schedule</t>
  </si>
  <si>
    <t>and|that|</t>
  </si>
  <si>
    <t>will include</t>
  </si>
  <si>
    <t>Skin:  No new rashes or lesions.</t>
  </si>
  <si>
    <t>No</t>
  </si>
  <si>
    <t>or|</t>
  </si>
  <si>
    <t>to discuss</t>
  </si>
  <si>
    <t>Interestingly, she has had a mass in the body and tail of the pancreas with dilatation of the pancreatic duct via CT since November 2010, with extensive workup by Gastroenterology in the including endoscopic ultrasound and biopsies and close followup including an MRI of the abdomen in mid-February 2012 that showed no changes in the mass, no liver metastases, and follow-up endoscopic ultrasound with biopsies came back negative.</t>
  </si>
  <si>
    <t>and|since|and|and|that|and|</t>
  </si>
  <si>
    <t>Lymph:  No cervical, supraclavicular, axillary, or inguinal lymphadenopathy.</t>
  </si>
  <si>
    <t>Abdomen:  Positive bowel sounds, soft, nontender, nondistended, no organomegaly.</t>
  </si>
  <si>
    <t>negative</t>
  </si>
  <si>
    <t>Genitalia:  No abnormalities noted</t>
  </si>
  <si>
    <t>Biopsies are pending.</t>
  </si>
  <si>
    <t>Extremities:  No cyanosis, clubbing, or edema.</t>
  </si>
  <si>
    <t xml:space="preserve">FATIGUE (Scale: 0 = no fatigue; 10 = worst fatigue you can imagine):  6  </t>
  </si>
  <si>
    <t xml:space="preserve">PAIN (Scale: 0 = no pain; 10 = worst pain you can imagine):  2  </t>
  </si>
  <si>
    <t>ADVANCE DIRECTIVES Patient has an Advance Directive, but not at Mayo Clinic in Rochester, MN.</t>
  </si>
  <si>
    <t>not</t>
  </si>
  <si>
    <t>but|</t>
  </si>
  <si>
    <t>Lymph:  No lymphadenopathy.</t>
  </si>
  <si>
    <t>1. Tiny left upper lobe nodule without additional nodules.</t>
  </si>
  <si>
    <t>without</t>
  </si>
  <si>
    <t xml:space="preserve"> A.  Lymph Node, Peri-duodenal, Endoscopic FNA (smears and cell  block):  Negative for malignancy.</t>
  </si>
  <si>
    <t>Negative for</t>
  </si>
  <si>
    <t>for|</t>
  </si>
  <si>
    <t>She has had no toxicities that required hospitalization.</t>
  </si>
  <si>
    <t xml:space="preserve">FATIGUE (Scale: 0 = no fatigue; 10 = worst fatigue you can imagine):  1  </t>
  </si>
  <si>
    <t>COMPARISON: No previous PET scan.</t>
  </si>
  <si>
    <t>Final cytology results are pending.</t>
  </si>
  <si>
    <t xml:space="preserve">FATIGUE (Scale: 0 = no fatigue; 10 = worst fatigue you can imagine):  7  </t>
  </si>
  <si>
    <t>New areas of soft tissue nodularity along the left anterior medial margin of the Gerota fascia suggestive of possible progressive disease.</t>
  </si>
  <si>
    <t>possible</t>
  </si>
  <si>
    <t>com.ibm.watson.hutt.med.UncertaintyTrigger</t>
  </si>
  <si>
    <t>The risks, benefits and alternatives for the procedure and sedation were discussed and informed consent was obtained.</t>
  </si>
  <si>
    <t>and|for|and|and|</t>
  </si>
  <si>
    <t xml:space="preserve">PAIN (Scale: 0 = no pain; 10 = worst pain you can imagine):  0  </t>
  </si>
  <si>
    <t>Enhancing mass without increased FDG uptake seen in the left renal cortex posterolaterally possibly a renal malignancy.</t>
  </si>
  <si>
    <t>possibly</t>
  </si>
  <si>
    <t>Possible malignancy.</t>
  </si>
  <si>
    <t>Possible</t>
  </si>
  <si>
    <t>PAIN (Scale: 0 = no pain; 10 = worst pain you can imagine):  2 Patient complains of pain.</t>
  </si>
  <si>
    <t>Abdomen:  No obvious masses or ascites.</t>
  </si>
  <si>
    <t>An x-ray of the abdomen was performed and negative.</t>
  </si>
  <si>
    <t>Reports his bowels have been moving normal absent of any blood or mucus.</t>
  </si>
  <si>
    <t>absent</t>
  </si>
  <si>
    <t>9.  Colonoscopy performed in 2008 which was negative.</t>
  </si>
  <si>
    <t>which|</t>
  </si>
  <si>
    <t>Complications: No immediate complications.</t>
  </si>
  <si>
    <t>1.  Probable pancreatic adenocarcinoma with biopsy-proven adenocarcinoma of the liver.</t>
  </si>
  <si>
    <t>Probable</t>
  </si>
  <si>
    <t>He is being seen today to discuss a new diagnosis of probable pancreatic adenocarcinoma with metastasis to liver and lymph nodes.</t>
  </si>
  <si>
    <t>probable</t>
  </si>
  <si>
    <t>4.  May 29, 2015, CT abdomen and pelvis noting a questionable nodule in the right hepatic lobe suspicious for metastatic disease.</t>
  </si>
  <si>
    <t>questionable</t>
  </si>
  <si>
    <t>and|for|</t>
  </si>
  <si>
    <t>suspicious for</t>
  </si>
  <si>
    <t>Adjacent lymphadenopathy concerning for metastatic disease.</t>
  </si>
  <si>
    <t>concerning for</t>
  </si>
  <si>
    <t>Maternal grandfather with possible prostate cancer in his 80s.</t>
  </si>
  <si>
    <t xml:space="preserve">#1 Probable pancreatic adenocarcinoma </t>
  </si>
  <si>
    <t>4.  History of breast cancer.</t>
  </si>
  <si>
    <t>#4 History of breast cancer status post right mastectomy in 1990 She has been on tamoxifen 10 mg by mouth twice a day.</t>
  </si>
  <si>
    <t>She has|</t>
  </si>
  <si>
    <t>#7 History of posttraumatic arthritis status post right subtalar arthrodesis She has recently injured her right heel again and is experiencing a lot of discomfort with the right heel.</t>
  </si>
  <si>
    <t>7.  Patient was evaluated by Dr. from General Surgery, who recommended neoadjuvant chemotherapy.</t>
  </si>
  <si>
    <t>who|</t>
  </si>
  <si>
    <t>She is ECOG performance status of 1, and therefore, I think, would be appropriate to be considered for a clinical trial.</t>
  </si>
  <si>
    <t>would be</t>
  </si>
  <si>
    <t>and|therefore|for|</t>
  </si>
  <si>
    <t>In the meantime, I will go over the eligibility criteria to make sure she is a candidate.</t>
  </si>
  <si>
    <t>a candidate</t>
  </si>
  <si>
    <t>she is|</t>
  </si>
  <si>
    <t>7.  Patient was evaluated by Dr.  from General Surgery, who recommended neoadjuvant chemotherapy.</t>
  </si>
  <si>
    <t>We did go over the details of the FOLFOX regimen and potential side effects as documented by our nurse,.</t>
  </si>
  <si>
    <t>potential side effects</t>
  </si>
  <si>
    <t>and|as|</t>
  </si>
  <si>
    <t>INFORMATION FOR CONTINUING CARE If you currently smoke cigarettes, cigars, or pipes; chew tobacco; or have done so in the past 12 months, it is important to quit.</t>
  </si>
  <si>
    <t>If</t>
  </si>
  <si>
    <t>FOR|or|or|so|</t>
  </si>
  <si>
    <t>;|;|</t>
  </si>
  <si>
    <t>it is|</t>
  </si>
  <si>
    <t>#6 Health maintenance We will obtain lipid screen, CBC, sensitive thyroid stimulating hormone, and free thyroxine.</t>
  </si>
  <si>
    <t>will obtain</t>
  </si>
  <si>
    <t>10 mm lymph node posterior the duodenum on series 10/308 is unchanged since comparison exam (series 3/111) and remains worrisome for nodal metastasis.</t>
  </si>
  <si>
    <t>since|and|</t>
  </si>
  <si>
    <t>4.  February 19, 2015, EGD with EUS did not show evidence for metastatic disease, but FNA from the mass at the head of the pancreas did indeed confirm adenocarcinoma.</t>
  </si>
  <si>
    <t>for|but|indeed|</t>
  </si>
  <si>
    <t xml:space="preserve">PAIN (Scale: 0 = no pain; 10 = worst pain you can imagine):  4  </t>
  </si>
  <si>
    <t xml:space="preserve">FATIGUE (Scale: 0 = no fatigue; 10 = worst fatigue you can imagine):  8  </t>
  </si>
  <si>
    <t xml:space="preserve">PAIN (Scale: 0 = no pain; 10 = worst pain you can imagine):  6  </t>
  </si>
  <si>
    <t>Pap smear in September 1997 showed atypical squamous cells of undetermined significance, favor dysplasia.</t>
  </si>
  <si>
    <t>atypical</t>
  </si>
  <si>
    <t xml:space="preserve"> Lymph:  No cervical lymphadenopathy.</t>
  </si>
  <si>
    <t>Whether this is an atypical cyst or focally dilated bile duct with complex debris, a tiny abscess, or possibly metastasis is uncertain.</t>
  </si>
  <si>
    <t>Whether|or|or|</t>
  </si>
  <si>
    <t>Negative adrenal glands and spleen.</t>
  </si>
  <si>
    <t>Negative</t>
  </si>
  <si>
    <t>Liver:  A 10 mm lesion in the posterior right hepatic dome (3/47) does not have attenuation of a simple cyst and is concerning for a metastasis.</t>
  </si>
  <si>
    <t>We will plan to send Mrs.  for an ultrasound-guided liver biopsy of this possible metastatic lesion tomorrow.</t>
  </si>
  <si>
    <t xml:space="preserve">#1 Pancreatic adenocarcinoma with local invasion of the CBD, duodenal narrowing and gastroduodenal artery encasement, possible metastases to liver  </t>
  </si>
  <si>
    <t>Probable tumor material within the stent.</t>
  </si>
  <si>
    <t>2. 10 mm lesion in the posterior right hepatic dome is concerning for metastasis.</t>
  </si>
  <si>
    <t>Probable sequelae of chronic left gonadal vein thrombosis.</t>
  </si>
  <si>
    <t>6. She has no history of cancer.</t>
  </si>
  <si>
    <t>history of</t>
  </si>
  <si>
    <t>The nodule does not umbilicate the  visceral pleura.</t>
  </si>
  <si>
    <t xml:space="preserve">  2.  Negative bronchoscopy (Dictated by ).</t>
  </si>
  <si>
    <t>3. August 2, 2011, octreotide scan demonstrated no evidence of somatostatin-avid tumor.</t>
  </si>
  <si>
    <t>no evidence of</t>
  </si>
  <si>
    <t xml:space="preserve">FATIGUE (Scale: 0 = no fatigue; 10 = worst fatigue you can imagine):  2  </t>
  </si>
  <si>
    <t xml:space="preserve">PAIN (Scale: 0 = no pain; 10 = worst pain you can imagine):  depends  </t>
  </si>
  <si>
    <t>She did have an episode of pleurisy and possible pneumonia, but this has now resolved.</t>
  </si>
  <si>
    <t>and|but|</t>
  </si>
  <si>
    <t>did have|but|</t>
  </si>
  <si>
    <t>#3 Episode of gross hematuria in the setting of an elevated INR I did talk with the patient and her husband about seeing a urologist for possible cystoscopy as it is not common to have spontaneous bleeding with an elevated INR in the absence of a structural lesion.</t>
  </si>
  <si>
    <t>for|as|</t>
  </si>
  <si>
    <t>A surgical resection was recommended and accepted by the patient.</t>
  </si>
  <si>
    <t>The mass does not umbilicate the visceral  pleura.</t>
  </si>
  <si>
    <t>He was operated on by Dr. about a year ago and had partial tongue resection and node dissection which was negative.</t>
  </si>
  <si>
    <t>and|and|which|</t>
  </si>
  <si>
    <t>1. Floor of mouth carcinoma, status post resection November 2009 with negative lymph nodes.</t>
  </si>
  <si>
    <t>ENT:  No oral lesions.</t>
  </si>
  <si>
    <t>Lymph:  No palpable adenopathy.</t>
  </si>
  <si>
    <t>Thyroid:  No obvious nodularity.</t>
  </si>
  <si>
    <t>Abdomen:  No obvious organomegaly.</t>
  </si>
  <si>
    <t>Musculoskeletal:  No spinal tenderness with percussion.</t>
  </si>
  <si>
    <t xml:space="preserve"> Discussed the risks, benefits, and alternatives of the procedure and of possible blood transfusion.</t>
  </si>
  <si>
    <t>and|and|</t>
  </si>
  <si>
    <t>2. Prior asbestos exposure while in the service as working in the boiler room, but also other exposures now have calcified pleural plaques, mediastinal and splenic calcifications, consistent with probable prior fungal infection.</t>
  </si>
  <si>
    <t>while|as|but|and|</t>
  </si>
  <si>
    <t>but|consistent with|</t>
  </si>
  <si>
    <t>I had a long conversation with and her husband.</t>
  </si>
  <si>
    <t>husband</t>
  </si>
  <si>
    <t>Discussed further with     and her husband other potential rationales for considering neoadjuvant therapy.</t>
  </si>
  <si>
    <t xml:space="preserve"> General:  This is a well-appearing female, joined in clinic today by her daughter and husband, in no acute distress.</t>
  </si>
  <si>
    <t>daughter</t>
  </si>
  <si>
    <t>The only other significant family history is that both grandparents on her paternal and maternal side had lung cancer but both are very heavy smokers.</t>
  </si>
  <si>
    <t>family history is</t>
  </si>
  <si>
    <t>that|and|but|</t>
  </si>
  <si>
    <t>#2 History of osteoporosis Her T-scores have been relatively stable the last several years.</t>
  </si>
  <si>
    <t xml:space="preserve">. /:1/15/2015 12:47:27 letter sent: 4/5 - Abnormal Biopsy Recommended </t>
  </si>
  <si>
    <t>Recommended</t>
  </si>
  <si>
    <t>Immediately prior to starting the procedure, in the presence of the assisting personnel, procedural pause was conducted to verify correct patient identity and verification of procedure to be performed, and as applicable, correct side and site, correct patient position, availability of implants, special equipment, or special requirements, and all image and specimen identification data.</t>
  </si>
  <si>
    <t>prior to starting</t>
  </si>
  <si>
    <t>and|and|as|and|or|and|and|</t>
  </si>
  <si>
    <t>BIOPSY COMPLETED:  When final pathology results are available a revised report will be issued which will include radiologic/pathologic concordance and recommendations.</t>
  </si>
  <si>
    <t>recommendations</t>
  </si>
  <si>
    <t>When|which|and|</t>
  </si>
  <si>
    <t xml:space="preserve"> RECOMMENDATIONS:</t>
  </si>
  <si>
    <t>RECOMMENDATIONS</t>
  </si>
  <si>
    <t>had a long conversation</t>
  </si>
  <si>
    <t>Equivalent survival with BCT and mastectomy discussed.</t>
  </si>
  <si>
    <t>Risks of local recurrence discussed.</t>
  </si>
  <si>
    <t>However, she is maintaining an open mind and is willing to consider a breast-conserving approach.</t>
  </si>
  <si>
    <t>is willing</t>
  </si>
  <si>
    <t>However|and|</t>
  </si>
  <si>
    <t>Reviewed benefits and side effects of radiation therapy.</t>
  </si>
  <si>
    <t>Discussed</t>
  </si>
  <si>
    <t>considering</t>
  </si>
  <si>
    <t>has had a history of multiple prior benign breast biopsies, and she has in fact considered bilateral mastectomies in the past, even prior to her diagnosis of breast cancer.</t>
  </si>
  <si>
    <t>and|in fact|even|</t>
  </si>
  <si>
    <t>She does have a first-degree relative with breast cancer which does pertain a slightly higher absolute risk of new disease in the ipsilateral and contralateral breast.</t>
  </si>
  <si>
    <t>risk of</t>
  </si>
  <si>
    <t>which|and|</t>
  </si>
  <si>
    <t>She met earlier today with Dr. from Radiation Oncology as well as Dr. from Surgery, and patient is electing to proceed with bilateral mastectomies with reconstruction.</t>
  </si>
  <si>
    <t>as|as|and|</t>
  </si>
  <si>
    <t>From all of the data that we have right now, I think it is unlikely we are going to be recommending chemotherapy; however, she understands we reserve the right to change the decision based on the postoperative pathology findings.</t>
  </si>
  <si>
    <t>unlikely</t>
  </si>
  <si>
    <t>com.ibm.watson.hutt.med.IgnoreTriggerPost</t>
  </si>
  <si>
    <t>that|however|</t>
  </si>
  <si>
    <t>are going to be</t>
  </si>
  <si>
    <t>We also very frequently use zoledronic acid to prevent bony metastasis in woman with estrogen receptor positive breast cancer; she is not at sufficiently high risk that this would be a standard part of our recommendation, but certainly we would have no objection to bisphosphonate-type therapy if this were appropriate for her osteoporosis.</t>
  </si>
  <si>
    <t>to prevent</t>
  </si>
  <si>
    <t>that|but|</t>
  </si>
  <si>
    <t>woman with|she is|for her|</t>
  </si>
  <si>
    <t>recommendation</t>
  </si>
  <si>
    <t>would have</t>
  </si>
  <si>
    <t>if</t>
  </si>
  <si>
    <t xml:space="preserve"> DESIRE FOR IMMEDIATE RECONSTRUCTION (DICTATED BY DR.   .</t>
  </si>
  <si>
    <t>DESIRE FOR</t>
  </si>
  <si>
    <t>Alternatively, drugs that are    inactivated by CYP2D6 are metabolized at slightly reduced rate which might    increase side effects.</t>
  </si>
  <si>
    <t>that|which|</t>
  </si>
  <si>
    <t>For codeine and tramadol: Codeine is converted to morphine and tramadol is    converted to O-desmethyltramadol at a slightly reduced rate so analgesia    might be reduced.</t>
  </si>
  <si>
    <t>might be reduced</t>
  </si>
  <si>
    <t>For|and|and|so|</t>
  </si>
  <si>
    <t>Therapeutic drug monitoring should be    considered.</t>
  </si>
  <si>
    <t>Please contact the    laboratory for a comprehensive list of variations tested in tier one and also    for common polymorphism identified during tier three testing (if performed).</t>
  </si>
  <si>
    <t>if performed</t>
  </si>
  <si>
    <t>for|and|for|</t>
  </si>
  <si>
    <t>If results obtained do not match the clinical findings (phenotype),    additional testing should be considered.</t>
  </si>
  <si>
    <t>HER2 protein overexpression is negative, score of 1+.</t>
  </si>
  <si>
    <t>Reporting criteria for ER and PR IHC is based on  &lt;1% reactive cells is negative, 1-10% reactive cells is focally  positive, and greater than 10% reactive cells is positive.</t>
  </si>
  <si>
    <t>for|and|and|than|</t>
  </si>
  <si>
    <t>A  technologist views the digitized image on a computer monitor and  using a tracing tool available in ImageScope (Aperio Technologies  Inc), traces around areas of invasive or metastatic cancer capturing  no less than 75% of the total cancer within the image.</t>
  </si>
  <si>
    <t>and|or|than|</t>
  </si>
  <si>
    <t>I encouraged her not to look back at her decision not to proceed with mastectomies but rather to look forward.</t>
  </si>
  <si>
    <t>She is a never-smoker and has no secondhand smoke exposure.</t>
  </si>
  <si>
    <t>Lymph:  No palpable cervical, supraclavicular, infraclavicular, or axillary adenopathy.</t>
  </si>
  <si>
    <t>The texture of the nipple seems a bit firmer and the color a bit darker but not specifically abnormal.</t>
  </si>
  <si>
    <t>It is not clear whether she would be a nipple-areolar-sparing candidate under circumstances in which the tumor is far enough away with negative pathology findings; but if that were the case, I think she would probably prefer nipple-areolar-sparing approach at the time of mastectomy if this was able to be achieved.</t>
  </si>
  <si>
    <t>whether|which|but|that|</t>
  </si>
  <si>
    <t>4.  No suspicious uptake in the right breast.</t>
  </si>
  <si>
    <t xml:space="preserve">FATIGUE (Scale: 0 = no fatigue; 10 = worst fatigue you can imagine):  0  </t>
  </si>
  <si>
    <t>Extremities:  No edema.</t>
  </si>
  <si>
    <t>An additional segment of the skin inferior to the nipple areolar complex was excised, and this contained no additional tumor, leaving negative margins.</t>
  </si>
  <si>
    <t>Within the specimen the subnipple, subareolar tumor was noted to be a separate tumor measuring approximately 1.1 cm and excised with negative final margins.</t>
  </si>
  <si>
    <t>The main tumor was noted to be an invasive mammary carcinoma measuring 1.7 cm in largest linear extent, again excised with negative margins with a minimal tumor-free margin of 1.2 cm for the deep margin.</t>
  </si>
  <si>
    <t xml:space="preserve">      Skeletal Muscle: Not present</t>
  </si>
  <si>
    <t>Not</t>
  </si>
  <si>
    <t xml:space="preserve">      Number of negative LNs: 4</t>
  </si>
  <si>
    <t xml:space="preserve">  Distant Metastasis:  Not applicable   </t>
  </si>
  <si>
    <t>HER2 protein overexpression is negative, score of 0.</t>
  </si>
  <si>
    <t>However, it should be noted that this specific phenotype has not been    evaluated adequately in the literature to adequately predict possible    outcomes.</t>
  </si>
  <si>
    <t>However|that|</t>
  </si>
  <si>
    <t>However|</t>
  </si>
  <si>
    <t>watsonwrkp142-java.log:Full info</t>
  </si>
  <si>
    <t>1.  Mrs.  has a long history of inflammatory bowel disease.</t>
  </si>
  <si>
    <t>2.  May 11, 2015, evaluated by Dr at Mayo Clinic, who suggested laparoscopic Whipple surgery.</t>
  </si>
  <si>
    <t>suggested</t>
  </si>
  <si>
    <t>She returned in July of 2014 for a rising alkaline phosphatase level, and ERCP was considered but not performed.</t>
  </si>
  <si>
    <t>not performed</t>
  </si>
  <si>
    <t>for|and|but|</t>
  </si>
  <si>
    <t>was considered|</t>
  </si>
  <si>
    <t>3.  May 2015, evaluated by Dr. who suggested FOLFIRINOX.</t>
  </si>
  <si>
    <t>There is a low attenuation lesion in the right lobe of the liver (series 4 image 38) which is likely a benign cyst.</t>
  </si>
  <si>
    <t>is likely</t>
  </si>
  <si>
    <t>2.  May 11, 2015, evaluated at Mayo Clinic, who suggested laparoscopic Whipple surgery.</t>
  </si>
  <si>
    <t>4.  July 24, 2014:  Seen by Dr., who recommended EUS for further evaluation.</t>
  </si>
  <si>
    <t>who|for|</t>
  </si>
  <si>
    <t>further evaluation|</t>
  </si>
  <si>
    <t>Based on this, I do not believe that the use of chemotherapy would be warranted and would certainly carry significant risks.</t>
  </si>
  <si>
    <t>would be warranted</t>
  </si>
  <si>
    <t>Mrs. was seen in Radiation Oncology on July 15 in regard to potential treatment options.</t>
  </si>
  <si>
    <t>It would be my best estimate that her life expectancy currently is four months or less.</t>
  </si>
  <si>
    <t>that|or|</t>
  </si>
  <si>
    <t>Mr. will who also be meeting with our colleagues in Radiation Oncology to get their input about the possibility of consolidative radiation therapy, given his locally advanced disease.</t>
  </si>
  <si>
    <t>given|</t>
  </si>
  <si>
    <t>I also discussed that while it would be unlikely, she could experience cytopenias such as neutropenia.</t>
  </si>
  <si>
    <t>that|while|as|</t>
  </si>
  <si>
    <t>While awaiting pathology, the gastrocolic ligament was divided and the lesser sac widely exposed.</t>
  </si>
  <si>
    <t>awaiting</t>
  </si>
  <si>
    <t>While|and|</t>
  </si>
  <si>
    <t>4.  July 24, 2014, seen by Dr.  who recommended EUS for further evaluation.</t>
  </si>
  <si>
    <t>Brushings were atypical, favor reactive in the right main with suspicious cytology in the left.</t>
  </si>
  <si>
    <t>We discussed goals, risks, side effects, alternatives, and team approach.</t>
  </si>
  <si>
    <t>He has recommended a laparoscopic Whipple and plans to take him to the OR either this Wednesday or next Tuesday.</t>
  </si>
  <si>
    <t>and|OR|or|</t>
  </si>
  <si>
    <t>He has|</t>
  </si>
  <si>
    <t>Follow-up ERCP be done by Dr.  on August 1, 2012, yielded atypical cytology, favor reactive.</t>
  </si>
  <si>
    <t>The brushings obtained from the procedure were atypical, favor reactive with negative FISH.</t>
  </si>
  <si>
    <t>There were no gross metastases in the liver, and pneumoperitoneum was evacuated, and a bilateral subcostal incision was made.</t>
  </si>
  <si>
    <t>2.  Inflammatory bowel disease, on no medication for this.</t>
  </si>
  <si>
    <t>Lymph:  No cervical, supra or infraclavicular lymphadenopathy.</t>
  </si>
  <si>
    <t>Lymph:  No cervical, axillary, or supraclavicular lymph nodes felt.</t>
  </si>
  <si>
    <t>2.  During her subsequent ERCPs with brushings, atypical cells were noted until August 24, 2015, at which time brushings showed the presence of adenocarcinoma consistent with cholangiocarcinoma.</t>
  </si>
  <si>
    <t>until|which|</t>
  </si>
  <si>
    <t>consistent with|</t>
  </si>
  <si>
    <t>8.  January 8, 2015:  CT imaging showing overall stable disease with no evidence of metastatic disease.</t>
  </si>
  <si>
    <t>Extremities:  No pedal edema.</t>
  </si>
  <si>
    <t xml:space="preserve">PAIN (Scale: 0 = no pain; 10 = worst pain you can imagine):  1  </t>
  </si>
  <si>
    <t>12.  June 9, 2015:  CT chest negative.</t>
  </si>
  <si>
    <t>11-Jun-2010 CT of the abdomen without and with IV contrast including biphasic imaging of the liver.</t>
  </si>
  <si>
    <t>He would like to adjust his schedule to be able to see his primary oncologist, as much as possible.</t>
  </si>
  <si>
    <t>as much as|</t>
  </si>
  <si>
    <t>15-Jun-2010 Abdominal MRI/MRCP without and with IV contrast and 3D reconstructions of the biliary ducts.</t>
  </si>
  <si>
    <t xml:space="preserve">FATIGUE (Scale: 0 = no fatigue; 10 = worst fatigue you can imagine):  3  </t>
  </si>
  <si>
    <t>I did explain to him the team approach, which he understands, but he is still wishing to see Dr., if possible.</t>
  </si>
  <si>
    <t>which|but|still|</t>
  </si>
  <si>
    <t>At this point, the use of gemcitabine alone would be the only reasonable option other than possible use of 5-fluorouracil.</t>
  </si>
  <si>
    <t>than|</t>
  </si>
  <si>
    <t>other than|</t>
  </si>
  <si>
    <t>Comparison: CT of the abdomen without and with IV contrast 6/11/2010.</t>
  </si>
  <si>
    <t>I emphasized that this would be palliative and not curative.</t>
  </si>
  <si>
    <t>Mr. knows, if there are problems or concerns, not to hesitate to contact us.</t>
  </si>
  <si>
    <t xml:space="preserve">FATIGUE (Scale: 0 = no fatigue; 10 = worst fatigue you can imagine):  5  </t>
  </si>
  <si>
    <t>Area concerning for tumor extension along the  celiac artery is unchanged and small similar area adjacent to the SMA is stable to slightly decreased in size.</t>
  </si>
  <si>
    <t>for|and|</t>
  </si>
  <si>
    <t>These remain concerning for areas of tumor extension, or possibly old treated tumor.</t>
  </si>
  <si>
    <t>for|or|</t>
  </si>
  <si>
    <t>Small cyst in the caudate lobe of the liver is less well seen on today's exam, possibly due to technique.</t>
  </si>
  <si>
    <t xml:space="preserve"> Pancreas duct was normal in the peri-ampullary area (1.7 mm) and markedly dilated in head (to 11 mm) body, and tail, without suggestive features of main duct IPMN.</t>
  </si>
  <si>
    <t>suggestive</t>
  </si>
  <si>
    <t>Initially seen at the and was deemed unresectable or not resectable at this time.</t>
  </si>
  <si>
    <t>Initially seen at the</t>
  </si>
  <si>
    <t>and|or|</t>
  </si>
  <si>
    <t>Team aspects of medical care discussed.</t>
  </si>
  <si>
    <t xml:space="preserve"> General:  Mr. is a well-appearing 55-year-old who is accompanied by a friend.</t>
  </si>
  <si>
    <t>a friend</t>
  </si>
  <si>
    <t>Since there was microscopic positivity in the absence of metastasis, I do think that he should be evaluated by our colleagues from Radiation Oncology because chemoradiation to decrease the risk of local recurrence might be indicated.</t>
  </si>
  <si>
    <t>Since|that|</t>
  </si>
  <si>
    <t>there was|because|</t>
  </si>
  <si>
    <t>I told him that he and his oncologist should not hesitate to call me should they have any further questions or should they like to discuss.</t>
  </si>
  <si>
    <t>should not hesitate</t>
  </si>
  <si>
    <t>that|and|or|</t>
  </si>
  <si>
    <t xml:space="preserve"> E.  Liver, left hepatectomy:  No masses are identified grossly.</t>
  </si>
  <si>
    <t xml:space="preserve">  Lymph-vascular Invasion: Not identified </t>
  </si>
  <si>
    <t xml:space="preserve"> Perineural Invasion: Not identified</t>
  </si>
  <si>
    <t xml:space="preserve">    Distant Metastasis: Not applicable.</t>
  </si>
  <si>
    <t>An additional 10-mm trocar was placed, and biopsies were performed but proved negative.</t>
  </si>
  <si>
    <t>Other than that otherwise negative.</t>
  </si>
  <si>
    <t>than|that|otherwise|</t>
  </si>
  <si>
    <t>Other than|</t>
  </si>
  <si>
    <t>Lymph:  No palpable cervical, supraclavicular, axillary, or inguinal nodes.</t>
  </si>
  <si>
    <t>#1 Type IIIB hilar cholangiocarcinoma with no criteria of unresectability at this time The patient has separation of the right anterior and posterior ductal systems simply from anatomic variation.</t>
  </si>
  <si>
    <t xml:space="preserve"> B.  Common bile duct, distal margin, excision:  Foci suspicious for  cholangiocarcinoma.</t>
  </si>
  <si>
    <t xml:space="preserve"> C.  Common bile duct, new distal margin, biopsy:  Foci suspicious  for carcinoma.</t>
  </si>
  <si>
    <t>suspicious</t>
  </si>
  <si>
    <t>The bile duct distally was oversewn with 3-0 Prolene and clipped times three for possible adjuvant irradiation.</t>
  </si>
  <si>
    <t xml:space="preserve"> Consulted by and colleagues regarding possible resectability of a hilar cholangiocarcinoma.</t>
  </si>
  <si>
    <t>Patient was advised to have chemotherapy in anticipation of possible re-evaluation and resection in the future.</t>
  </si>
  <si>
    <t xml:space="preserve"> Mr. is a very pleasant 55-year-old gentleman from who is being seen today to discuss possible surgical resection of his hilar cholangiocarcinoma.</t>
  </si>
  <si>
    <t>1.  December 26, 2014, presented to the local emergency room with approximately a two-week history of increasing jaundice, fatigue, and fever.</t>
  </si>
  <si>
    <t>4.  January 21, 2015, after evaluation by Dr. of Medical Oncology, decision made to proceed with laparoscopic evaluation for biopsy confirmation of two indeterminate liver lesions.</t>
  </si>
  <si>
    <t>to proceed with</t>
  </si>
  <si>
    <t>after|for|</t>
  </si>
  <si>
    <t>confirmation of|</t>
  </si>
  <si>
    <t>If she continues, we will discuss the possibility of continuing with maintenance 5-FU and leucovorin, depending on the response to treatment and how she is overall feeling.</t>
  </si>
  <si>
    <t>If she continues</t>
  </si>
  <si>
    <t>and|and|how|</t>
  </si>
  <si>
    <t>Ill-defined low-attenuation masslike enlargement of the head of the pancreas measures at least 4 cm x 3 cm in transverse and craniocaudal dimension (series 3 image 59) similar to prior exam.</t>
  </si>
  <si>
    <t>similar to</t>
  </si>
  <si>
    <t>Because of biliary purulence the patient was observed for an extended period of time post-procedure and did will with no fever or hemodynamic instability.</t>
  </si>
  <si>
    <t>will</t>
  </si>
  <si>
    <t>for|and|or|</t>
  </si>
  <si>
    <t>Because of|</t>
  </si>
  <si>
    <t>She does have some persistent fatigue secondary to anemia and prior to this was otherwise quite physically active; she has an ECOG performance status of 0.</t>
  </si>
  <si>
    <t>prior to</t>
  </si>
  <si>
    <t>and|otherwise|</t>
  </si>
  <si>
    <t>7.  June 8, 2015, CT chest negative.</t>
  </si>
  <si>
    <t>She feels like her feet are walking on 'sandpaper.'  She has no abdominal or epigastric pain.</t>
  </si>
  <si>
    <t>is overall comfort of this, and she had no other concerns.</t>
  </si>
  <si>
    <t>#1 Periampullary/pancreatic head adenocarcinoma I had a long, frank discussion with the patient regarding the natural history of the disease as well as her current staging which is concerning for metastatic disease.</t>
  </si>
  <si>
    <t>as|as|which|for|</t>
  </si>
  <si>
    <t xml:space="preserve"> This is an 87-year-old man with CAD status post coronary stenting times four in 2001 and a questionable history of a TIA versus stroke with bilateral carotid artery occlusion and a new onset of right upper and lower extremity weakness in the setting of a cervical and lumbar stenosis who presents with two-month history of pruritus and one-week history of jaundice for which he was evaluated by primary care physician, Dr. , from  on Monday and found to have elevated bilirubin in the 13 range with a 2-cm mass in the head of the pancreas.</t>
  </si>
  <si>
    <t>and|and|and|and|who|and|for|which|and|</t>
  </si>
  <si>
    <t>man with|presents with|he was|found to have|</t>
  </si>
  <si>
    <t>2.  January 18, 2010, due to a two-month history of pruritus and one-week history of jaundice, patient presented to his local health care provider who did a blood test noting an elevated bilirubin at 13.5., alkaline phosphatase of 568, AST at 108, ALT at 161.</t>
  </si>
  <si>
    <t>and|who|</t>
  </si>
  <si>
    <t>Indications:</t>
  </si>
  <si>
    <t>Indications</t>
  </si>
  <si>
    <t>Cancer screening:   Colonoscopy Unknown date.</t>
  </si>
  <si>
    <t>Cancer screening</t>
  </si>
  <si>
    <t>If he choses not to undergo surgery, we can consider an ERCP to relieve the biliary obstruction.</t>
  </si>
  <si>
    <t>If he</t>
  </si>
  <si>
    <t>we can consider</t>
  </si>
  <si>
    <t>ADVANCE DIRECTIVES Advance directive or living will: Yes, not on file at.</t>
  </si>
  <si>
    <t>Return visit to our clinic in one week to review all of these studies, and if no evidence of disease outside of the bile duct malignancy, we could offer a course of focal radiotherapy to that region with concurrent 5-FU chemotherapy as I had discussed previously with Dr.  with hopes of halting further progression of this disease and providing local control, although, I stated that there would be fairly low chance of long-term control, and he expressed understanding.</t>
  </si>
  <si>
    <t>and|that|as|and|although|that|and|</t>
  </si>
  <si>
    <t>chance</t>
  </si>
  <si>
    <t>versus</t>
  </si>
  <si>
    <t>com.ibm.watson.hutt.med.RightModTrigger</t>
  </si>
  <si>
    <t>Lymph:  No cervical, supraclavicular, lymphadenopathy.</t>
  </si>
  <si>
    <t>Extremities:  No lower extremity edema.</t>
  </si>
  <si>
    <t>Therapeutic channel Olympus video duodenoscope was introduced in the esophagus blindly without difficulty.</t>
  </si>
  <si>
    <t>He denies respiratory symptoms, chest pain, or pain at sites other than as described above.</t>
  </si>
  <si>
    <t>denies</t>
  </si>
  <si>
    <t>or|than|as|</t>
  </si>
  <si>
    <t>Lymph:  No palpable cervical, supraclavicular, or infraclavicular adenopathy.</t>
  </si>
  <si>
    <t>although|</t>
  </si>
  <si>
    <t>1.5 cm x 2 cm soft tissue mass in the head of the pancreas which appears to originate from the common bile duct at and above the pancreas portion and involve a cystic duct remnant at the origin (series 2, image 30; series 3, image 23), more suggestive of the bile duct origin than the pancreas origin.</t>
  </si>
  <si>
    <t>which|and|and|than|</t>
  </si>
  <si>
    <t>He was evaluated in the Department of Medical Oncology at with discussion of possible gemcitabine chemotherapy which subsequently not recommended due to the patient's elevated liver function test and elevated creatinine.</t>
  </si>
  <si>
    <t>Treatment recommendations for a probable bile duct adenocarcinoma.</t>
  </si>
  <si>
    <t>Seeing him today in followup for consideration of treatment for his probable bile duct adenocarcinoma.</t>
  </si>
  <si>
    <t xml:space="preserve">#1 Probable cholangiocarcinoma </t>
  </si>
  <si>
    <t xml:space="preserve"> Mrs. is an 81-year-old woman from, Minnesota, with a history of resected adenocarcinoma of the pancreatic head.</t>
  </si>
  <si>
    <t>We will see her back prior to cycle three.</t>
  </si>
  <si>
    <t>prior to cycle</t>
  </si>
  <si>
    <t>We also discussed the two options going forward including surgical versus chemotherapy.</t>
  </si>
  <si>
    <t>also discussed</t>
  </si>
  <si>
    <t>Surgical Margins: All margins negative for invasive carcinoma,  including: common bile duct, portal vein groove, distal pancreatic,  pancreatic retroperitoneal (uncinate), and proximal duodenal.</t>
  </si>
  <si>
    <t>negative for</t>
  </si>
  <si>
    <t>Lymphovascular Invasion: Not identified.</t>
  </si>
  <si>
    <t xml:space="preserve">       Distant Metastasis: Not applicable.</t>
  </si>
  <si>
    <t>3.  May 14, 2015:  CT scan of the chest, abdomen, and pelvis shows a poorly defined enhancing 2 cm-mass in the lower head of the pancreas, immediately adjacent to the ampulla and duodenum, there was no evidence of metastatic disease.</t>
  </si>
  <si>
    <t>Eyes:  No scleral icterus.</t>
  </si>
  <si>
    <t>She states that she had colonoscopy three years ago which was a negative study.</t>
  </si>
  <si>
    <t>PAIN (Scale: 0 = no pain; 10 = worst pain you can imagine):  1 Patient complains of pain.</t>
  </si>
  <si>
    <t>She can go two flights of stairs without symptoms.</t>
  </si>
  <si>
    <t xml:space="preserve"> General:  Well appearing, not in acute distress.</t>
  </si>
  <si>
    <t xml:space="preserve"> Married, two children.</t>
  </si>
  <si>
    <t>children</t>
  </si>
  <si>
    <t>Other family history of cancer is unknown.</t>
  </si>
  <si>
    <t xml:space="preserve"> A.  Liver and gallbladder, right lobectomy and cholecystectomy:  Poorly differentiated carcinoma, pending additional stains for  classification, focally present at the cauterized margin.</t>
  </si>
  <si>
    <t>and|and|for|</t>
  </si>
  <si>
    <t>The patient has agreed to proceed with an extended right hepatectomy (polysegmentectomy) IV through VIII plus/minus portal vein resection and reconstruction.</t>
  </si>
  <si>
    <t>agreed to proceed with</t>
  </si>
  <si>
    <t>Surgical Margins: Not applicable.</t>
  </si>
  <si>
    <t>Lymphovascular Invasion: Macroscopic Venous (large vessel) Invasion:  Not identified.</t>
  </si>
  <si>
    <t xml:space="preserve">  Distant Metastasis: Not applicable.</t>
  </si>
  <si>
    <t xml:space="preserve"> Mr. is a 66-year-old gentleman with a large probable HCC.</t>
  </si>
  <si>
    <t>2.  History of tubular adenomas in 2010 on colonoscopy.</t>
  </si>
  <si>
    <t>5.  History of elevated PSA rising from 3.5 to 7.5 over the last three years.</t>
  </si>
  <si>
    <t>Surgery recommended.</t>
  </si>
  <si>
    <t>Indications: R/O pneumothor, S/P chest tube removal,</t>
  </si>
  <si>
    <t>Indications: esophagram with gastrografiin/ previous esophageal surgery; s/p Ivor Lewis please do after CT removed/ service 02033</t>
  </si>
  <si>
    <t>after|</t>
  </si>
  <si>
    <t>FOLLOW-UP RECOMMENDATIONS You may resume all daily living activities as able.</t>
  </si>
  <si>
    <t>as|</t>
  </si>
  <si>
    <t xml:space="preserve"> 1. You should return to Mayo Medical Center in six weeks to see Jessica Mitchell, CNP in Medical Oncology.</t>
  </si>
  <si>
    <t>should return</t>
  </si>
  <si>
    <t>Mr. Post-Gastrectomy diet will start will clear liquids for a 1 week period followed by a full liquid diet for 1 week before progressing to a Post-Gastrectomy soft diet for 1 week.</t>
  </si>
  <si>
    <t>for|for|before|for|</t>
  </si>
  <si>
    <t>To meet your nutritional needs orally and to prevent dumping syndrome:   *Focus on small, frequent meals - aim for 5-6 small meals per day   *Choose protein rich foods often, at each meal if possible   *Drink liquids in between meals -   - 1 cup at a time   *Limit sugared drinks, foods and desserts   *Sit up right during and after meals   *Enjoy your meals - take time to eat (at least 30 minutes) and chew your food well.</t>
  </si>
  <si>
    <t>needs</t>
  </si>
  <si>
    <t>and|for|and|and|after|and|</t>
  </si>
  <si>
    <t>to prevent dumping</t>
  </si>
  <si>
    <t>If you currently smoke cigarettes, cigars, or pipes; chew tobacco; or have done so in the past 12 months, it is important to quit.</t>
  </si>
  <si>
    <t>or|or|so|</t>
  </si>
  <si>
    <t>3.  March 21, 2014, CT chest, abdomen, and pelvis showed no distant metastatic disease, nodular esophagus, suspicion of regional lymphadenopathy, indeterminate 2-mm right lower lobe nodule, and enlarged prostate.</t>
  </si>
  <si>
    <t>4.  March 25, 2014, PET scanning showed no obvious spread of distant disease but an indeterminate left lobe area of uptake suspicious for inflammation and possibly developing pneumonia.</t>
  </si>
  <si>
    <t>but|for|and|</t>
  </si>
  <si>
    <t>A single indeterminate lymph node measuring 12 mm was seen in the left lower paratracheal region (level 4L), which was biopsied and found to be atypical with rare clusters of malignant cells probably representing luminal contamination from the esophageal tumor.</t>
  </si>
  <si>
    <t>10.  September 9, 2014, PET/CT scan showing continued improvement in esophageal mass and no evidence of distant spread.</t>
  </si>
  <si>
    <t>Negative surgical margins, 1/3 lymph nodes positive for metastatic disease.</t>
  </si>
  <si>
    <t>positive for|</t>
  </si>
  <si>
    <t>Mr. knows if there are problems at any time not to hesitate to contact us.</t>
  </si>
  <si>
    <t>ADVANCE DIRECTIVES Patient has an Advance Directive, but not at Mayo Clinic in MN.</t>
  </si>
  <si>
    <t>Additional supplementation not needed.</t>
  </si>
  <si>
    <t>4. March 25, 2014, PET scanning showed no obvious spread of distant disease but an indeterminate left lobe area of uptake suspicious for inflammation and possibly developing pneumonia.</t>
  </si>
  <si>
    <t xml:space="preserve">FATIGUE (Scale: 0 = no fatigue; 10 = worst fatigue you can imagine):  3 </t>
  </si>
  <si>
    <t>If he should choose to not go on study, I would recommend a course of chemoradiation to consist of 50.4 Gy given in 28 fractions with concurrent chemotherapy followed by a break and then surgery.</t>
  </si>
  <si>
    <t>ADVANCE DIRECTIVES Advance directive or living will: Yes, not on file at Mayo.</t>
  </si>
  <si>
    <t>Perineural Invasion: Not identified.</t>
  </si>
  <si>
    <t>Distant Metastasis: Not applicable.</t>
  </si>
  <si>
    <t>Children from husband's prior relationship -- Daughter and son both out of the home and -year-old granddaughter.</t>
  </si>
  <si>
    <t>Daughter</t>
  </si>
  <si>
    <t>son</t>
  </si>
  <si>
    <t xml:space="preserve"> There is no significant family history of breast or ovarian cancer, and she does have many aunts and uncles, particularly on her mother's side, as well as several siblings, and there is no significant family history for malignancy.</t>
  </si>
  <si>
    <t>aunts</t>
  </si>
  <si>
    <t>or|and|and|as|as|and|</t>
  </si>
  <si>
    <t>uncles</t>
  </si>
  <si>
    <t xml:space="preserve"> Mrs.  is a very pleasant -year-old lady, self-referred to the Breast Clinic for further evaluation and recommendations regarding a newly diagnosed left breast carcinoma.</t>
  </si>
  <si>
    <t>referred to</t>
  </si>
  <si>
    <t>further evaluation|newly diagnosed|</t>
  </si>
  <si>
    <t>4.  January 8, 2015, second-look ultrasound of the left breast 8 o'clock showed no abnormalities, and a MRI-guided biopsy was recommended.</t>
  </si>
  <si>
    <t>showed|</t>
  </si>
  <si>
    <t>7.  February 6, 2015, she presents to Mayo Clinic for further evaluation and recommendations.</t>
  </si>
  <si>
    <t>Advantages of frozen section pathology discussed.</t>
  </si>
  <si>
    <t>Hopefully, the prognostic markers were also received.</t>
  </si>
  <si>
    <t>Hopefully</t>
  </si>
  <si>
    <t>received|</t>
  </si>
  <si>
    <t>Still pending liver function tests and creatinine level.</t>
  </si>
  <si>
    <t>Still|and|</t>
  </si>
  <si>
    <t>If surgery is contemplated prior to neoadjuvant therapies, then she might need to have a plastic surgeon involved for reshaping of the breast especially the mass in the upper inner quadrant.</t>
  </si>
  <si>
    <t>Mrs. elected to come to Mayo Clinic for further evaluation and treatment recommendations.</t>
  </si>
  <si>
    <t>She has consulted with Dr. earlier today and plan is for breast conserving surgery with possible involvement with plastics for reduction-type mastopexy or mastectomy with reconstruction if lumpectomy not feasible.</t>
  </si>
  <si>
    <t>plan is</t>
  </si>
  <si>
    <t>and|for|for|or|</t>
  </si>
  <si>
    <t>If, however, she was found to have pathologic lymph node involvement, radiation therapy would be more comprehensive in directly targeting regional lymph nodes.</t>
  </si>
  <si>
    <t>however|</t>
  </si>
  <si>
    <t>she was|found to have|</t>
  </si>
  <si>
    <t>6.  February 9, 2015:  Mrs. met with Dr. and Ms. in the Oncology Clinic to discuss chemotherapy and hormonal therapy in the adjuvant setting.</t>
  </si>
  <si>
    <t>9.  March 5, 2015:  Mrs. met with Dr. in Radiation Oncology.</t>
  </si>
  <si>
    <t>This will likely not change recommendations regarding the necessity of adjuvant chemotherapy; however, it may help guide the specific regimen that is eventually chosen.</t>
  </si>
  <si>
    <t>however|that|</t>
  </si>
  <si>
    <t>Margins are negative (anterior  margin is 0.9 cm from the tumor after re-excision (Part D);  next  closest margin is deep and medial, are 0.6 cm from the tumor).</t>
  </si>
  <si>
    <t>after|and|</t>
  </si>
  <si>
    <t xml:space="preserve"> F.  Breast, right, excision:  Atypical lobular hyperplasia arising  in a background of adenosis with columnar cell changes, fibrocystic  changes, and fibroadenoma.</t>
  </si>
  <si>
    <t>Atypical</t>
  </si>
  <si>
    <t xml:space="preserve"> G.  Skin, left breast additional No. 2, excision:  Skin tissue  without diagnostic abnormality.</t>
  </si>
  <si>
    <t xml:space="preserve"> H.  Skin, right breast No. 2, excision:  Skin tissue with without  diagnostic abnormality.</t>
  </si>
  <si>
    <t xml:space="preserve">      Nipple: Not present.</t>
  </si>
  <si>
    <t>Skin: Not involved.</t>
  </si>
  <si>
    <t>Skeletal Muscle: Not present.</t>
  </si>
  <si>
    <t>Pathologic Staging Descriptors: Not applicable.</t>
  </si>
  <si>
    <t xml:space="preserve">      Number of negative LNs: 2</t>
  </si>
  <si>
    <t xml:space="preserve">  Distant Metastasis:  Not applicable.</t>
  </si>
  <si>
    <t>She did use birth control pills for more than 11 years, not before 1975.</t>
  </si>
  <si>
    <t>for|than|before|</t>
  </si>
  <si>
    <t>Lymph:  No palpable supraclavicular, infraclavicular, or right axillary lymphadenopathy.</t>
  </si>
  <si>
    <t>Given the negative family history of breast cancer (and cancer of any kind), it was felt that these likely represented clinically insignificant mutations.</t>
  </si>
  <si>
    <t>Right-sided breast tissue demonstrated atypical lobular hyperplasia.</t>
  </si>
  <si>
    <t>PAIN (Scale: 0 = no pain; 10 = worst pain you can imagine):  3 Patient complains of pain.</t>
  </si>
  <si>
    <t>Eyes:  No anterior rim conjunctival pallor.</t>
  </si>
  <si>
    <t>Extremities:  No lower extremity edema, warm.</t>
  </si>
  <si>
    <t>We have sent out an Oncotype DX, given the ER positivity of her breast cancer and negative lymph nodes.</t>
  </si>
  <si>
    <t>We discussed possible regimens including AC + P and TC.</t>
  </si>
  <si>
    <t>watsonwrkp147-java.log:Full info</t>
  </si>
  <si>
    <t>They recommended, given his shortness of breath (though preserved satisfactory O2 saturation) that he present to the  emergency room for further evaluation and treatment.</t>
  </si>
  <si>
    <t>though|that|for|and|</t>
  </si>
  <si>
    <t>given|further evaluation|</t>
  </si>
  <si>
    <t>#3 Abdominal pain He has been hesitant to take his morphine because his mother had an intolerance to pain medication.</t>
  </si>
  <si>
    <t>mother had</t>
  </si>
  <si>
    <t>1.  He presented in June 2014 with a two-month history of epigastric pain, decreased appetite, postprandial abdominal pain, and weight loss of approximately 20 pounds.</t>
  </si>
  <si>
    <t>Since we do not see a lesion clearly by CT scan and this lies deeply within the liver I think it would be reasonable to proceed with endoscopic ultrasound, which has been scheduled, to biopsy the liver or one of the mediastinal nodes to verify unresectability.</t>
  </si>
  <si>
    <t>Since|and|which|or|</t>
  </si>
  <si>
    <t xml:space="preserve"> A.  Liver, left lobe lesion, endoscopic FNA/Trucut biopsy:  Negative  for malignancy.</t>
  </si>
  <si>
    <t xml:space="preserve"> B.  Lymph node, porta hepatis, endoscopic FNA/cell block:  Negative  for malignancy.</t>
  </si>
  <si>
    <t>I did discuss with Dr., who read the biopsy and felt this could be consistent with dedifferentiated adenocarcinoma, commenting that there was extensive necrosis throughout the biopsy specimen.</t>
  </si>
  <si>
    <t>did discuss</t>
  </si>
  <si>
    <t>who|and|that|</t>
  </si>
  <si>
    <t>there was|</t>
  </si>
  <si>
    <t>#1 Metastatic esophageal adenocarcinoma, HER-2-positive We reviewed common and severe side effects of FOLFOX and Herceptin therapy.</t>
  </si>
  <si>
    <t>He does have a large left neck palpable mass which he reports is uncomfortable at times though not overly painful.</t>
  </si>
  <si>
    <t>which|though|</t>
  </si>
  <si>
    <t>#2 Diabetes He knows to monitor his blood glucose closely with the initiation of chemotherapy.</t>
  </si>
  <si>
    <t>with the initiation of</t>
  </si>
  <si>
    <t>Dr.  did come for an off-the-floor surgical consultation, and in context of his other issues, she does not advise surgical resection for the gastric carcinoid at this time.</t>
  </si>
  <si>
    <t>PAIN (Scale: 0 = no pain; 10 = worst pain you can imagine):  7 Patient complains of pain.</t>
  </si>
  <si>
    <t xml:space="preserve">Food :     (FREE TEXT) CHOLESTEROL MEDICATION - Questionable Allergy </t>
  </si>
  <si>
    <t>Questionable</t>
  </si>
  <si>
    <t>Mother's side has four people who have breast cancer including grandma and mom's two cousins and an aunt.</t>
  </si>
  <si>
    <t>Mother's</t>
  </si>
  <si>
    <t>who|and|and|</t>
  </si>
  <si>
    <t>6.  July 2013, delivered daughter.</t>
  </si>
  <si>
    <t xml:space="preserve"> On her mother's side, her grandmother and two cousins had breast cancer, and on her mother's side also, an uncle had prostate cancer; otherwise, noncontributory.</t>
  </si>
  <si>
    <t>mother's</t>
  </si>
  <si>
    <t>and|and|otherwise|</t>
  </si>
  <si>
    <t>grandmother</t>
  </si>
  <si>
    <t>cousins</t>
  </si>
  <si>
    <t>uncle had</t>
  </si>
  <si>
    <t>8.  September 2013, referred to the.</t>
  </si>
  <si>
    <t>She has my phone number and will let me know if she needs any bridging with regard to prescriptions and/or checking of CBC and chemistry.</t>
  </si>
  <si>
    <t>will let</t>
  </si>
  <si>
    <t>#2 Genetic predisposition This has not yet been discussed with Mrs. but should be discussed with a strong preference for her being evaluated by our colleagues from Medical Genetics.</t>
  </si>
  <si>
    <t>yet|but|</t>
  </si>
  <si>
    <t>for her|</t>
  </si>
  <si>
    <t>should be</t>
  </si>
  <si>
    <t>She also complained about some menstruation issues which she had IUD placed not too long ago.</t>
  </si>
  <si>
    <t>Negative surgical margins.</t>
  </si>
  <si>
    <t>4.  January 2012 to September 2012, surveillance CT scanning showing no evidence of recurrent disease.</t>
  </si>
  <si>
    <t>at the time including CT scan with contrast did not indicate any evidence of disease in the liver, and on my review, not in the retroperitoneum or in the bone.</t>
  </si>
  <si>
    <t>Paternal grandfather also had esophageal cancer at an unknown age.</t>
  </si>
  <si>
    <t>Paternal grandfather</t>
  </si>
  <si>
    <t>1.  History of colon polyps, last colonoscopy 2013, which was negative.</t>
  </si>
  <si>
    <t>4.  History of skin cancer.</t>
  </si>
  <si>
    <t>3.  History of bilateral knee replacements.</t>
  </si>
  <si>
    <t>4.  History of cholecystectomy.</t>
  </si>
  <si>
    <t xml:space="preserve"> History of colon polyps, last colonoscopy one year prior, which was negative.</t>
  </si>
  <si>
    <t>Underwent MRI showing bilobular liver metastasis as possible recurrence in the retroperitoneum and placed on Sandostatin due to pregnancy.</t>
  </si>
  <si>
    <t>as|and|</t>
  </si>
  <si>
    <t>Underwent|</t>
  </si>
  <si>
    <t>This is very minimal, if any, pain and rather more a shock-like sensation.</t>
  </si>
  <si>
    <t>I will submit for a followup in a couple months with Radiation Oncology as well to discuss.</t>
  </si>
  <si>
    <t xml:space="preserve">Recommendations: </t>
  </si>
  <si>
    <t>Recommendations</t>
  </si>
  <si>
    <t>3.  Consider opinion with Radiation Oncology regarding potential benefits of radiation in lieu of no surgical interventions.</t>
  </si>
  <si>
    <t>Consider</t>
  </si>
  <si>
    <t>potential benefits</t>
  </si>
  <si>
    <t xml:space="preserve"> Mr. is a 76-year-old gentleman who presents to GI Neoplasia Clinic accompanied by his wife for further management recently diagnosed gastric cancer.</t>
  </si>
  <si>
    <t>accompanied by</t>
  </si>
  <si>
    <t>recently diagnosed|</t>
  </si>
  <si>
    <t>New complaints include numbness in the fingertips affecting his ability to do up buttons but is not significantly painful.</t>
  </si>
  <si>
    <t>Spine:  No focal tenderness.</t>
  </si>
  <si>
    <t>Lymph:  No cervical, supraclavicular, or axillary lymphadenopathy noted.</t>
  </si>
  <si>
    <t>Thyroid:  No obvious thyroid masses noted.</t>
  </si>
  <si>
    <t>Vessels:  No obvious carotid bruits noted.</t>
  </si>
  <si>
    <t>Extremities:  No lower extremity edema noted.</t>
  </si>
  <si>
    <t>He is very interested in maintaining quality of life and not interested in treatment that may cause severe complications including gastric surgery or aggressive chemotherapy.</t>
  </si>
  <si>
    <t>and|that|or|</t>
  </si>
  <si>
    <t>He is aware that chemotherapy has the potential of slowing down the cancer but not of curing him.</t>
  </si>
  <si>
    <t>Followup CT scan on May 20 showed normal liver, but stomach had a thick wall with a possible filling defect in distal ascending colon.</t>
  </si>
  <si>
    <t>Also note changes in the liver, possibly consistent with fatty liver.</t>
  </si>
  <si>
    <t xml:space="preserve">#2 Possible filling defect within the ascending colon </t>
  </si>
  <si>
    <t>We will then go forth with an EUS and EGD to provide more information on the possible T and N stage of this cancer.</t>
  </si>
  <si>
    <t xml:space="preserve"> Married, three children.</t>
  </si>
  <si>
    <t>2.  History of paroxysmal atrial fibrillation.</t>
  </si>
  <si>
    <t>#3 History of Hepatitis B We will restart any home medications as indicated.</t>
  </si>
  <si>
    <t>We do not feel he would be a good candidate for adjuvant radiotherapy as his disease is very early stage.</t>
  </si>
  <si>
    <t>a good candidate for</t>
  </si>
  <si>
    <t>#1 Gastric adenocarcinoma We will plan to proceed with intraoperative endoscopy to definitively determine the location of the cancer and then likely proceed with laparoscopic distal gastrectomy.</t>
  </si>
  <si>
    <t>will plan</t>
  </si>
  <si>
    <t>proceed with</t>
  </si>
  <si>
    <t>will restart</t>
  </si>
  <si>
    <t xml:space="preserve"> I reviewed everything with Dr and agree with his overall assessment and recommendations.</t>
  </si>
  <si>
    <t xml:space="preserve"> B.  Received fresh labeled 'peri-duodenal lymph nodes' is a 5.4 x  4.4 x 1.3 cm aggregate of adipose tissue, lymphatic tissue not  identified grossly.</t>
  </si>
  <si>
    <t xml:space="preserve"> C.  Received fresh labeled 'splenic artery lymph nodes' is a 2.1 x  1.5 x 0.7 cm aggregate of adipose tissue, lymphatic tissue not  identified grossly.</t>
  </si>
  <si>
    <t xml:space="preserve"> D.  Received fresh labeled 'celiac access lymph nodes' is a 2.6 x  2.2 x 0.5 cm aggregate of adipose tissue, lymphatic tissue not  identified grossly.</t>
  </si>
  <si>
    <t>At the pylorus was a nearly circumferential ulceration with mass effect; there was no active bleeding.</t>
  </si>
  <si>
    <t>Lymph:  No supraclavicular lymphadenopathy.</t>
  </si>
  <si>
    <t>Her EGD was grossly negative and random biopsies taken are pending on pathology.</t>
  </si>
  <si>
    <t>Paroxysmal atrial tachycardia, negative ECHO in 2013.</t>
  </si>
  <si>
    <t>The gallbladder was surgical absent.</t>
  </si>
  <si>
    <t>Extremities:  No edema or petechiae noted</t>
  </si>
  <si>
    <t>Radiologic imaging or EGD is ordered as clinically indicated, not routine.</t>
  </si>
  <si>
    <t>or|as|</t>
  </si>
  <si>
    <t>I had a lengthy conversation with Mr. and Mrs. regarding options for treatment including possible endoscopic management, if there is no evidence of underlying malignancy versus surgical intervention.</t>
  </si>
  <si>
    <t>As we cut into this, there was cheesy-like material within it suggestive of saponification probably from the patient's previous attacks of pancreatitis.</t>
  </si>
  <si>
    <t>As|</t>
  </si>
  <si>
    <t>This is rather large, 10 x 12 cm, is retroperitoneal and supposedly, per outside records, is arising separate from the pancreas and liver, although they were suspecting initially that the tail of the pancreas might be involved.</t>
  </si>
  <si>
    <t>might be involved</t>
  </si>
  <si>
    <t>and|and|although|that|</t>
  </si>
  <si>
    <t>#2 Type 2 diabetes We will check blood sugars and have him seen in the Diabetes Clinic.</t>
  </si>
  <si>
    <t>will check</t>
  </si>
  <si>
    <t>#3 Hypertension We will check his BP monitor.</t>
  </si>
  <si>
    <t>#4 Hyperlipidemia We will check lipid profile.</t>
  </si>
  <si>
    <t>Discussed, and I will see him back.</t>
  </si>
  <si>
    <t>will see</t>
  </si>
  <si>
    <t>ADVANCE DIRECTIVES Patient does not have an Advance Directive at and is not interested in more information.</t>
  </si>
  <si>
    <t>not interested</t>
  </si>
  <si>
    <t>He would like to follow up with Neurology who he saw inpatient.</t>
  </si>
  <si>
    <t>He would like</t>
  </si>
  <si>
    <t>#1 Type III gastric carcinoid, status post resection We will schedule him for a sinogram next week as well as Medical Oncology.</t>
  </si>
  <si>
    <t>for|as|as|</t>
  </si>
  <si>
    <t>Mr. also knows how to contact me should his symptoms of diarrhea recur.</t>
  </si>
  <si>
    <t>how|</t>
  </si>
  <si>
    <t>He has my card, and I encouraged him to call me with any further questions or concerns that he might have.</t>
  </si>
  <si>
    <t>he might have</t>
  </si>
  <si>
    <t>and|or|that|</t>
  </si>
  <si>
    <t>Intraoperative pathology revealed a small neuroendocrine primary within the wall of the previous resected fundic gastric wedge resection with negative margins.</t>
  </si>
  <si>
    <t>He states that for the past five or six years, he has an abdominal mass for which surgery has been recommended, but he decided not to do it then.</t>
  </si>
  <si>
    <t>that|for|or|for|which|but|</t>
  </si>
  <si>
    <t>Thyroid:  No thyromegaly.</t>
  </si>
  <si>
    <t>#1 Abdominal mass This is not palpable on examination due to the obese abdomen.</t>
  </si>
  <si>
    <t xml:space="preserve"> Patient is adopted, and thus there is no significant family history of CV or cancer noted at this time.</t>
  </si>
  <si>
    <t>and|thus|or|</t>
  </si>
  <si>
    <t>2.  History of cerebral vascular accident in October 2013 and possibly in 1998 to 1999 as well; hypothesized to be secondary to an embolism passed into a patent foramen ovale.</t>
  </si>
  <si>
    <t xml:space="preserve"> Mr. is a 53-year-old male who presents today with a history of stage IV adenocarcinoma of the right lung, with multiple bilateral pulmonary nodules and mediastinal lymphadenopathy; status post right lower lobe lobectomy and chemotherapy, with carboplatin/pemetrexed since permit tracts that times four cycles completed in April 2014 and palliative therapy with pemetrexed until September 2, 2014, who presents today for second opinion regarding treatment of his metastatic lung adenocarcinoma.</t>
  </si>
  <si>
    <t>who|and|and|since|that|and|until|who|for|</t>
  </si>
  <si>
    <t>second opinion regarding|</t>
  </si>
  <si>
    <t xml:space="preserve"> RECOMMENDATIONS</t>
  </si>
  <si>
    <t>again was enrolled in the MK3475-010 trial and will continue to follow with Dr.  This plan was discussed in detail with medical oncologist, as well as with Mr.; all parties are in agreement with the plan as detailed above.</t>
  </si>
  <si>
    <t>was discussed</t>
  </si>
  <si>
    <t>and|as|as|as|</t>
  </si>
  <si>
    <t>will continue|</t>
  </si>
  <si>
    <t>ADVANCE DIRECTIVES Patient does not have an Advance Directive at Mayo Clinic in Rochester, MN and is not interested in more information.</t>
  </si>
  <si>
    <t>Three unstained slides and limited tissue cores are  available for additional studies, if indicated.</t>
  </si>
  <si>
    <t>if indicated</t>
  </si>
  <si>
    <t>Node were found to be negative.</t>
  </si>
  <si>
    <t>were found|</t>
  </si>
  <si>
    <t>Lymph:  No cervical or submandibular lymphadenopathy was appreciated on palpation.</t>
  </si>
  <si>
    <t>Neuro:  No focal neurological deficits appreciated.</t>
  </si>
  <si>
    <t xml:space="preserve">#2 Recent atypical pneumonia, per outside records </t>
  </si>
  <si>
    <t>Unfortunately, he is also currently recovering from what appears to be atypical pneumonia based on outside records, which could impact what we are seeing on his scans.</t>
  </si>
  <si>
    <t>what|which|what|</t>
  </si>
  <si>
    <t>By report the bronchial, vascular, parenchymal, parietal pleura and chest wall  margins are negative, closest margin 2.0 cm (bronchial resection  margin); next closest margin 2.5 cm (parenchymal resection margin).</t>
  </si>
  <si>
    <t>The predictive value of KRAS testing applies to EGFR-targeted therapies, not to other therapeutic agents.</t>
  </si>
  <si>
    <t>Denies nausea, vomiting; however, reports weight loss over the past three weeks.</t>
  </si>
  <si>
    <t>Denies</t>
  </si>
  <si>
    <t>Skin:  No rashes.</t>
  </si>
  <si>
    <t>Lymph:  No palpable cervical or supraclavicular lymphadenopathy.</t>
  </si>
  <si>
    <t>Extremities:  No peripheral edema.</t>
  </si>
  <si>
    <t>Therefore, it is  possible that that the tumor cells are focally positive for these  two markers.</t>
  </si>
  <si>
    <t>Therefore|that|that|for|</t>
  </si>
  <si>
    <t>If results obtained do not match other clinical or laboratory findings, please contact the laboratory for possible interpretation.</t>
  </si>
  <si>
    <t>or|for|</t>
  </si>
  <si>
    <t>For this, she will see our colleagues from Radiation Oncology later tomorrow.</t>
  </si>
  <si>
    <t>For|</t>
  </si>
  <si>
    <t>We discussed the benefits and side effects of chemoradiation using 5-FU and mitomycin.</t>
  </si>
  <si>
    <t>I will follow up with my colleagues from Radiation Oncology to determine whether or not she wants to be treated here or through her cancer center closer to home.</t>
  </si>
  <si>
    <t>or|or|</t>
  </si>
  <si>
    <t>She is willing at this time to undergo chemoradiation therapy and is trying to decide whether to do it up here at or closer to home; she lives in.</t>
  </si>
  <si>
    <t>She is willing</t>
  </si>
  <si>
    <t>and|whether|or|</t>
  </si>
  <si>
    <t>#1 Squamous cell carcinoma of the anus We discussed with Mrs. that she would likely be undergoing chemoradiation therapy for the next four or five weeks for this squamous cell carcinoma of the anus.</t>
  </si>
  <si>
    <t>that|for|or|for|</t>
  </si>
  <si>
    <t>would likely be undergoing</t>
  </si>
  <si>
    <t>Other than that, she feels like she is ready to go with no specific complaints or questions right now regarding chemotherapy and in anxious to get started with chemotherapy with mitomycin and 5-FU in combination with the radiotherapy.</t>
  </si>
  <si>
    <t>to get started</t>
  </si>
  <si>
    <t>than|that|or|and|and|</t>
  </si>
  <si>
    <t>We talked about acute bowel, bladder and skin side effects as well as fatigue, cytopenias, and other side effects, as well as methods to ameliorate them.</t>
  </si>
  <si>
    <t>and|as|as|and|as|as|</t>
  </si>
  <si>
    <t>She is considering treatment at home versus here, and we did talk about the as a place to stay if they come here.</t>
  </si>
  <si>
    <t>talk about</t>
  </si>
  <si>
    <t>I spoke with her husband and relayed the information as to where the prescription would be and advised her to remain on her baking soda/salt water rinses to help keep the mucosa clean and moist and to use Magic Mouthwash to help ease any pain with eating and drinking.</t>
  </si>
  <si>
    <t>and|as|where|and|and|and|and|</t>
  </si>
  <si>
    <t>We will continue on with treatment as planned.</t>
  </si>
  <si>
    <t>planned</t>
  </si>
  <si>
    <t>:  None EXTRAMURAL VENOUS INVASION: Absent Electronically signed by:</t>
  </si>
  <si>
    <t>Absent</t>
  </si>
  <si>
    <t>2. Tortuous colon is otherwise negative for polyp and cancer.</t>
  </si>
  <si>
    <t>otherwise|for|and|</t>
  </si>
  <si>
    <t>#1 T3/T4 squamous cell carcinoma of the anus This disease was diagnosed in July 2014, and so far has not been treated.</t>
  </si>
  <si>
    <t>and|so|</t>
  </si>
  <si>
    <t xml:space="preserve"> Not significant for any colon cancer.</t>
  </si>
  <si>
    <t>Advance directive or living will: No, not interested in additional information.</t>
  </si>
  <si>
    <t xml:space="preserve">Indication, Site, and Additional Prescription Instructions:     Apply as needed for local anesthesia; not to use more     than 1/2 tube per day  </t>
  </si>
  <si>
    <t>and|as|for|than|</t>
  </si>
  <si>
    <t>I discussed long term effects to the bowel including persistence of dysfunction and small chance of needing a permanent ostomy due to dysfunction, bladder effects, vaginal effects, fatigue, small bowel obstruction, effects to the bone, nerves, lymphedema, and other possible late effects.</t>
  </si>
  <si>
    <t>watsonwrkp148-java.log:Full info</t>
  </si>
  <si>
    <t>8. Evaluated by Radiation Oncology, Medical Oncology and Thoracic surgery.</t>
  </si>
  <si>
    <t>We reviewed the treatment schedule and potential for side effects.</t>
  </si>
  <si>
    <t>He has my contact information, should he develop side effects, have questions, or other concerns.</t>
  </si>
  <si>
    <t>7.  Evaluated by Radiation Oncology, Medical Oncology and Thoracic surgery.</t>
  </si>
  <si>
    <t>He was seen by Dr. in Radiation Oncology earlier today.</t>
  </si>
  <si>
    <t>He was|</t>
  </si>
  <si>
    <t>He has seen Dr. from Radiation Oncology who believes that the tumor is below the area that had been treated previously with radiation therapy for his tongue-based cancer and that she could deliver additional radiation.</t>
  </si>
  <si>
    <t>who|that|that|and|that|</t>
  </si>
  <si>
    <t>He has|for his|</t>
  </si>
  <si>
    <t>12.  PET scan from June 26, 2014, shows the upper thoracic esophageal lesion with an SUV maximum of 3.7 versus 14 previously.</t>
  </si>
  <si>
    <t>6.  March 6, 2014, he was evaluated by ENT who found no evidence of recurrent head and neck cancer.</t>
  </si>
  <si>
    <t>who|and|</t>
  </si>
  <si>
    <t>5.  March 6, 2014, he was evaluated by ENT who found no evidence of recurrent head and neck cancer.</t>
  </si>
  <si>
    <t>13.  Restaging PET scan from October 13, 2014, shows no FDG-avid malignancy identified.</t>
  </si>
  <si>
    <t>14.  Restaging PET scan from May 22, 2015, showed no evidence of metastatic or recurrent disease.</t>
  </si>
  <si>
    <t>Also received in formalin labeled with the patients name and MRN as  '' and 'liver mass biopsy' are eight tan-green soft tissue  core biopsies ranging from 0.2-1.1 cm in length.</t>
  </si>
  <si>
    <t>patients</t>
  </si>
  <si>
    <t>and|as|and|</t>
  </si>
  <si>
    <t xml:space="preserve"> Mr. is a 51-year-old male with a past medical history notable for grade III astrocytoma of the brain status post radiation and localized chemotherapy via Gliadel wafer implantation and multiple cranial surgeries (for tumor and infection), partial left-sided hemiparesis (lower extremity affected greater than upper extremity), seizure disorder, and diabetes who was referred to us from for evaluation of a liver mass that was detected in the setting of abdominal pain.</t>
  </si>
  <si>
    <t>was referred to</t>
  </si>
  <si>
    <t>and|and|for|and|than|and|who|for|that|</t>
  </si>
  <si>
    <t>notable for|</t>
  </si>
  <si>
    <t>Lymphovascular Invasion: Macroscopic venous (large vessel) invasion:  Not identified.</t>
  </si>
  <si>
    <t>Microscopic (small vessel) invasion: Not  identified.</t>
  </si>
  <si>
    <t xml:space="preserve">  The liver biopsy shows atypical hepatocellular  proliferation with presence of unpaired vessels and fatty change.</t>
  </si>
  <si>
    <t>The atypical  hepatocellular proliferation shows focal loss of reticulin framework  by reticulin stain and shows patchy nuclear staining for  beta-Catenin, but negative for LFABP and glypican 3, and low Ki-67  proliferation index.</t>
  </si>
  <si>
    <t>and|for|but|for|and|and|</t>
  </si>
  <si>
    <t>He has used marijuana in the past but denies any history of injection drugs or intranasal cocaine.</t>
  </si>
  <si>
    <t>but|or|</t>
  </si>
  <si>
    <t>He reports having a negative colonoscopy in July 2013, other than one polyp, which was removed, and a normal EGD five to six years ago.</t>
  </si>
  <si>
    <t>than|which|and|</t>
  </si>
  <si>
    <t>Skin:  No spider angioma.</t>
  </si>
  <si>
    <t>Spleen not palpable.</t>
  </si>
  <si>
    <t xml:space="preserve">ADVANCE DIRECTIVES Patient has an Advance Directive, but not at </t>
  </si>
  <si>
    <t>Subsequently, he underwent an MRI of the abdomen on June 20, 2014, which revealed a 4.9- x 3.9-cm right hepatic mass concerning for neoplasm.</t>
  </si>
  <si>
    <t>which|for|</t>
  </si>
  <si>
    <t>underwent|which revealed|</t>
  </si>
  <si>
    <t xml:space="preserve"> 45 yr old female with history of rectal carcinoma (Stage III, ypT3N0MX) who underwent HAL ultralow descending colorectostomy, end-to-end stapled oversewn and diverting loop ileostomy on 7/25/2013 with Dr. She has completed her adjuvant chemotherapy and desires ileostomy reversal.</t>
  </si>
  <si>
    <t>underwent|She has completed|</t>
  </si>
  <si>
    <t>1.  April 2012 Mrs. Six-month history of rectal bleeding.</t>
  </si>
  <si>
    <t>desires</t>
  </si>
  <si>
    <t>MRI confirmed the mass, there was a question of whether a lymph node was positive (T3, N1).</t>
  </si>
  <si>
    <t>there was a question of whether</t>
  </si>
  <si>
    <t>confirmed|</t>
  </si>
  <si>
    <t>Recommendations as per NCCN guidelines are the combination of 5-FU and oxaliplatin (FOLFOX).</t>
  </si>
  <si>
    <t>I gave her my card and encouraged her to call me with any further questions or concerns that she might have.</t>
  </si>
  <si>
    <t>she might have</t>
  </si>
  <si>
    <t>Also, the predictive value of KRAS testing applies to EGFR targeted therapies, not to other therapeutic agents.</t>
  </si>
  <si>
    <t>5.  January 2013 PET scan that was negative for metastatic disease.</t>
  </si>
  <si>
    <t>that|for|</t>
  </si>
  <si>
    <t>His wife is      He has two sons, ages 11 and 10.</t>
  </si>
  <si>
    <t>sons</t>
  </si>
  <si>
    <t>If there is a strong personal or family history of HNPCC/Lynch syndrome related cancers for this patient or if this individual has multiple tumors, consider microsatellite instability (MSI) and immunohistochemical staining (IHC) on a different tumor to further evaluate the possible role of defective DNA mismatch repair for this individual or family.</t>
  </si>
  <si>
    <t>or|for|or|and|for|or|</t>
  </si>
  <si>
    <t>CAUTIONS: Test results should be interpreted in context of clinical findings, family history, and other laboratory data.</t>
  </si>
  <si>
    <t>family history</t>
  </si>
  <si>
    <t>He has two sons, ages 11 and 10.</t>
  </si>
  <si>
    <t>4.  August 6, 2013, after seeing a surgeon in his hometown who stated he should go to surgery, he came to Mayo Clinic for a second opinion and further treatment.</t>
  </si>
  <si>
    <t>should go</t>
  </si>
  <si>
    <t>after|who|for|and|</t>
  </si>
  <si>
    <t>He may meet with a genetic counselor afterwards if needed.</t>
  </si>
  <si>
    <t>if needed</t>
  </si>
  <si>
    <t>He was seen by Gastroenterology today who discussed HNPCC testing was normal.</t>
  </si>
  <si>
    <t>I could palpate well above and behind the liver, and no nodules were palpated in the area of the hepatic veins.</t>
  </si>
  <si>
    <t>3.  August 1, 2013, followup PET-CT reportedly did not show increased intensity in the liver.</t>
  </si>
  <si>
    <t>otherwise negative except as above.</t>
  </si>
  <si>
    <t>otherwise|as|</t>
  </si>
  <si>
    <t>Lymph:  No cervical, supraclavicular, axillary, or inguinal adenopathy.</t>
  </si>
  <si>
    <t>Thus, the likelihood that this individual has an inherited colon cancer syndrome due to defective DNA mismatch repair (HNPCC/Lynch syndrome) is reduced but not eliminated.</t>
  </si>
  <si>
    <t>Thus|that|but|</t>
  </si>
  <si>
    <t>Negative margins.</t>
  </si>
  <si>
    <t>Negative markers for microsatellite instability.</t>
  </si>
  <si>
    <t>Lymph:  No cervical, supraclavicular, or axillary adenopathy.</t>
  </si>
  <si>
    <t>Of note was that this patient bled easily, possibly because of his heparin treatment for his hepatic vein thrombosis.</t>
  </si>
  <si>
    <t>In addition, he has three or four liver lesions which are questionable but do not light up on PET scanning.</t>
  </si>
  <si>
    <t>In addition|or|which|but|</t>
  </si>
  <si>
    <t xml:space="preserve"> Mr. is a very pleasant 43-year-old male who is here for a pre-listing appointment for his surgery on Monday, August 19, 2013, with Dr.  for a sigmoid colon carcinoma resection and Dr for a liver ultrasound and possible resection versus radiofrequency ablation.</t>
  </si>
  <si>
    <t>who|for|for|and|for|and|</t>
  </si>
  <si>
    <t>Newly diagnosed colon cancer with possible liver metastases and new portal vein thrombus.</t>
  </si>
  <si>
    <t>There is a probable 10-mm polyp in the ascending colon.</t>
  </si>
  <si>
    <t>REASON FOR REFERRAL Possible diagnosis of Hereditary Nonpolyposis Colon Cancer (HNPCC)/Lynch syndrome.</t>
  </si>
  <si>
    <t>FOR|</t>
  </si>
  <si>
    <t>He and his wife have been reading quite a bit about possible treatment for stage II colon cancer.</t>
  </si>
  <si>
    <t>She will be seen next week for her weekly management or sooner if needed.</t>
  </si>
  <si>
    <t>The importance of a margin negative lumpectomy was discussed.</t>
  </si>
  <si>
    <t>She is aware of the importance that she should not smoke cigarettes.</t>
  </si>
  <si>
    <t>should not smoke</t>
  </si>
  <si>
    <t>She is not concerned about the driving time and is willing to have six and a half weeks of radiation.</t>
  </si>
  <si>
    <t xml:space="preserve"> B.  Lymph node, left axillary No. 2, sentinel biopsy:  A single (1)  sentinel lymph node without blue dye is negative for tumor.</t>
  </si>
  <si>
    <t xml:space="preserve"> C.  Breast, left, lumpectomy:  No residual invasive or in situ  carcinoma.</t>
  </si>
  <si>
    <t>Ductal Carcinoma In Situ (DCIS): Not applicable.</t>
  </si>
  <si>
    <t>Microcalcifications: Not applicable.</t>
  </si>
  <si>
    <t>Skin: Not present.</t>
  </si>
  <si>
    <t>Distant Metastasis:  Not applicable.</t>
  </si>
  <si>
    <t xml:space="preserve">Indication, Site, and Additional Prescription Instructions:     as needed for anxiety, insomnia, nausea; do not drive     while using  </t>
  </si>
  <si>
    <t>and|as|for|while|</t>
  </si>
  <si>
    <t>3. March 20, 2014 Breast MRI demonstrated no lesions within the right breast.</t>
  </si>
  <si>
    <t>4. March 25, 2014 She underwent ultrasound guided fine needle aspiration of her left axilla which was negative for malignancy.</t>
  </si>
  <si>
    <t>underwent|</t>
  </si>
  <si>
    <t>6. August 15, 2014 She underwent lumpectomy demonstrating a 1.5 cm areas of residual fibrosis without the presence of tumor.</t>
  </si>
  <si>
    <t>without the presence of</t>
  </si>
  <si>
    <t>Lymph:  No palpable cervical, supraclavicular, or axillary adenopathy.</t>
  </si>
  <si>
    <t>Reporting criteria for ER and PR IHC is based on &lt;1% reactive cells is negative, 1-10% reactive cells is focally positive, and greater than 10% reactive cells is positive.</t>
  </si>
  <si>
    <t xml:space="preserve"> Unsure of family history of cancer.</t>
  </si>
  <si>
    <t>HISTORY OF SURGERY He had esophagogastroduodenoscopy.</t>
  </si>
  <si>
    <t>HISTORY OF</t>
  </si>
  <si>
    <t>He had|</t>
  </si>
  <si>
    <t>2.  HER-2/neu FISH equivocal, IHC testing pending.</t>
  </si>
  <si>
    <t>testing pending</t>
  </si>
  <si>
    <t>EGD recommended.</t>
  </si>
  <si>
    <t>Evaluated by Dr. of Radiation Oncology with consensus to move forward with EGD and EUS.</t>
  </si>
  <si>
    <t>These were on and functioning prior to the induction of anesthesia and were maintained throughout the entire case.</t>
  </si>
  <si>
    <t>We used a 2-0 Tevdek EndoStitch to secure above and below the area and stretched it straight to perform a Heineke-Mikulicz type pyloroplasty closing the longitudinal incision transversely to prevent reformation of the pylorus.</t>
  </si>
  <si>
    <t xml:space="preserve">FATIGUE (Scale: 0 = no fatigue; 10 = worst fatigue you can imagine):  No answer offered  </t>
  </si>
  <si>
    <t>offered</t>
  </si>
  <si>
    <t xml:space="preserve">OVERALL QUALITY OF LIFE (Scale: 0 = as bad as can be; 10 = as good as can be):  No answer offered  </t>
  </si>
  <si>
    <t>as|as|as|as|</t>
  </si>
  <si>
    <t>Please refer to his separately dictated note regarding impression and recommendations.</t>
  </si>
  <si>
    <t xml:space="preserve"> The patient was found to have negative proximal and distal margins.</t>
  </si>
  <si>
    <t>Ulceration could be identified at the distal esophagus, and no evidence of tumor was present within the esophagus.</t>
  </si>
  <si>
    <t>was</t>
  </si>
  <si>
    <t>Subsequently after the abdomen was entered with the laparoscopic camera, we were able to identify that there was no evidence of metastatic disease.</t>
  </si>
  <si>
    <t>Pathology called into the room to confirm that we had negative proximal and distal margins.</t>
  </si>
  <si>
    <t xml:space="preserve"> G.  Esophagus and stomach, esophagogastrectomy:  No residual  neoplasm.</t>
  </si>
  <si>
    <t xml:space="preserve">  Tumor Size: Not applicable.</t>
  </si>
  <si>
    <t xml:space="preserve">  Surgical Margins: All margins negative fr invasive carcinoma.</t>
  </si>
  <si>
    <t>Proximal:  Negative for invasive cancer or dysplasia</t>
  </si>
  <si>
    <t xml:space="preserve">       Distal:  Negative for invasive cancer or dysplasia </t>
  </si>
  <si>
    <t xml:space="preserve">      Circumferential:  Negative for invasive cancer</t>
  </si>
  <si>
    <t xml:space="preserve"> Lymphovascular Invasion: Not identified </t>
  </si>
  <si>
    <t xml:space="preserve"> G.  Esophagus and stomach, esophagogastrectomy:  The esophageal and  gastric margins are negative for neoplasm.</t>
  </si>
  <si>
    <t xml:space="preserve"> B.  Received fresh labeled 'celiac fat pad #2' is a 1.5 x 0.7 x 0.4  cm aggregate of adipose tissue, lymphatic tissue not identified  grossly.</t>
  </si>
  <si>
    <t>H.  Received fresh labeled 'gastric donut' is a 2 x 2 x 0.8 cm  portion of pink-red annular mucosal tissue without orientation.</t>
  </si>
  <si>
    <t>I.  Received fresh labeled 'esophageal donut' is a 1.4 x 0.6 x 0.4  cm portion of red-tan mucosa without orientation.</t>
  </si>
  <si>
    <t xml:space="preserve"> J.  Received fresh labeled 'extreme gastric margin' is a 3.5 x 3.0 x  1.5 cm portion of red-tan mucosa with a staple line at one aspect,  without orientation.</t>
  </si>
  <si>
    <t>Ten worrisome lymph nodes were visualized; biopsy of the peripancreatic lymph nodes and liver mass was negative, biopsy of the gastrohepatic and periesophageal lymph nodes was positive.</t>
  </si>
  <si>
    <t>8. November 10, 2014: Medical Oncology consultation with Dr. Mr. reports no change in swallowing symptoms since our last meeting.</t>
  </si>
  <si>
    <t>since|</t>
  </si>
  <si>
    <t>He denies any current tobacco history but endorses a 3 pack per day smoking history from the age of 15 years through one week ago.</t>
  </si>
  <si>
    <t>He has not drank alcohol since the age 28.</t>
  </si>
  <si>
    <t>Lymph:  No cervical, submandibular, submental, supraclavicular or axillary lymphadenopathy.</t>
  </si>
  <si>
    <t xml:space="preserve"> C.  Received fresh labeled 'inferior pulmonary ligament lymph node'  is a 1.0 x 0.8 x 0.4 cm aggregate of possible lymphatic tissue and  adipose tissue.</t>
  </si>
  <si>
    <t>She and her husband did vacation to last week, and she was able tolerate this well and really enjoyed their time away.</t>
  </si>
  <si>
    <t>and|and|and|</t>
  </si>
  <si>
    <t>She has four sons, the youngest age 18 who still lives at home.</t>
  </si>
  <si>
    <t>who|still|</t>
  </si>
  <si>
    <t>The patient's past medical history, current medications, family history, and social history were reviewed as outlined in the note of.</t>
  </si>
  <si>
    <t>Calcium..2 servings/day Caffeine..2 servings/day RN, currently full time housewife and mother.</t>
  </si>
  <si>
    <t>mother</t>
  </si>
  <si>
    <t>Mother alive.</t>
  </si>
  <si>
    <t>Mother</t>
  </si>
  <si>
    <t>Nephew history of depression.</t>
  </si>
  <si>
    <t>Nephew</t>
  </si>
  <si>
    <t>Hyperlipidemia in father.</t>
  </si>
  <si>
    <t>father</t>
  </si>
  <si>
    <t>4.  History of ovarian cancer, age 18.</t>
  </si>
  <si>
    <t xml:space="preserve">#2 History of left breast biopsy c/w fibroadenomatous nodule </t>
  </si>
  <si>
    <t>5.  March 3, 2014:  Patient met with, R.N., C.N.P., and Dr. to discuss palliative systemic therapy options and began aromatase inhibitor therapy.</t>
  </si>
  <si>
    <t>10.  January 28, 2015: CT of the chest revealed interval enlargement of anterior chest wall irregular mass associated with bony destruction of the manubrium with enlarged lymphadenopathy in the left neck base, left supraclavicular region and left subpectoral region, as well as an enlargement of an indeterminate right middle lobe nodule and nodularity associated with the right horizontal and oblique fissures, though some may represent reactive lymph nodes.</t>
  </si>
  <si>
    <t>may represent</t>
  </si>
  <si>
    <t>and|as|as|and|and|though|</t>
  </si>
  <si>
    <t>revealed|</t>
  </si>
  <si>
    <t>After discussion, she elected to enroll in the paclitaxel/eribulin study with plans to start treatment on February 16, 2015.</t>
  </si>
  <si>
    <t>After discussion</t>
  </si>
  <si>
    <t>11.  February 13, 2015:  Subsequent visit in Oncology with for a baseline exam prior to starting chemotherapy next week.</t>
  </si>
  <si>
    <t>After discussion, the patient decided that she felt most comfortable with treatment off study.</t>
  </si>
  <si>
    <t>Patient did not proceed with BART as was recommended.</t>
  </si>
  <si>
    <t>The plan is for three weeks on/one week off.</t>
  </si>
  <si>
    <t>We discussed the standard is 80 mg/m(2) of paclitaxel; however, if quality of life is being impaired but she is having a nice response, we may be able to reduce a mild amount by approximately 20% to 25%, down to 60 mg/m2 of paclitaxel.</t>
  </si>
  <si>
    <t>however|but|</t>
  </si>
  <si>
    <t>we may be</t>
  </si>
  <si>
    <t>We discussed this is an ongoing discussion, and certainly there is not one right or wrong time to have this discussion.</t>
  </si>
  <si>
    <t>This can be an option; we discussed this was typically a three weeks on/one week off regimen as well.</t>
  </si>
  <si>
    <t>option</t>
  </si>
  <si>
    <t>If she has a reaction, I will contact Dr. and and discuss next best steps.</t>
  </si>
  <si>
    <t>If she has</t>
  </si>
  <si>
    <t>will contact</t>
  </si>
  <si>
    <t>A CA 27, 29, and a circulating tumor cell assay are pending at this time.</t>
  </si>
  <si>
    <t>She is very comfortable with this plan and will return to see Dr. this fall for the clinical breast exam at the time of her annual physical.</t>
  </si>
  <si>
    <t>will return</t>
  </si>
  <si>
    <t>ADVANCE DIRECTIVES Patient does not have an Advance Directive at Mayo Clinic in, MN and is not interested in more information.</t>
  </si>
  <si>
    <t>Final pathology pending.</t>
  </si>
  <si>
    <t>Also note a bone density scan pending in two days' time.</t>
  </si>
  <si>
    <t>Lymph:  Not able to palpate any cervical, supraclavicular, infraclavicular lymphadenopathy.</t>
  </si>
  <si>
    <t>.     MCR    This genotype is not informative for predicting response    to atypical antipsychotics such as clozapine.</t>
  </si>
  <si>
    <t>Lymph:  No supraclavicular or cervical adenopathy.</t>
  </si>
  <si>
    <t>Reporting criteria for ER  and PR IHC is based on 0% reactive cells is negative, 1-10% reactive  cells is focal positive, and greater than 10% is positive.</t>
  </si>
  <si>
    <t>HER2/neu protein overexpression is negative, score of 1+, according  to the interpretation guidelines in the FDA-approved HercepTest.</t>
  </si>
  <si>
    <t xml:space="preserve"> FATHER   Father unknown   Heart disease     Diabetes     High cholesterol     High blood pressure     Arthritis MOTHER   Mother deceased  Over 70   Other cancer BROTHERS   1 brother deceased   Diabetes SISTERS   2 sisters alive  2 sisters deceased   Lung cancer     Other cancer     Arthritis SONS   4 sons alive   Other cancer     Eczema/Psoriasis     Migraine headache     Seizure disorder DAUGHTERS   1 daughter deceased   Migraine headache     High cholesterol     High blood pressure     Depression  </t>
  </si>
  <si>
    <t>FATHER</t>
  </si>
  <si>
    <t>Father</t>
  </si>
  <si>
    <t>MOTHER</t>
  </si>
  <si>
    <t>BROTHERS</t>
  </si>
  <si>
    <t>brother</t>
  </si>
  <si>
    <t>SISTERS</t>
  </si>
  <si>
    <t>sisters</t>
  </si>
  <si>
    <t>sisters deceased</t>
  </si>
  <si>
    <t>SONS</t>
  </si>
  <si>
    <t>DAUGHTERS</t>
  </si>
  <si>
    <t xml:space="preserve"> Father- HTN, Diabetes, CAD Mother- Liver cancer Sisters (4)- lung cancer, cardiac tumor, chest wall cancer Brothers (3)- kidney cancer, diabetes Daughter (1)- deceased brain aneurysm Sons (4)- healthy </t>
  </si>
  <si>
    <t>Sisters</t>
  </si>
  <si>
    <t>Brothers</t>
  </si>
  <si>
    <t>Sons</t>
  </si>
  <si>
    <t>1.  Barrett's esophagus since 2008, prior history of high-grade dysplasia.</t>
  </si>
  <si>
    <t>9.  History of childhood retinoblastoma.</t>
  </si>
  <si>
    <t>#7 Risk factors for coronary artery disease The patient has obesity, hypertension, obstructive sleep apnea, and history of elevated cholesterol, all of which are risk factors for coronary artery disease.</t>
  </si>
  <si>
    <t>for|and|which|for|</t>
  </si>
  <si>
    <t>Biopsy-proven adenocarcinoma gastroesophageal junction (final pathology pending).</t>
  </si>
  <si>
    <t>Indications: Esophagram/ with Gastrografin/ r/o anastomotic leak or pyloric obstruction/ previous esophageal surgery/ sx 127-</t>
  </si>
  <si>
    <t>Chest x-ray: 21-Jul-2014 19:15:00  Exam: Chest-- PA &amp; Lateral Indications: R/O pneumothorax, S/P chest tube removal, r/o pneumothorax,</t>
  </si>
  <si>
    <t>1. You should return to Mayo Medical Center in two weeks.</t>
  </si>
  <si>
    <t xml:space="preserve">Ask to be connected to the following service: If you have any questions, concerns, or problems, please contact Dr. Surgical Service at any time at one of the following telephone numbers: or </t>
  </si>
  <si>
    <t>Daily Calorie needs (kcals): 2239 - 2680 calories,  assessed as Harris Benedict Basal to Basal plus 20%.</t>
  </si>
  <si>
    <t>4.  Hepatitis C, status post prior to treatment.</t>
  </si>
  <si>
    <t>#6 Cancer screening The patient states he had colonoscopy perhaps nine years ago.</t>
  </si>
  <si>
    <t>he had|</t>
  </si>
  <si>
    <t xml:space="preserve"> CONSTITUTIONAL   Fatigue   Fevers   Light-headedness   Loss of appetite SKIN   Rash/Sores EYES   Vision problems ENT   Sinus congestion   Hoarseness RESP   Shortness of breath   Wheezing   Cough   Productive cough   Irregular breathing during sleep   Heavy snoring   Excessive daytime drowsiness CV   Pain in calves when walking GI   Difficulty swallowing   Heartburn   Nausea/ Vomiting   Constipation   Diarrhea   Abdominal (belly) pain or cramping MUSCULOSKELETAL   Joint pain or stiffness   Muscle pain or stiffness   Back pain or stiffness NEURO   Pain   Slurred speech   Weakness in arm or leg   Numbness/shooting pain in hands/arms/legs/feet   Headaches   Difficulty concentrating HEME / LYMPH   Unusual bruising PSYCH   Sleeping difficulty   Felt anxious or nervous GYN   Last PAP smear  &amp; pelvic exam - Never   Last mammogram - Never GU   Excessive urination   Incontinence ENDO   Unusual thirst COMMUNICABLE DISEASE   Risk of infectious disease - unsure of risk MALE   Abnormal prostate - unsure if abnormal   Last prostate exam - Don't know OTHER SYMPTOM(S) NOT LISTED  - None ALLERGIC / IMMUN   See Allergies Screen   See Immunizations Screen  </t>
  </si>
  <si>
    <t>Risk of</t>
  </si>
  <si>
    <t>when|or|or|or|or|or|or|</t>
  </si>
  <si>
    <t xml:space="preserve"> He has visited with Dr. of our Division of Medical Oncology as well as Dr.  of the Division of Radiation Oncology.</t>
  </si>
  <si>
    <t>as|as|</t>
  </si>
  <si>
    <t>I think that is unlikely.</t>
  </si>
  <si>
    <t>A metastasis could not be excluded, so further evaluation with an MRI was recommended.</t>
  </si>
  <si>
    <t>so|</t>
  </si>
  <si>
    <t>Mr. was then referred to Thoracic Surgery, Medical Oncology and Radiation Oncology for treatment recommendations.</t>
  </si>
  <si>
    <t>Please refer to Dr. supervisory note of June 30, 2014, for his recommendations for any role for radiation therapy.</t>
  </si>
  <si>
    <t>recommendations for</t>
  </si>
  <si>
    <t>for his|</t>
  </si>
  <si>
    <t xml:space="preserve"> Mr. is a pleasant 57-year-old from , Wisconsin, who returns with his wife for followup and discussion of newly diagnosed adenocarcinoma of the esophagus.</t>
  </si>
  <si>
    <t>discussion of</t>
  </si>
  <si>
    <t>who|for|and|</t>
  </si>
  <si>
    <t>newly diagnosed|</t>
  </si>
  <si>
    <t>Given these characteristics, we have set Mr. up to see our colleagues in Thoracic Surgery, Medical Oncology, and Radiation Oncology.</t>
  </si>
  <si>
    <t>Given|</t>
  </si>
  <si>
    <t>He was never a smoker, however, he did use smokeless tobacco for 20 to 30 years prior to quitting.</t>
  </si>
  <si>
    <t>prior to quitting</t>
  </si>
  <si>
    <t>however|for|</t>
  </si>
  <si>
    <t>#5 Long-term proton pump inhibitor (PPI) use It is recommended the patient get 1500 mg of calcium per day, 800 international units of vitamin D per day, and three hours of weightbearing exercise per week to minimize the possible risk of osteopenia/osteoporosis associated with the chronic use of proton pump inhibitors.</t>
  </si>
  <si>
    <t>It is recommended</t>
  </si>
  <si>
    <t>Biopsy-proven adenocarcinoma gastroesophageal   junction (final pathology pending).</t>
  </si>
  <si>
    <t xml:space="preserve">      A.  Received in formalin labeled with the patients name and  medical record number 'and labeled as 'esophagus-31-34 cm  nodularity' is a 1.2 x 1.0 x 0.4 cm tan-pink polypoid soft tissue.</t>
  </si>
  <si>
    <t>and|and|as|</t>
  </si>
  <si>
    <t>Received|</t>
  </si>
  <si>
    <t>1. No evidence for aspiration.</t>
  </si>
  <si>
    <t>No evidence for</t>
  </si>
  <si>
    <t>2. No evidence of contrast leak about the Ivor-Lewis esophagogastrectomy anastomosis.</t>
  </si>
  <si>
    <t>No evidence of</t>
  </si>
  <si>
    <t>7.  Atypical chest pain.</t>
  </si>
  <si>
    <t>Patient reports negative cardiac stress test approximately nine years ago.</t>
  </si>
  <si>
    <t>Never</t>
  </si>
  <si>
    <t>NOT</t>
  </si>
  <si>
    <t xml:space="preserve">   Relationship status - Married   Level of education - High school graduate or GED   Employment status  - Employed   Feel afraid in own home - No   Fearful for own safety  - No HABITS   Tobacco - current use - No, I quit all use,   Tobacco - quit 2-3 years ago   Friends worry about alcohol consumption  </t>
  </si>
  <si>
    <t>Lungs:  No chest wall masses or tenderness.</t>
  </si>
  <si>
    <t>Abdomen:  No abdominal wall masses or tenderness.</t>
  </si>
  <si>
    <t>He states that it is 'like a tickling.'  He denies any reflux or heartburn symptoms.</t>
  </si>
  <si>
    <t>Lymph:  No cervical, supraclavicular, infraclavicular, axillary, or epitrochlear lymphadenopathy noted.</t>
  </si>
  <si>
    <t>Spine:  No tenderness with palpation or percussion.</t>
  </si>
  <si>
    <t>Lymph:  No cervical lymphadenopathy noted.</t>
  </si>
  <si>
    <t xml:space="preserve">  Distant Metastasis: Not applicable</t>
  </si>
  <si>
    <t>Retain suspension orally as long as possible.</t>
  </si>
  <si>
    <t>as long as|</t>
  </si>
  <si>
    <t>The risks, benefits, and alternatives to Ivor Lewis esophagogastrectomy, possible McKeown type alternative to Ivor Lewis esophagogastrectomy if we unexpectedly found a positive proximal margin in the operating room.</t>
  </si>
  <si>
    <t>Discussed possible need for blood transfusion.</t>
  </si>
  <si>
    <t>8.  June 24, 2014, an MRI of the abdomen revealed a 2.7 x 1.5 cm hyperenhancing mass in the right hepatic lobe highly suggestive of focal nodular hyperplasia.</t>
  </si>
  <si>
    <t>#2 Indeterminate hepatic lesion, likely focal nodular hyperplasia The mass in the right hepatic lobe is hyperenhancing and highly suggestive of FNH.</t>
  </si>
  <si>
    <t>He own his own company and has 2 children.</t>
  </si>
  <si>
    <t xml:space="preserve">SISTERS: 4 sisters-alive; breast CA, hyperlipidemia, hypothyroidism </t>
  </si>
  <si>
    <t xml:space="preserve">SONS: 2 sons alive </t>
  </si>
  <si>
    <t>All other home medications including daily Bumex, spironolactone, lactulose, midodrine,  pantoprazole, zinc, and levothyroxine will be continued unchanged from his home regimen.</t>
  </si>
  <si>
    <t>will be</t>
  </si>
  <si>
    <t>Has has voided since the procedure without issues.</t>
  </si>
  <si>
    <t xml:space="preserve"> Complete 10 point ROS was completed and negative or per HPI.</t>
  </si>
  <si>
    <t>The gallbladder was just inferior to the mass and would have created a problem for resection, and thus cholecystectomy was planned.</t>
  </si>
  <si>
    <t>would have created</t>
  </si>
  <si>
    <t>and|for|and|thus|</t>
  </si>
  <si>
    <t>Disease discussed.</t>
  </si>
  <si>
    <t>No adjuvant therapy recommended.</t>
  </si>
  <si>
    <t>Surveillance discussed.</t>
  </si>
  <si>
    <t>Team aspects of medical care discussed with patient and husband.</t>
  </si>
  <si>
    <t xml:space="preserve"> No family history of any malignancies.</t>
  </si>
  <si>
    <t>No family history of</t>
  </si>
  <si>
    <t>Disposition: To home self care with husband tomorrow morning pending no acute events overnight.</t>
  </si>
  <si>
    <t>ADVANCE DIRECTIVES Patient does not have an Advance Directive and is not interested in more information.</t>
  </si>
  <si>
    <t>Antimicrobials: She received the first dosing of Claforan with the procedure and will complete an additional 2 doses (8 hours a part), which will complete her course of empiric antibiotics.</t>
  </si>
  <si>
    <t>will complete</t>
  </si>
  <si>
    <t>and|which|</t>
  </si>
  <si>
    <t>Lymphovascular Invasion: Macroscopic Venous (large vessel) invasion:   Not identified.</t>
  </si>
  <si>
    <t>Microscopic (small vessel) invasion:  Not  identified.</t>
  </si>
  <si>
    <t xml:space="preserve">Indication, Site, and Additional Prescription Instructions:     heartburn     does not use often  </t>
  </si>
  <si>
    <t>Vessels:  No carotid bruits.</t>
  </si>
  <si>
    <t>Eyes:  No conjunctival pallor.</t>
  </si>
  <si>
    <t>Lymph:   No palpable cervical, supraclavicular, or axillary lymph nodes.</t>
  </si>
  <si>
    <t>Neuro: No focal deficits.</t>
  </si>
  <si>
    <t xml:space="preserve">Medication :     ERYTHROMYCIN - GI Upset     SULFONAMIDES - Other; both of her parents had severe reactions; pt's internist does not want her to take     CLINDAMYCIN - Other; Burning with urination </t>
  </si>
  <si>
    <t>;|;|;|</t>
  </si>
  <si>
    <t xml:space="preserve"> General:  Patient is in general alert, not in acute distress.</t>
  </si>
  <si>
    <t>Skin:  No purpura, petechiae, or ecchymoses.</t>
  </si>
  <si>
    <t>Extremities:  No clubbing, cyanosis, or edema.</t>
  </si>
  <si>
    <t>, MRI abdomen with and without contrast done on August 22, 2013, showed progressive decrease in the size of the lesions in the left hepatic lobe previously treated with chemoembolization, otherwise slight interval increase in the multiple right hepatic lobe masses.</t>
  </si>
  <si>
    <t>I explained to the patient that I will talk to Dr.  for possible chemoembolization if Dr.  thinks that this could be feasible and beneficial for her case.</t>
  </si>
  <si>
    <t>that|for|that|and|</t>
  </si>
  <si>
    <t xml:space="preserve"> FATHER   Father deceased  Over 70   Heart disease     High blood pressure MOTHER   Mother deceased  Over 70   Diabetes BROTHERS   1 brother deceased SISTERS   2 sisters alive SONS   1 son alive DAUGHTERS   1 daughter alive  </t>
  </si>
  <si>
    <t>We will get CT scans to restage, and he is set up to meet with Dr.   Surgery is scheduled for December 5.</t>
  </si>
  <si>
    <t>will get</t>
  </si>
  <si>
    <t>he is|</t>
  </si>
  <si>
    <t>to meet with</t>
  </si>
  <si>
    <t>scheduled for</t>
  </si>
  <si>
    <t>#3 Surgical clearance We will get ECG and labs.</t>
  </si>
  <si>
    <t>#1 Surgical clearance a pleasant 55-year-old gentleman who is scheduled for surgery tomorrow for takedown of an ileostomy.</t>
  </si>
  <si>
    <t xml:space="preserve"> B.  Colon, sigmoid and rectum, low anterior resection:  No residual  tumor identified.</t>
  </si>
  <si>
    <t xml:space="preserve">  Tumor Size: No residual tumor identified.</t>
  </si>
  <si>
    <t>Macroscopic Tumor Perforation:  Not identified</t>
  </si>
  <si>
    <t xml:space="preserve">  Histologic Type: No residual tumor identified.</t>
  </si>
  <si>
    <t>Histologic Grade: No residual tumor identified.</t>
  </si>
  <si>
    <t>Microscopic Tumor Extension:No residual tumor identified.</t>
  </si>
  <si>
    <t xml:space="preserve"> Perineural Invasion: Not identified </t>
  </si>
  <si>
    <t xml:space="preserve"> Tumor Deposits: Not identified </t>
  </si>
  <si>
    <t xml:space="preserve">       Distant Metastasis: Not applicable   </t>
  </si>
  <si>
    <t xml:space="preserve"> A.  Received fresh labeled 'anterior rectal mucosa margin' is a 2.4  x 2.0 x 0.7 cm portion of  nodular red mucosa without a lumen and  without orientation.</t>
  </si>
  <si>
    <t xml:space="preserve">   Relationship status - Married   Level of education - Some college or 2 year degree   Employment status  - Employed   Feel afraid in own home - No   Fearful for own safety  - No HABITS   Tobacco - current use - Yes, occasionally,    Cigarettes   Very motivated to quit tobacco  </t>
  </si>
  <si>
    <t xml:space="preserve"> Lymph:  No palpable lymphadenopathy.</t>
  </si>
  <si>
    <t>Vessels:  No carotid bruit.</t>
  </si>
  <si>
    <t xml:space="preserve"> B.  Colon, sigmoid and rectum, low anterior resection:  Suspicious  for microscopic focus of residual adenocarcinoma in the submucosa  (4.0 mm).</t>
  </si>
  <si>
    <t>Suspicious</t>
  </si>
  <si>
    <t>Mr. is very interested in avoiding a permanent ostomy if possible and therefore was referred here.</t>
  </si>
  <si>
    <t>and|therefore|</t>
  </si>
  <si>
    <t>He is interested in avoiding a permanent stoma if possible.</t>
  </si>
  <si>
    <t>For further HPI as well as past medical history, surgical history, medications, allergies, family history, social history, and review of systems, please see note by, M.D., from earlier today.</t>
  </si>
  <si>
    <t>For|as|as|and|</t>
  </si>
  <si>
    <t>10.  August 9, 2013:   MRI scan noted hypodense lesions at the previously ablated sites suspicious for a recurrence.</t>
  </si>
  <si>
    <t>suspicious for a</t>
  </si>
  <si>
    <t>He also mentioned that he has looked at the website in Vanderbilt, and they had to have some studies that he may potentially qualify for, so he is going to contact that facility to see if he would be able to come and receive any treatment through any clinical trials they have available.</t>
  </si>
  <si>
    <t>he is going to contact</t>
  </si>
  <si>
    <t>that|and|that|for|so|that|and|</t>
  </si>
  <si>
    <t>he has|</t>
  </si>
  <si>
    <t>if he</t>
  </si>
  <si>
    <t>They have our telephone number to contact us should they have any further questions or concerns.</t>
  </si>
  <si>
    <t>His last visit to they were discussing whether to have him placed off of chemotherapy for 6 weeks and then rescan him to determine the extent of recurrence if indeed these smaller lesions came back or if the tumors are only in the progression noted around the radiofrequency ablated areas.</t>
  </si>
  <si>
    <t>discussing</t>
  </si>
  <si>
    <t>whether|for|and|indeed|or|</t>
  </si>
  <si>
    <t xml:space="preserve"> I had the pleasure of meeting in the radiation oncology clinic today.</t>
  </si>
  <si>
    <t>radiation oncology</t>
  </si>
  <si>
    <t>I discussed there are several liver-directed therapies to consider and that his restaging MRI of the abdomen scheduled for later today will be helpful in identifying the best treatment.</t>
  </si>
  <si>
    <t>to consider</t>
  </si>
  <si>
    <t>1) Surgery would be the best option if he is a candidate.</t>
  </si>
  <si>
    <t>In considering SBRT, I would aim to treat to a total dose of 60Gy in 3 fractions, pending liver and normal tissue constraints.</t>
  </si>
  <si>
    <t>He had his last chemotherapy approximately 3 weeks ago and is scheduled to see Dr. in October.</t>
  </si>
  <si>
    <t>is</t>
  </si>
  <si>
    <t>I discussed this with, M.D., and he was originally scheduled to see Dr. tomorrow morning.</t>
  </si>
  <si>
    <t>he was|</t>
  </si>
  <si>
    <t>The patient is otherwise very thankful for my care and will be seen after his MRI to discuss his options.</t>
  </si>
  <si>
    <t>otherwise|for|and|after|</t>
  </si>
  <si>
    <t>Colon, left additional proximal tissue, excision, part  B, B1-B3; 11/7/11):  No evidence of malignancy.</t>
  </si>
  <si>
    <t>Colon, left, new distal margin, excision, part C, C1-C3;  11/7/11):  No evidence of malignancy.</t>
  </si>
  <si>
    <t>He had his primary tumor tested for mismatch repair deficiency and this was reported as not present or a stable tumor.</t>
  </si>
  <si>
    <t>for|and|as|or|</t>
  </si>
  <si>
    <t>Remainder of review of systems negative.</t>
  </si>
  <si>
    <t>NECK:  No adenopathy.</t>
  </si>
  <si>
    <t>EXTREMITIES:  No edema.</t>
  </si>
  <si>
    <t>Cardiac exam reveals audible S1-S2, no murmurs rubs or gallops auscultated an irregular rate and rhythm.</t>
  </si>
  <si>
    <t>or|and|</t>
  </si>
  <si>
    <t>Since then, he has continued on chemotherapy but developed possible recurrence at his ablation sites in April 2013.</t>
  </si>
  <si>
    <t>Since|but|</t>
  </si>
  <si>
    <t xml:space="preserve"> I have reviewed the chief complaint, history of present illness, past medical/surgical history, medications, drug allergies, family history, social history, review of systems, and physical examination findings in careful detail with.</t>
  </si>
  <si>
    <t>Other details regarding past medical history, family history, and physical examination findings can be found in Ms. note of today's date.</t>
  </si>
  <si>
    <t xml:space="preserve"> FATHER   Father deceased   Cancer     Drug abuse MOTHER   Mother alive   Stroke/TIA BROTHERS   3 brothers alive   Drug abuse SISTERS   3 sisters alive   Drug abuse SONS   1 son alive  </t>
  </si>
  <si>
    <t>brothers</t>
  </si>
  <si>
    <t xml:space="preserve">DAUGHTERS   2 daughters alive  </t>
  </si>
  <si>
    <t>daughters</t>
  </si>
  <si>
    <t>#1 Low rectal mass by physical examination We will proceed with colonoscopy and endoscopic ultrasound as the next step in the evaluation process.</t>
  </si>
  <si>
    <t>Proceed as indicated pending additional information.</t>
  </si>
  <si>
    <t>Other impressions and recommendations as per Ms. note.</t>
  </si>
  <si>
    <t>The patient will also meet with Medical Oncology and Radiation Oncology for further treatment recommendations.</t>
  </si>
  <si>
    <t>She would like to proceed with treatment as recommended.</t>
  </si>
  <si>
    <t>The patient has been seen by Dr., Radiation Oncology, and is scheduled to start radiation therapy on December 17, 2013, as definitive therapy in combination with chemotherapy for her anal cancer with lymph node involvement.</t>
  </si>
  <si>
    <t>patient has|for her|</t>
  </si>
  <si>
    <t>She met with Dr. and Ms. from Medical Oncology as well as with Dr. from Radiation Oncology, whose input I greatly appreciate.</t>
  </si>
  <si>
    <t>and|as|as|</t>
  </si>
  <si>
    <t>CT chest showed a 1.3-cm ground-glass nodular opacity in the right upper lobe and a second 1.1-cm ground-glass nodule in the right lower lobe, infectious versus inflammatory versus atypical neoplasm.</t>
  </si>
  <si>
    <t xml:space="preserve">#1 T1, N2, M1 squamous cell carcinoma of the anus (the M1 designation is based on a left common iliac lymph node metastasis seen on PET, which does not preclude curative-intent treatment) </t>
  </si>
  <si>
    <t>Lymph:  No inguinal lymphadenopathy.</t>
  </si>
  <si>
    <t>ADVANCE DIRECTIVES Advance directive or living will: No, not interested in additional information.</t>
  </si>
  <si>
    <t>CT chest, abdomen, and pelvis showed a 1.3-cm ground-glass opacity nodule in the right upper lobe and a second 1.1-cm ground-glass opacity in the right lower lobe, possibly infectious versus inflammatory, but additional considerations would include atypical adenomatous hyperplasia or low-grade adenocarcinoma.</t>
  </si>
  <si>
    <t>and|and|but|or|</t>
  </si>
  <si>
    <t>Recommendations included obtaining fungal serology tests for histoplasmosis and blastomyces, and if negative, a repeat CT chest in three months.</t>
  </si>
  <si>
    <t>for|and|and|</t>
  </si>
  <si>
    <t>There also was significant uptake throughout the stomach, possibly from gastritis versus malignant involvement.</t>
  </si>
  <si>
    <t>She denies any change in her family history of cancer.</t>
  </si>
  <si>
    <t>Maternal aunt had breast cancer and a maternal cousin has had breast cancer.</t>
  </si>
  <si>
    <t>Maternal aunt</t>
  </si>
  <si>
    <t>There is also a possibility that other cancer susceptibility genes may be contributing to the patient's personal and family history of cancer.</t>
  </si>
  <si>
    <t>Additionally, it remains possible that other etiologies of cancer explain Mrs. personal and family history, such as sporadic occurrence or familial/multifactorial inheritance.</t>
  </si>
  <si>
    <t>that|and|as|or|</t>
  </si>
  <si>
    <t>Due to the patient's family history of ovarian cancer, Mrs. remains at slightly increased risk for ovarian cancer.</t>
  </si>
  <si>
    <t>Depending on the degree of relation and the specific family history, family members may wish to discuss ovarian cancer screening options or the possibility of prophylactic salpingo-oophorectomy with their physicians.</t>
  </si>
  <si>
    <t>family members</t>
  </si>
  <si>
    <t>Due to the family history of ovarian cancer, close female relatives remains at slightly increased risk for ovarian cancer.</t>
  </si>
  <si>
    <t>These screening recommendations may change if there are changes to her personal and/or family history.</t>
  </si>
  <si>
    <t>7.  History of depression.</t>
  </si>
  <si>
    <t>10.  History of endometrial polyp with multiple D&amp;Cs.</t>
  </si>
  <si>
    <t>11.  History of atrophic vaginitis.</t>
  </si>
  <si>
    <t>12.  History of essential tremors.</t>
  </si>
  <si>
    <t>13.  History of AVNRT status post ablation in December 2010.</t>
  </si>
  <si>
    <t>2.  After extensive discussion with Medical Oncology has declined chemotherapy, Herceptin therapy, and adjuvant endocrine therapy.</t>
  </si>
  <si>
    <t>has declined</t>
  </si>
  <si>
    <t>7.  March 9, 2015, patient was seen by Dr. in Medical Oncology for a lengthy discussion regarding chemotherapy, Herceptin therapy, aromatase inhibitor therapy, and Zometa.</t>
  </si>
  <si>
    <t>a lengthy discussion regarding</t>
  </si>
  <si>
    <t>a.  Patient will follow up with Dr.  Team in Medical Oncology.</t>
  </si>
  <si>
    <t>will follow</t>
  </si>
  <si>
    <t>She is also concerned about cardiac side effects from Herceptin therapy.</t>
  </si>
  <si>
    <t>concerned about</t>
  </si>
  <si>
    <t>She is not interested in the actual percentage of benefits,  but any risk is not acceptable to her; therefore, she declines all therapies.</t>
  </si>
  <si>
    <t>but|therefore|</t>
  </si>
  <si>
    <t>AC chemo was offered, but again she did not want this.</t>
  </si>
  <si>
    <t>In this setting, I have discussed with Dr., and we will proceed with an attempted seed localization of the suspicious lymph node that had atypical cells on FNA.</t>
  </si>
  <si>
    <t>She is to meet with.</t>
  </si>
  <si>
    <t>She has considered genetic counseling but would prefer not to delay operative intervention until the results are available.</t>
  </si>
  <si>
    <t>but|until|</t>
  </si>
  <si>
    <t>With her reaching age and this is her first breast cancer, I told her the standard recommendation for BRCA positive is to proceed with a bilateral mastectomy, though in this setting I think it would be reasonable to preserve her breast if she desired.</t>
  </si>
  <si>
    <t>if she desired</t>
  </si>
  <si>
    <t>and|for|though|</t>
  </si>
  <si>
    <t xml:space="preserve"> Indications, options, risks, and benefits of the procedure were discussed in detail with the patient.</t>
  </si>
  <si>
    <t>Patient is aware that as a result of oncologic or ischemic findings appreciated immediately or in a delayed fashion the skin envelope could require resection (including the nipple-areolar complex-- if nipple sparing mastectomy).</t>
  </si>
  <si>
    <t>that|as|or|or|</t>
  </si>
  <si>
    <t xml:space="preserve">#2 Patient and family cancer screening recommendations </t>
  </si>
  <si>
    <t>cancer screening</t>
  </si>
  <si>
    <t>#2 Patient and family cancer screening recommendations</t>
  </si>
  <si>
    <t xml:space="preserve">      Nipple: Not present</t>
  </si>
  <si>
    <t xml:space="preserve">      Skin: Not involved</t>
  </si>
  <si>
    <t xml:space="preserve">      Number of negative LNs: 1</t>
  </si>
  <si>
    <t>FNA of this mass revealed atypical cells only.</t>
  </si>
  <si>
    <t>She had 1 sentinel lymph node which was negative.</t>
  </si>
  <si>
    <t>Lastly, she noticed some left arm numbness, and this has been present since 1986 and is not new whatsoever.</t>
  </si>
  <si>
    <t>and|since|and|</t>
  </si>
  <si>
    <t>She denies any fevers, chills, night sweats, vomiting, unintentional weight loss, blurry vision, other headaches, change in hearing, change in sinuses, any oral pathology dysphagia, odynophagia, seizures, numbness, tingling, new light-headedness, dyspnea on exertion, orthopnea, PND, palpitations, abdominal pain, dysuria, change in urine output, vaginal discharge, dysuria, or vaginal blood.</t>
  </si>
  <si>
    <t>Skin:  No rashes noted.</t>
  </si>
  <si>
    <t>ENT:  No oral ulcers.</t>
  </si>
  <si>
    <t>Lymph:  No submental, submandibular, anterior cervical, posterior cervical, axillary, or supraclavicular lymphadenopathy appreciated.</t>
  </si>
  <si>
    <t>Extremities:  No peripheral edema was appreciated.</t>
  </si>
  <si>
    <t>This reveals atypical cells.</t>
  </si>
  <si>
    <t>Attempt at FNA revealed rare lymphocytes with rare atypical cells.</t>
  </si>
  <si>
    <t xml:space="preserve"> Patient not seen; phone call with BRCA1/BRCA2 genetic test results </t>
  </si>
  <si>
    <t xml:space="preserve">#1 Negative BRCA1/BRCA2 genetic testing (Comprehensive BRACAnalysis and BART) </t>
  </si>
  <si>
    <t>3.  On January 9, 2015, left diagnostic mammogram showed a 1.5 cm asymmetry with pleomorphic calcifications at the lumpectomy site that was suspicious for recurrent malignancy.</t>
  </si>
  <si>
    <t>3.  , left diagnostic mammogram showed a 1.5 cm asymmetry with pleomorphic calcifications at the lumpectomy site that was suspicious for recurrent malignancy.</t>
  </si>
  <si>
    <t>At a minimum, breast cancer screening should include monthly self-breast exam, annual or semi-annual clinical breast exam, annual mammogram, and possibly annual breast MRI.</t>
  </si>
  <si>
    <t>Briefly, this patient with a history of melanoma (see below) and new diagnosis of hepatocellular carcinoma discovered in the course of his work-up for anal cancer, started having problems with constipation, rectal bleeding and pain about 6 months ago, ultimately leading to imaging, colonoscopy, biopsy and a diagnosis of invasive moderately differentiated squamous cell carcinoma involving the anus.</t>
  </si>
  <si>
    <t>new diagnosis of|</t>
  </si>
  <si>
    <t>3.  History of melanoma.</t>
  </si>
  <si>
    <t>We will, however, have the input from our colleagues from Radiation Oncology for this.</t>
  </si>
  <si>
    <t>We will see him back in our clinic after the biopsy and after evaluation through our colleagues from Radiation Oncology.</t>
  </si>
  <si>
    <t>after|and|after|</t>
  </si>
  <si>
    <t>We will also arrange for Dr. to meet with the Radiation Oncology Department for discussion of potential radiation therapy, either concurrent chemoradiation depending if the liver biopsy were negative, or palliative radiation therapy to help control the bleeding and pain that he is having in the inner rectal area.</t>
  </si>
  <si>
    <t>for|for|or|and|that|</t>
  </si>
  <si>
    <t>Mr. now comes to Medical Oncology Clinic to discuss the plan after having been evaluated by Dr. from General Surgery and Dr. from Radiation Oncology.</t>
  </si>
  <si>
    <t>having been|</t>
  </si>
  <si>
    <t>He consents to blood transfusions should he require one.</t>
  </si>
  <si>
    <t>#1 T3, N3, M0 anal cancer, including involvement of the perianal skin, anal canal and distal rectum We should proceed with potentially curative radiation therapy for this problem.</t>
  </si>
  <si>
    <t>He reaffirmed his desire to proceed with treatment as recommended.</t>
  </si>
  <si>
    <t>The patient also brought some hand-written material with recommendations for some postop blood tests to be done (later--labs noted--mildly elevated neutrophil count, no other clinically significant abnormalities).</t>
  </si>
  <si>
    <t>He has our telephone number to contact us should he have any further questions or concerns.</t>
  </si>
  <si>
    <t>ADDITION I subsequently received a telephone call from Dr., who is recommending that we not perform the imaging studies in two weeks' time, however, in its place have Dr. return to see a colorectal surgeon to discuss possibility of treatment options to help with his incontinence.</t>
  </si>
  <si>
    <t>is recommending</t>
  </si>
  <si>
    <t>who|that|however|</t>
  </si>
  <si>
    <t>possibility of</t>
  </si>
  <si>
    <t>9.  Dr. had seen Dr. from Radiation Oncology on March 19, 2015, who felt that radiotherapy to the recurrence in the left groin would place considerable risk to the skin and who felt that a surgical resection option would be more feasible.</t>
  </si>
  <si>
    <t>who|that|and|who|that|</t>
  </si>
  <si>
    <t>would place</t>
  </si>
  <si>
    <t>Dr. had been evaluated by our colleagues from Radiation Oncology, but it was felt that surgical resection was the preferred method.</t>
  </si>
  <si>
    <t>He has a primary physician in and will call this to medical attention should this get worse later during the day.</t>
  </si>
  <si>
    <t>will call</t>
  </si>
  <si>
    <t>I mentioned use of 5-FU and cisplatin as an option versus taxane-based therapy.</t>
  </si>
  <si>
    <t>HPV (family 6) ISH is Negative for types 6 and 11.</t>
  </si>
  <si>
    <t>HPV (family 16) ISH is Negative for types 16, 18, 31, 33, and 51.</t>
  </si>
  <si>
    <t>The operative report describes a large lesion in the anterior anal area extending approximately 4 cm in diameter, extending proximally to the level of the anal verge, deeply ulcerating, not extending into the anus, and not appearing to be contiguous with the prostate.</t>
  </si>
  <si>
    <t>For locally advanced anal carcinoma not metastatic to the liver, the treatment would most likely be mitomycin/5-FU with concurrent radiation.</t>
  </si>
  <si>
    <t>Lymph:  There is no clavicular, supraclavicular or cervical lymphadenopathy.</t>
  </si>
  <si>
    <t xml:space="preserve">#3 Metastatic melanoma (currently not active) </t>
  </si>
  <si>
    <t xml:space="preserve">PAIN (Scale: 0 = no pain; 10 = worst pain you can imagine):  5  </t>
  </si>
  <si>
    <t>had shown a large lesion in the liver; however, this turned out to not be metastatic anal cancer but instead a second primary cancer, namely well-differentiated hepatocellular carcinoma.</t>
  </si>
  <si>
    <t>however|but|instead|</t>
  </si>
  <si>
    <t>Today the patient returned to the clinic for a followup after his first cycle of 5-FU and mitomycin C.  His lab work today revealed a hemoglobin of 9.9; however, he denies any active bleeding.</t>
  </si>
  <si>
    <t>for|after|and|however|</t>
  </si>
  <si>
    <t>Other than what is mentioned in the HPI, a ten-point review of system remained to be negative.</t>
  </si>
  <si>
    <t>than|what|</t>
  </si>
  <si>
    <t>Lymph:  No palpable lymphadenopathy in the cervical, supraclavicular, axillary, or inguinal area.</t>
  </si>
  <si>
    <t>Extremities:  No pitting edema.</t>
  </si>
  <si>
    <t xml:space="preserve">Indication, Site, and Additional Prescription Instructions:     Apply to the perianal region for local anesthesia; not     to use more than 1/2 tube per day  </t>
  </si>
  <si>
    <t>and|for|than|</t>
  </si>
  <si>
    <t>ADVANCE DIRECTIVES Patient has an Advance Directive, but not at.</t>
  </si>
  <si>
    <t>Reading the pathology report it seems that while the resection margins were close, they were free and negative of tumor.</t>
  </si>
  <si>
    <t>that|while|and|</t>
  </si>
  <si>
    <t>1. Large mass in the left liver concerning for malignancy or possible metastasis.</t>
  </si>
  <si>
    <t>2. Large lymph node or conglomerate in the left inguinal region is new since 2007 and also is concerning for malignancy.</t>
  </si>
  <si>
    <t>or|since|and|for|</t>
  </si>
  <si>
    <t>2.  On August 7, 2014, chest PA and lateral showed interstitial edema or fibrosis in the base of the lung that had developed since January 9, 2007, and a slightly increased opacity in the left perihilar lung that could be due to edema or possibly focal infiltrate.</t>
  </si>
  <si>
    <t>and|or|that|since|and|that|or|</t>
  </si>
  <si>
    <t>3.  August 7, 2014, CT abdomen and pelvis with contrast showed a large mass in the left liver concerning for malignancy or possible metastasis.</t>
  </si>
  <si>
    <t>and|for|or|</t>
  </si>
  <si>
    <t>In the course of his work-up for anal cancer, a CT was obtained, with was appropriately felt to most likely be a metastasis, but, on biopsy, was found to be hepatocellular carcinoma.</t>
  </si>
  <si>
    <t>felt to most likely</t>
  </si>
  <si>
    <t>for|but|</t>
  </si>
  <si>
    <t>We will see what might be possible from her perspective for treatment of the patient's hepatocellular carcinoma and go from there.</t>
  </si>
  <si>
    <t>what|for|and|</t>
  </si>
  <si>
    <t>There is a questionable thrombus versus tumor versus imaging artifact in the portal vein branch to that sector.</t>
  </si>
  <si>
    <t>A PET CT that was performed yesterday (May 12, 2015) shows interval progression of disease with multiple new probable pulmonary metastasis.</t>
  </si>
  <si>
    <t>watsonwrkp149-java.log:Full info</t>
  </si>
  <si>
    <t>For carrier testing, the interpretation of this result depends on the family history and genotype of affected individuals.</t>
  </si>
  <si>
    <t>For|and|</t>
  </si>
  <si>
    <t>Test results should be interpreted in context of clinical findings, family history, and other laboratory data.</t>
  </si>
  <si>
    <t xml:space="preserve"> This result suggests a low risk for either a diagnosis of or predisposition for hereditary hemochromatosis (HH).</t>
  </si>
  <si>
    <t>risk for</t>
  </si>
  <si>
    <t>If results obtained do not match the clinical findings, additional testing should be considered.</t>
  </si>
  <si>
    <t>These results are pending.</t>
  </si>
  <si>
    <t>Challenges to a transplant (if deemed a candidate) would be her BMI of 39 and concern for extensive adhesive disease given her prior surgical history.</t>
  </si>
  <si>
    <t>I will follow up on the pending cytology, FISH, and pathology reports.</t>
  </si>
  <si>
    <t>#3 Vitamin D deficiency We will start vitamin D 50,000 units once a week for eight weeks, and she will need to continue 1000 units thereafter.</t>
  </si>
  <si>
    <t>will start</t>
  </si>
  <si>
    <t>once|for|and|</t>
  </si>
  <si>
    <t>will need</t>
  </si>
  <si>
    <t>She has six brothers alive, two brothers deceased--one from a motor vehicle accident, the other from cirrhosis.</t>
  </si>
  <si>
    <t>brothers deceased</t>
  </si>
  <si>
    <t>Biopsies from ducts remain pending.</t>
  </si>
  <si>
    <t>She has two sisters alive and one with a history of Alzheimer's, another sister deceased at birth.</t>
  </si>
  <si>
    <t>sister</t>
  </si>
  <si>
    <t>She is prone to chronic nausea, and has Zofran tablets should she need them.</t>
  </si>
  <si>
    <t>We will continue as planned with radiotherapy.</t>
  </si>
  <si>
    <t>3.  December 8, 2011, patient evaluated in the Gastroenterology Department, where a CT scan was recommended.</t>
  </si>
  <si>
    <t>where|</t>
  </si>
  <si>
    <t>5.  December 14, 2011, evaluated by Dr.  of the General Surgery Department, who recommended more of a workup to determine if a left hepatectomy with a radical common bile duct resection with possible.</t>
  </si>
  <si>
    <t>C282Y:  Not detected.</t>
  </si>
  <si>
    <t>H63D:   Not detected.</t>
  </si>
  <si>
    <t>--------------------  -----------  ----------  --------- Blood Alpha-1-Antitrypsin, S 199 mg/dL (100 - 190 mg/dL) A1AT Genotype S allele: Not detected.</t>
  </si>
  <si>
    <t>Z allele: Not detected.</t>
  </si>
  <si>
    <t xml:space="preserve"> I personally interviewed and examined Ms. and discussed with admitting moonlighter Dr..</t>
  </si>
  <si>
    <t>She had no difficulty with the first radiation treatment; specifically, no nausea afterward.</t>
  </si>
  <si>
    <t xml:space="preserve">FULL CODE, discussed on admission  </t>
  </si>
  <si>
    <t>She did not have any nausea after the first fraction this morning, but I cautioned her that she still may experience nausea as she goes through therapy, and to utilize the Zofran as directed.</t>
  </si>
  <si>
    <t>after|but|that|still|as|and|as|</t>
  </si>
  <si>
    <t xml:space="preserve"> MRI of the abdomen without and with IV gadolinium, and MRCP.</t>
  </si>
  <si>
    <t>Review of this information by Dr. surgical team felt that the evidence of tumor extension along the anterior and posterior sectorial divisions makes it not possible to obtain clear margins, and it was therefore felt that surgery is not appropriate.</t>
  </si>
  <si>
    <t>that|and|and|therefore|that|</t>
  </si>
  <si>
    <t>The above interpretation assumes that testing is being performed for a possible diagnosis of HH.</t>
  </si>
  <si>
    <t>Cardiovascular: No chest pain, palpitations, edema.</t>
  </si>
  <si>
    <t>Respiratory: No cough, dyspnea.</t>
  </si>
  <si>
    <t>Gastrointestinal: No nausea, trouble swallowing, vomiting, abdominal pain.</t>
  </si>
  <si>
    <t>Genitourinary: No urinary pain, urgency.</t>
  </si>
  <si>
    <t>Skin: No rashes, sores.</t>
  </si>
  <si>
    <t>Neurologic: No tingling, numbness.</t>
  </si>
  <si>
    <t>We will obtain blood cultures and continue IV Zosyn 3.375 g Q6H to cover urinary and possible hepato-biliary source of infection, IV volume repletion with normal saline and electrolyte repletions to keep K &gt; 3.5 and Mg &gt; 1.7.</t>
  </si>
  <si>
    <t>and|and|and|and|</t>
  </si>
  <si>
    <t>#2 History of FAP/Gardner's syndrome The patient is status post subtotal colectomy with ileosigmoid anastomosis.</t>
  </si>
  <si>
    <t>#1 Treatment recommendations for probable gastric adenocarcinoma with metastasis to liver in a person with a history of FAP, Gardner's variant We discussed the characteristics of the cancer, including type of malignancy, size, grade, lymph node status.</t>
  </si>
  <si>
    <t>The patient was last seen by myself on August 15, 2011, at which time she was recommended to receive palliative systemic chemotherapy.</t>
  </si>
  <si>
    <t>she was recommended</t>
  </si>
  <si>
    <t>#1 Metastatic adenocarcinoma with suspected gastric primary The patient has multiple hepatic metastases, and her followup CT Tuesday after two cycles of EOX chemotherapy shows that there are approximately 20 low-density lesions within the liver.</t>
  </si>
  <si>
    <t>suspected</t>
  </si>
  <si>
    <t>and|after|that|</t>
  </si>
  <si>
    <t>The patient is having some GI side effects related to treatment, as well as mucositis and fatigue.</t>
  </si>
  <si>
    <t>side effects related</t>
  </si>
  <si>
    <t>10. May 2010, prior to this, patient was continued to be evaluated on an every-six-month basis with sigmoidoscopies and upper endoscopies.</t>
  </si>
  <si>
    <t>Due to the location of the desmoid tumor, not able to assess hepatosplenomegaly.</t>
  </si>
  <si>
    <t>Possible filling defect in the loop of the small bowel inferior to the right hepatic lobe with retraction and evidence of partial small bowel obstruction.</t>
  </si>
  <si>
    <t>Treatment recommendations for probable metastatic gastric a to the liver in a person with a history of FAP, Gardner's variant.</t>
  </si>
  <si>
    <t>We are seeing her today to discuss treatment options for newly diagnosed probable metastatic gastric adenocarcinoma to the liver.</t>
  </si>
  <si>
    <t>#1 Treatment recommendations for probable gastric adenocarcinoma with metastasis to liver in a person with a history of FAP, Gardner's variant</t>
  </si>
  <si>
    <t>She had a prior endoscopic ultrasound where a T3 N0 tumor was thought to be observed.</t>
  </si>
  <si>
    <t>thought to be observed</t>
  </si>
  <si>
    <t>She had|</t>
  </si>
  <si>
    <t>This will allow you to take less medication yet have better pain relief.</t>
  </si>
  <si>
    <t>will allow</t>
  </si>
  <si>
    <t>yet|</t>
  </si>
  <si>
    <t>The patient understands that fibrosis will likely interfere with endoscopic measures, but we will certainly provide the best possible care for her.</t>
  </si>
  <si>
    <t>Patient and his wife and daughter had multiple questions which we tried to answer to their satisfaction.</t>
  </si>
  <si>
    <t>He referred that he saw his primary care physician twice over this period, and given that he had recently been started on antihypertensive medications, all of his symptoms were thought to be related to side effects of his antihypertensive medications, and therefore those were stopped and restarted during this period.</t>
  </si>
  <si>
    <t>thought to be related</t>
  </si>
  <si>
    <t>that|and|and|therefore|and|</t>
  </si>
  <si>
    <t>given that|he had|</t>
  </si>
  <si>
    <t xml:space="preserve">The patient was seen and discussed with Dr.  </t>
  </si>
  <si>
    <t>The patient was seen by Dr. in December 2010, with discussion of the prostate radiotherapy to manages his biochemical recurrence.</t>
  </si>
  <si>
    <t>Lymphoma or metastatic disease is less likely.</t>
  </si>
  <si>
    <t>less likely</t>
  </si>
  <si>
    <t>2. Indeterminate soft tissue nodule in the left paravertebral tissues at level of the T11 could represent a metastatic lymph node.</t>
  </si>
  <si>
    <t>could represent</t>
  </si>
  <si>
    <t>3. Subtle indeterminate low-density splenic lesions are too small to characterize but could represent infarcts, cysts or hemangiomas.</t>
  </si>
  <si>
    <t>3. Asymmetric focal FDG uptake in the left adrenal gland is worrisome for an early metastasis.</t>
  </si>
  <si>
    <t>worrisome</t>
  </si>
  <si>
    <t>4. Metabolically active 8mm pulmonary nodule in the left upper lobe is indeterminate but worrisome for metastasis.</t>
  </si>
  <si>
    <t>There is no corresponding mass lesion in the adrenal gland however this is worrisome for an early metastasis.</t>
  </si>
  <si>
    <t>In discussion, he was deemed not a candidate for aggressive therapy.</t>
  </si>
  <si>
    <t xml:space="preserve">FATIGUE (Scale: 0 = no fatigue; 10 = worst fatigue you can imagine):  9  </t>
  </si>
  <si>
    <t>Lungs:  No palpable lymph nodes in the left and right supraclavicular regions.</t>
  </si>
  <si>
    <t>Extremities:  No lower-extremity edema.</t>
  </si>
  <si>
    <t>COMMENT:  The stomach biopsy shows predominantly ulcerated tissue involved by  markedly atypical cells characterized by marked nuclear pleomorphism  and nuclear atypia.</t>
  </si>
  <si>
    <t>Received in the same container are minute  tissue fragments not likely to survive processing.</t>
  </si>
  <si>
    <t>There was also questionable left lung nodule.</t>
  </si>
  <si>
    <t>After all of these findings, the result of his biopsy performed on the upper-GI endoscopy demonstrated the tumor to be a sarcomatoid carcinoma, and therefore he was referred to General Surgery for evaluation of possible resection.</t>
  </si>
  <si>
    <t>After|and|therefore|for|</t>
  </si>
  <si>
    <t>IMAGING As previously mentioned, a CT scan of the abdomen and pelvis was performed November 6, 2014, demonstrated (1) a 5.5-cm gastric mass now which was read as concerning for a primary gastric neoplasm, (2) indeterminate soft-tissue nodule in the left paravertebral tissues at the level of T11, (3) subtle indeterminate low-density splenic lesions which could not exclude metastatic disease, (4) a 1-cm penetrating atheromatous ulcer of the distal abdominal aorta.</t>
  </si>
  <si>
    <t>As|and|which|as|for|which|</t>
  </si>
  <si>
    <t>from November 5, 2014, favored sarcomatoid malignant neoplasm, possible sarcomatoid carcinoma.</t>
  </si>
  <si>
    <t xml:space="preserve">#1 Gastric tumor, a possible sarcomatoid carcinoma </t>
  </si>
  <si>
    <t>1. New 5.5 cm gastric mass is concerning for a primary gastric neoplasm such as adenocarcinoma or GIST.</t>
  </si>
  <si>
    <t>for|as|or|</t>
  </si>
  <si>
    <t>1. Diverticulitis with a past history of diverticulosis.</t>
  </si>
  <si>
    <t>2008.  Definitive surgical excisional biopsy and treatment was recommended and accepted by the patient.</t>
  </si>
  <si>
    <t>The patient asked numerous questions and wishes to proceed.</t>
  </si>
  <si>
    <t>wishes to proceed</t>
  </si>
  <si>
    <t>The patient was seen and discussed with Dr. who agrees with the assessment and plan.</t>
  </si>
  <si>
    <t>and|who|and|</t>
  </si>
  <si>
    <t xml:space="preserve"> B. Lung, right lower lobe, wedge resection:  Atypical carcinoid  tumor forming a well-circumscribed 1.6 x 1.1 x 0.8 cm central mass.</t>
  </si>
  <si>
    <t>Ki-67 stain shows scattered  immunoreactive cells in keeping with atypical carcinoid.</t>
  </si>
  <si>
    <t>The mass does not umbilicate the visceral pleura.</t>
  </si>
  <si>
    <t xml:space="preserve"> This is a 74-year-old female with a history of atypical bronchial carcinoid, who is here for further recommendations regarding treatment.</t>
  </si>
  <si>
    <t xml:space="preserve"> Mrs. is a 74-year-old from who has never smoked in her life and was recently diagnosed with atypical bronchial carcinoid.</t>
  </si>
  <si>
    <t>The pathology showed atypical carcinoid which was positive for chromogranin, synaptophysin, and TTF-1 with a scattered Ki-67 score.</t>
  </si>
  <si>
    <t>which|for|and|</t>
  </si>
  <si>
    <t xml:space="preserve">Indication, Site, and Additional Prescription Instructions:     not using at this time  </t>
  </si>
  <si>
    <t>4. Connective tissue disorder, not on any treatment.</t>
  </si>
  <si>
    <t xml:space="preserve">#1 Stage IA atypical bronchial carcinoid, status post surgery, right lower lobectomy </t>
  </si>
  <si>
    <t xml:space="preserve">ADVANCE DIRECTIVES Patient has an Advance Directive, but not at  </t>
  </si>
  <si>
    <t xml:space="preserve"> I had an extensive discussion with the patient about the possible differential diagnoses as well as the recommendation that she undergo a definitive surgical excisional biopsy.</t>
  </si>
  <si>
    <t>as|as|that|</t>
  </si>
  <si>
    <t>Given the growth pattern of the nodule, it is suspicious for a possible low-grade lung cancer.</t>
  </si>
  <si>
    <t>262. These may represent seeding along the site of prior pleural access.</t>
  </si>
  <si>
    <t>may represent seeding</t>
  </si>
  <si>
    <t>4.  March 6, 2014:  The patient was scheduled to undergo surgical resection of the left lower lobe.</t>
  </si>
  <si>
    <t>was scheduled to undergo</t>
  </si>
  <si>
    <t xml:space="preserve">The above plan was discussed in detail with Dr.  </t>
  </si>
  <si>
    <t>He is accompanied by his daughter who is visiting him from Arizona.</t>
  </si>
  <si>
    <t>He is|</t>
  </si>
  <si>
    <t>#11 Thyroiditis The TRAB Ab's are negative and hence less likely to be Grave's disease.</t>
  </si>
  <si>
    <t>and|hence|</t>
  </si>
  <si>
    <t>4.  March 6,:  The patient was scheduled to undergo surgical resection of the left lower lobe.</t>
  </si>
  <si>
    <t>He is accompanied by his wife and his son.</t>
  </si>
  <si>
    <t>#1 Metastatic squamous cell lung cancer, EGFR, ALK, and ROS negative The patient will be started on treatment with carboplatin and Taxol from tomorrow.</t>
  </si>
  <si>
    <t xml:space="preserve">The above plan was discussed with  </t>
  </si>
  <si>
    <t>He has family down in Arizona and will be vacationing with them in the next few weeks.</t>
  </si>
  <si>
    <t>At the request of, EGFR mutation analysis will be  performed on paraffin-embedded left parietal pleura tissue (block  D1).</t>
  </si>
  <si>
    <t>Per the request of, ROS1 testing by FISH will be  performed on paraffin-embedded left parietal pleura tissue (block  D1).</t>
  </si>
  <si>
    <t>3.  February 7, 2014:  A followup CT chest was done which did not show any significant improvement as compared to prior scans.</t>
  </si>
  <si>
    <t>which|as|</t>
  </si>
  <si>
    <t>He still continues to go to the gym but not as often as before.</t>
  </si>
  <si>
    <t>still|but|as|as|before|</t>
  </si>
  <si>
    <t xml:space="preserve">Other :     NO KNOWN ALLERGIES     NO KNOWN ALLERGIES </t>
  </si>
  <si>
    <t>NO</t>
  </si>
  <si>
    <t>Lymph:  No palpable cervical, supraclavicular, axillary, inguinal lymph nodes.</t>
  </si>
  <si>
    <t>He reports shortness of breath with stairs but not at rest.</t>
  </si>
  <si>
    <t>Lymph:  No palpable lymphadenopathy.</t>
  </si>
  <si>
    <t>3.  February 7,:  A follow-up CT chest was done which did not show any significant improvement as compared to prior scans.</t>
  </si>
  <si>
    <t xml:space="preserve">#1 Metastatic squamous cell lung cancer, EGFR, ALK, and ROS negative  </t>
  </si>
  <si>
    <t>If this is negative I would then proceed with a left thoracoscopy and wedge excision of the index lesion in his left lower lobe.</t>
  </si>
  <si>
    <t>However, if it is negative, I would wedge out the other two lesions and assess for malignancy there.</t>
  </si>
  <si>
    <t>The predictive value of EGFR testing applies to EGFR tyrosine kinase inhibitor therapies, not to other therapeutic agents.</t>
  </si>
  <si>
    <t>There was no pleural effusion whatsoever.</t>
  </si>
  <si>
    <t>The dyspnea on exertion is concerning for possible PE or worsening pleural effusion, although his examination was not consistent with worsening pleural effusion.</t>
  </si>
  <si>
    <t>for|or|although|</t>
  </si>
  <si>
    <t xml:space="preserve"> DIAGNOSIS, STAGING, AND POSSIBLE RESECTION.</t>
  </si>
  <si>
    <t>POSSIBLE</t>
  </si>
  <si>
    <t>AND|</t>
  </si>
  <si>
    <t>She has a son who lives in and a daughter in.</t>
  </si>
  <si>
    <t xml:space="preserve"> Maternal grandmother had a neck cancer.</t>
  </si>
  <si>
    <t>Maternal grandmother</t>
  </si>
  <si>
    <t>Also, the patient's sister and niece were present.</t>
  </si>
  <si>
    <t>niece</t>
  </si>
  <si>
    <t xml:space="preserve"> Ms. is a very pleasant woman accompanied by her sister and niece.</t>
  </si>
  <si>
    <t>3. History of acute on chronic critical limb ischemia of her right lower extremity in the setting of bilateral ileo-aortic occlusive disease.</t>
  </si>
  <si>
    <t>6.  History of previous tobacco use.</t>
  </si>
  <si>
    <t xml:space="preserve">8. History of heparin-induced thrombocytopenia </t>
  </si>
  <si>
    <t>13. History of nicotine dependence.</t>
  </si>
  <si>
    <t>#2 Peripheral venous access difficulty and history of heparin-induced thrombocytopenia The patient strongly prefers to hold off on Port-A-Cath insertion at this time due to having to go through additional appointments.</t>
  </si>
  <si>
    <t>When we do put a port in, we will request a Special Coag Clinic appointment in view of her history of HIT and to see if she needs assistance with bridging through the port insertion procedure.</t>
  </si>
  <si>
    <t>When|and|</t>
  </si>
  <si>
    <t>Stains for estrogen and progesterone receptors/HER2 protein/Ki-67  (MIB-1) will be reported in an addendum.</t>
  </si>
  <si>
    <t>5.  June 25, 2013--weekly cisplatin discontinued after four cycles due to side effects including nausea, diarrhea, foot pain, fatigue, and muscle cramps.</t>
  </si>
  <si>
    <t>side effects including</t>
  </si>
  <si>
    <t>14.  The patient is having some difficulty with peripheral venous access and may need a Port-A-Cath.</t>
  </si>
  <si>
    <t>may need</t>
  </si>
  <si>
    <t>I did speak with Dr. this morning regarding her diarrhea on the Taxol and after discussion, Dr. advised that we switch her from Taxol to Abraxane and give her this at a 20% dose reduction.</t>
  </si>
  <si>
    <t>after discussion</t>
  </si>
  <si>
    <t>and|that|and|</t>
  </si>
  <si>
    <t>Many of the side effects are similar and it is still possible she could have some diarrhea; however, we will monitor her closely.</t>
  </si>
  <si>
    <t>side effects are</t>
  </si>
  <si>
    <t>and|still|however|</t>
  </si>
  <si>
    <t>will monitor</t>
  </si>
  <si>
    <t>prefers</t>
  </si>
  <si>
    <t>will request</t>
  </si>
  <si>
    <t>if she needs</t>
  </si>
  <si>
    <t>She has a radiation oncology appointment later today, and she is seeing me today in consultation.</t>
  </si>
  <si>
    <t>She has|she is|</t>
  </si>
  <si>
    <t>2.  Proceed with a mastectomy at this point, extirpate the breast tumor, and begin chemoradiation therapy shortly after that.</t>
  </si>
  <si>
    <t>Proceed with</t>
  </si>
  <si>
    <t>The patient is not interested in reconstruction.</t>
  </si>
  <si>
    <t>She was provided medication to manage the hypertension but ultimately self-discontinued the antihypertensives when she could not afford to return to the clinic for the follow up appointments that were mandated for her to be able to get the medication refilled.</t>
  </si>
  <si>
    <t>She was provided</t>
  </si>
  <si>
    <t>but|when|for|that|</t>
  </si>
  <si>
    <t xml:space="preserve">Indication, Site, and Additional Prescription Instructions:     Refills should be obtain through your primary care     physician  </t>
  </si>
  <si>
    <t>obtain</t>
  </si>
  <si>
    <t>I will meet with her again when the biopsy results are available and if breast cancer is identified I will have another visit with her for education and discussion of options, rather than trying to discuss that at a single visit given how anxious and overwhelmed by the possibility of breast cancer she is.</t>
  </si>
  <si>
    <t>will meet</t>
  </si>
  <si>
    <t>when|and|for|and|rather than|that|how|and|</t>
  </si>
  <si>
    <t>given|she is|</t>
  </si>
  <si>
    <t>will have</t>
  </si>
  <si>
    <t>rather than</t>
  </si>
  <si>
    <t>Negative (HER2 score of 0), moderate expression  (HER2 score of 2+), and high expression (HER2 score of 3+) controls  are used.</t>
  </si>
  <si>
    <t xml:space="preserve"> B.  Lymph node, right axillary sentinel No. 1, biopsy:  A single (1)  right axillary sentinel lymph node, with blue dye, is negative for  metastatic carcinoma.</t>
  </si>
  <si>
    <t xml:space="preserve"> C.  Lymph node, right axillary sentinel No. 2, biopsy:  A single (1  of 1) right axillary sentinel lymph node, without blue dye, is  positive for metastatic mammary carcinoma with a single metastasis  measuring 6.0 mm.</t>
  </si>
  <si>
    <t xml:space="preserve"> D.  Lymph node, right axillary sentinel No. 3, biopsy:  A single (1)  right axillary sentinel lymph node, without blue dye, is negative  for metastatic carcinoma.</t>
  </si>
  <si>
    <t xml:space="preserve">    Nipple: Not involved.</t>
  </si>
  <si>
    <t xml:space="preserve">    Number of negative LNs: 35</t>
  </si>
  <si>
    <t xml:space="preserve"> C.  Lymph node, right axillary sentinel No. 2, biopsy:  A single (1  of 1) right axillary sentinel lymph node, without blue dye, is  positive for metastatic carcinoma with a single metastasis measuring  6.0 mm.</t>
  </si>
  <si>
    <t>11.  On September 8, 2014, the patient did have a CT-guided lung/pleural biopsy, and this did confirm metastatic breast cancer, hormone receptor negative, HER-2/neu negative.</t>
  </si>
  <si>
    <t>did have|</t>
  </si>
  <si>
    <t xml:space="preserve">PAIN (Scale: 0 = no pain; 10 = worst pain you can imagine):  2 left foot and leg  </t>
  </si>
  <si>
    <t>Lymph:  No cervical, supraclavicular, infraclavicular, or right axillary adenopathy.</t>
  </si>
  <si>
    <t>Breasts:  No palpable left breast masses.</t>
  </si>
  <si>
    <t xml:space="preserve"> A 66-year-old female with right multicentric breast cancer, negative axilla by clinical exam and radiographic imaging at this point.</t>
  </si>
  <si>
    <t>Neuro:  No focal deficits.</t>
  </si>
  <si>
    <t>Lymph:  No palpable cervical, supraclavicular, infraclavicular or axillary adenopathy.</t>
  </si>
  <si>
    <t>The bilateral nipples are everted and without discharge or lesion.</t>
  </si>
  <si>
    <t>Additionally, received in  three containers a 0.4 x 0.2 x 0.1 cm aggregate of dark red probable  blood clot material.</t>
  </si>
  <si>
    <t>3.  She was initially seen by General Surgery and Internal Medicine for possible breast surgery; however, during her workup, it was discovered that she had significant renal artery stenosis, aortic aneurysm, and overall poorly controlled hypertension.</t>
  </si>
  <si>
    <t>and|for|however|that|and|</t>
  </si>
  <si>
    <t>She has no major complaints at this time; however, she is a bit anxious today on hearing some news of a possible recurrence of her cancer.</t>
  </si>
  <si>
    <t>We did discuss the goal of care which is to keep her feeling as well as possible for as long as possible and certainly, even if the cancer was improving, she was not tolerating the treatment.</t>
  </si>
  <si>
    <t>which|as|as|for|as long as|and|even if|</t>
  </si>
  <si>
    <t xml:space="preserve">#7 New lesions in lung, possible recurrence </t>
  </si>
  <si>
    <t xml:space="preserve">#8 Possible enlarged lymph node, right cervical chain </t>
  </si>
  <si>
    <t>#8 Possible enlarged lymph node, right cervical chain</t>
  </si>
  <si>
    <t xml:space="preserve"> Breast masses concerning for breast cancer </t>
  </si>
  <si>
    <t>Her friend became concerned and ultimately Ms. told her friend she had a lump.</t>
  </si>
  <si>
    <t>concerned</t>
  </si>
  <si>
    <t>Her blood pressure was elevated so significantly in the setting of possible associated symptoms that Ms. had her evaluated in the ED at St. Marys.</t>
  </si>
  <si>
    <t>so|that|</t>
  </si>
  <si>
    <t>During our conversation today, Ms. reluctantly shared that after all of her other visits but prior to this one, on two occasions she has had blood drainage, possibly from the vagina, such that it dripped onto the floor.</t>
  </si>
  <si>
    <t>that|after|but|that|</t>
  </si>
  <si>
    <t>She reports a 'rough feeling' area around her bottom that has waxed and waned over the years that she has related to a remote nodule she found postpartum that was evaluated and thought possibly to be a retained suture but one couldn't be found to remove.</t>
  </si>
  <si>
    <t>that|and|that|that|and|but|</t>
  </si>
  <si>
    <t>Genitalia:  Visualization of the perineal region demonstrates a 4-5 cm raised, rounded mass-like area left of midline with a probable fistula centrally.</t>
  </si>
  <si>
    <t xml:space="preserve">#1 Probable multicentric breast cancer </t>
  </si>
  <si>
    <t xml:space="preserve">#2 Perineal mass with probable fistula </t>
  </si>
  <si>
    <t>She is also concerned and worries that her wrist blood pressure monitor is not accurate and may have to invest in a different one.</t>
  </si>
  <si>
    <t>Intrahepatic ducts...Not dilated.</t>
  </si>
  <si>
    <t>Common Duct:........ Not dilated.</t>
  </si>
  <si>
    <t>Pancreas:............ Not well-seen due to overlying bowel gas.</t>
  </si>
  <si>
    <t>1.  Remote history of tonsillectomy.</t>
  </si>
  <si>
    <t>2.  Remote history of wisdom tooth removal.</t>
  </si>
  <si>
    <t>2.  History of tonsillectomy.</t>
  </si>
  <si>
    <t>3.  History of wisdom tooth removal.</t>
  </si>
  <si>
    <t>4.  History of alcohol abuse, currently sober.</t>
  </si>
  <si>
    <t>He had multiple evaluations and was informed of various diagnoses.</t>
  </si>
  <si>
    <t>was informed</t>
  </si>
  <si>
    <t>I discussed the patient's case at length with Drand he was essential in a formulation of assessment and plan.</t>
  </si>
  <si>
    <t>#1 Poorly differentiated locally advanced ascending colon cancer, T4, N positive, M0 We discussed the results of his CT scan from December 17.</t>
  </si>
  <si>
    <t>Indications: ca small cell nos</t>
  </si>
  <si>
    <t>He is hoping to get started with chemotherapy as soon as possible.</t>
  </si>
  <si>
    <t>hoping to get started</t>
  </si>
  <si>
    <t>as soon as|</t>
  </si>
  <si>
    <t xml:space="preserve"> A.  Colon, right hemicolectomy:  No residual tumor is definitely  identified.</t>
  </si>
  <si>
    <t>The patient's pathology was reviewed at Mayo Clinic, and it was read as poorly-differentiated colon cancer with few of the stains for neuroendocrine tumor being negative.</t>
  </si>
  <si>
    <t>and|as|for|</t>
  </si>
  <si>
    <t>5.  Further imaging included an MRI brain performed on October 1, 2012, which was negative for any intracranial metastases.</t>
  </si>
  <si>
    <t>Lymph:  No cervical, supraclavicular, or axillary lymphadenopathy.</t>
  </si>
  <si>
    <t>Possibly patient may need a pancreas-sparing duodenectomy but not on the basis of these imaging studies.</t>
  </si>
  <si>
    <t>The predictive value of KRAS testing applies to EGFR targeted therapies, not to other therapeutic agents.</t>
  </si>
  <si>
    <t xml:space="preserve"> MRI of the abdomen and pelvis without and with IV gadolinium contrast.</t>
  </si>
  <si>
    <t>Lymph:  No palpable inguinal or supraclavicular lymphadenopathy.</t>
  </si>
  <si>
    <t>Probable tumor extension to the adjacent duodenal wall.</t>
  </si>
  <si>
    <t>Duodenal invasion or adherence is probable.</t>
  </si>
  <si>
    <t>There is also evidence of possible invasion into the gallbladder as well.</t>
  </si>
  <si>
    <t>It should be noted to future providers that Mr. wants to avoid any negativity with regard to this diagnosis and wants to remain as positive as possible about a favorable outcome.</t>
  </si>
  <si>
    <t>that|and|as|as|</t>
  </si>
  <si>
    <t xml:space="preserve"> Family history is notable for a brother with prostate cancer, a sister recently diagnosed with pancreatic cancer at age 78, father deceased secondary to gastric cancer, and another sister who had breast cancer.</t>
  </si>
  <si>
    <t>Patient is a candidate for either a right hepatectomy or depending on the intraoperative anatomy assessment a possible right VI/VII posterior sectionectomy.</t>
  </si>
  <si>
    <t>a candidate for</t>
  </si>
  <si>
    <t>#2 Followup We will see Mr. back after completion of the above-mentioned testing.</t>
  </si>
  <si>
    <t>#1 Biopsy-proven right-sided HCC Patient is a candidate for either a right hepatectomy or depending on the intraoperative anatomy assessment a possible right VI/VII posterior sectionectomy.</t>
  </si>
  <si>
    <t xml:space="preserve">      Macroscopic Venous (Large Vessel) Invasion:  Not identified.</t>
  </si>
  <si>
    <t>Microscopic (Small Vessel) Invasion:  Not identified.</t>
  </si>
  <si>
    <t xml:space="preserve">Implant Name: kit, sealant tisseel 10ml frozen, Manufacturer: Baxter, Implant Placement: Not Applicable  </t>
  </si>
  <si>
    <t>After assessment of our liver remnant this was subsequently excised to a negative margin and sent for pathologic evaluation.</t>
  </si>
  <si>
    <t>After|and|for|</t>
  </si>
  <si>
    <t xml:space="preserve">   Relationship status Divorced   Level of education - Some college or 2 year degree   Learned best by - Reading   Issues affecting Learning - None   Employment status Retired   Feel afraid in own home - No   Fearful for own safety  - No   Abused - None HABITS   Tobacco - current use - Yes, daily    Cigarettes   Somewhat motivated to quit tobacco   Alcohol - current use - Yes,  0-2 d/wk,   Caffeine - current use - Yes,  3-7 d/wk,  3-4 servings/d,  for 10+ yrs, Cigarettes - Current usage   1/2-1 pk/d,  for 30+ yrs, Cigarettes - Previous usage  </t>
  </si>
  <si>
    <t>or|for|for|for|</t>
  </si>
  <si>
    <t>watsonwrkp164-java.log:Full info</t>
  </si>
  <si>
    <t>Otherwise, nothing by mouth and will manage with TPN and pharmacy will help us with TPN formulation and laboratory work.</t>
  </si>
  <si>
    <t>will manage</t>
  </si>
  <si>
    <t>Otherwise|and|and|and|</t>
  </si>
  <si>
    <t>will help</t>
  </si>
  <si>
    <t>Here to see Dr. to discuss options.</t>
  </si>
  <si>
    <t>Macroscopic Tumor Perforation: Not identified.</t>
  </si>
  <si>
    <t>A UA was obtained that was negative but there was a question of contamination.</t>
  </si>
  <si>
    <t>5.  Underlying demential without any behavioral dyscontrol.</t>
  </si>
  <si>
    <t xml:space="preserve">   Relationship status - Widowed   Level of education - Some college or 2 year degree   Employment status  - Work disabled   Feel afraid in own home - No   Fearful for own safety  - No HABITS   Tobacco - current use - Yes, daily,    Cigarettes   No motivation to quit tobacco   Friends worry about alcohol consumption  </t>
  </si>
  <si>
    <t xml:space="preserve">05-May-2014 11:44, Last revised 05-May-2014 15:36 FATHER   Father deceased  Over 70   Diabetes MOTHER   Mother deceased  Over 70 SISTERS   2 sisters alive SONS   1 son alive  </t>
  </si>
  <si>
    <t xml:space="preserve">06-May-2014 14:31, Last revised 06-May-2014 20:35 FATHER   Father deceased  Over 70   Diabetes MOTHER   Mother deceased  Over 70  </t>
  </si>
  <si>
    <t xml:space="preserve">Gyn Malignancy SISTERS   2 sisters alive SONS   1 son alive  </t>
  </si>
  <si>
    <t>He was taken to the OR by Dr. and underwent a laparotomy and abdominal wall and omental resection, which was thought to be herniated.</t>
  </si>
  <si>
    <t>thought to be herniated</t>
  </si>
  <si>
    <t>OR|and|and|and|which|</t>
  </si>
  <si>
    <t>He was|underwent|</t>
  </si>
  <si>
    <t>Self-referred to for the operation.</t>
  </si>
  <si>
    <t>Patient seen and discussed with Dr..</t>
  </si>
  <si>
    <t>05-May-2014 11:44, Last revised 05-May-2014 15:36 No Known Allergies</t>
  </si>
  <si>
    <t xml:space="preserve">   Relationship status - Single   Level of education - 4 year college graduate   Employment status  - Retired   Feel afraid in own home - No   Fearful for own safety  - No HABITS   Tobacco - current use - No, never used any,  </t>
  </si>
  <si>
    <t>Abdomen:  No tenderness.</t>
  </si>
  <si>
    <t>06-May-2014 14:31, Last revised 06-May-2014 20:35 No Known Allergies</t>
  </si>
  <si>
    <t>Lymph: No anterior or posterior cervical, supraclavicular, axillary lymphadenopathy</t>
  </si>
  <si>
    <t>Extremities: Warm well perfused, no edema, radial and posterior pedal pulses are 2+ and symmetric</t>
  </si>
  <si>
    <t xml:space="preserve"> Skin: No rashes or lesions noted on chest, back, arms, legs</t>
  </si>
  <si>
    <t>Certainly, if his abdomen becomes more tense, then an ultrasound with possible paracentesis would be recommended.</t>
  </si>
  <si>
    <t xml:space="preserve">MOTHER   Mother deceased  41-50  </t>
  </si>
  <si>
    <t xml:space="preserve">SISTERS   2 sisters deceased  </t>
  </si>
  <si>
    <t xml:space="preserve">SONS   1 son alive  </t>
  </si>
  <si>
    <t xml:space="preserve">DAUGHTERS   1 daughter alive  1 daughter deceased   Diabetes  </t>
  </si>
  <si>
    <t>4.  December 17:  Began radiation therapy to the esophagus, planned completion date January 24, 2014.</t>
  </si>
  <si>
    <t>Started CARBO/Taxol ( carboplatin AUC of 2 and paclitaxel 50 mg/m2 weekly) with plan for five cycles on December 20, 2013.</t>
  </si>
  <si>
    <t>plan for</t>
  </si>
  <si>
    <t>This was 24 out of 28 fractions that was planned for a total of 5040 cGy.</t>
  </si>
  <si>
    <t xml:space="preserve">This patient was seen and discussed with Dr.  </t>
  </si>
  <si>
    <t>I would avoid this if at all possible.</t>
  </si>
  <si>
    <t xml:space="preserve">FATIGUE (Scale: 0 = no fatigue; 10 = worst fatigue you can imagine):  2 </t>
  </si>
  <si>
    <t>Lymph:  No cervical, supraclavicular, axillary, or inguinal lymphadenopathy appreciated.</t>
  </si>
  <si>
    <t>She has some phlegm in her deep throat that she coughs up primarily in the mornings but denies other cough.</t>
  </si>
  <si>
    <t>Currently, not on antihypertensives and mild hypercholesterolemia.</t>
  </si>
  <si>
    <t>Surgical Margins: All margins negative for invasive carcinoma,  closest margin: distal, 1.5 cm.</t>
  </si>
  <si>
    <t>Proximal: Negative for invasive  cancer or dysplasia.</t>
  </si>
  <si>
    <t>Distal: Negative for invasive cancer or  dysplasia.</t>
  </si>
  <si>
    <t>Circumferential: Negative for invasive cancer.</t>
  </si>
  <si>
    <t>1.  Mrs. has a long history of dyspepsia.</t>
  </si>
  <si>
    <t>Mrs. is a never smoker who has a long-standing history of heartburn.</t>
  </si>
  <si>
    <t>I offered her the opportunity at any time to return to Mayo Clinic should the need arise.</t>
  </si>
  <si>
    <t>EUS at that point did not show any evidence of adenopathy but suggested that the tumor extended through the wall of the stomach into the overlying serosa.</t>
  </si>
  <si>
    <t>that|but|that|</t>
  </si>
  <si>
    <t>2.  Following the initial diagnosis Mrs. underwent neoadjuvant therapy with radiation combined with carboplatin and paclitaxel.</t>
  </si>
  <si>
    <t>Following the</t>
  </si>
  <si>
    <t>combined with</t>
  </si>
  <si>
    <t>If there is no obvious evidence of metastatic disease at this point, I recommended that she undergo an additional approximately four months of chemotherapy.</t>
  </si>
  <si>
    <t>Alternatively a different chemotherapy combination such as FOLFOX could be considered.</t>
  </si>
  <si>
    <t>I will contact her primary medical oncologist at the  Cancer Center to further discuss my thoughts and recommendations in regard to treatment.</t>
  </si>
  <si>
    <t>ADVANCE DIRECTIVES Patient does not have an Advance Directive at Mayo Clinic in MN and is not interested in more information.</t>
  </si>
  <si>
    <t>#2 Indeterminate right enlarged ovary The plan is for a gastrectomy with Roux-en-Y reconstruction for her gastric cancer via a thoracoabdominal approach.</t>
  </si>
  <si>
    <t>Right tube and ovary to be removed and inspection of the left ovary, and if there are any suspicious lesions, biopsy those and possible removal.</t>
  </si>
  <si>
    <t>Her home phone number is She no longer has a mobile cell phone.</t>
  </si>
  <si>
    <t xml:space="preserve"> Lymph:  No palpable cervical, supraclavicular, or infraclavicular adenopathy is noted.</t>
  </si>
  <si>
    <t>no obvious evidence of</t>
  </si>
  <si>
    <t>She is able the tolerate soft foods and a bland diet without too much difficulty.</t>
  </si>
  <si>
    <t>She is a never smoker and denies alcohol intake.</t>
  </si>
  <si>
    <t>Further workup at that time including a PET scan did not show distant disease but showed some possible enlargement in the right ovary.</t>
  </si>
  <si>
    <t>Options at this point would include the possible continued use of paclitaxel and carboplatin.</t>
  </si>
  <si>
    <t>The mass was fleshy and soft and concerning for GI metastasis.</t>
  </si>
  <si>
    <t>1.  May 2014:  Presented with a progressive two-month history of dysphagia with symptoms of only tolerating liquids and yogurt and a 10-pound weight loss.</t>
  </si>
  <si>
    <t>1.  History of MVA with orthopedic issues.</t>
  </si>
  <si>
    <t>1.  Mr. C will return end of May/early June 2015 to see Mr., Dr. physician assistant, on Mayo East 12 with a CT chest and abdomen.</t>
  </si>
  <si>
    <t>3.  May 15, 2014:  Seen by Dr. of Thoracic Surgery, who recommended further workup with PFTs and then evaluation for possible neoadjuvant chemotherapy/radiation versus upfront surgery.</t>
  </si>
  <si>
    <t>who|and|for|</t>
  </si>
  <si>
    <t>4.  May 16, 2014:  After evaluation with Dr. of Medical Oncology, Dr. of Radiation Oncology,  and Dr. of Thoracic Surgery, consensus to proceed with neoadjuvant chemotherapy with carboplatin and Taxol and concurrent radiation, then a surgical resection.</t>
  </si>
  <si>
    <t>After|and|and|and|</t>
  </si>
  <si>
    <t>He will be meeting with Dr. his thoracic surgeon, later today to decide upon a surgical date.</t>
  </si>
  <si>
    <t>#2 Nutrition I told Mr. that if he is going to exercise over an hour on a treadmill, he needs to make sure that he supplements his diet with more Ensure or other food to make sure he does not lose weight, which he understands.</t>
  </si>
  <si>
    <t>if he is going to exercise</t>
  </si>
  <si>
    <t>that|that|or|which|</t>
  </si>
  <si>
    <t>He has been evaluated by our colleagues in Radiation Oncology and is set to start simulation today radiation next Wednesday.</t>
  </si>
  <si>
    <t>I have gone over schedule, side effects, and dosing of these drugs.</t>
  </si>
  <si>
    <t>#1 Esophageal cancer The question is without staging whether the patient should go directly to surgery or whether there should be some neoadjuvant chemoradiation therapy prior to surgery.</t>
  </si>
  <si>
    <t>whether|or|whether|</t>
  </si>
  <si>
    <t>In addition, it is much easier to do the chemoradiation therapy prior to surgery as opposed to after surgery when patients may have more difficulty just recovering from the procedure itself.</t>
  </si>
  <si>
    <t>In addition|as|after|when|</t>
  </si>
  <si>
    <t>He is agreeable to undergoing neoadjuvant chemoradiation therapy should that be the ultimate decision.</t>
  </si>
  <si>
    <t>He is accompanied by his wife to interview today.</t>
  </si>
  <si>
    <t>He has seen Medical Oncology and will see Dr. in thoracic surgery tomorrow.</t>
  </si>
  <si>
    <t xml:space="preserve">2. Follow up with Medical Oncology for initiation of chemotheapy </t>
  </si>
  <si>
    <t>for initiation of</t>
  </si>
  <si>
    <t>4. Will start PPI and antiemetic.</t>
  </si>
  <si>
    <t>Will start</t>
  </si>
  <si>
    <t>5. Will place referral to internal/family medicine with goal of reestablishing care.</t>
  </si>
  <si>
    <t>Will place</t>
  </si>
  <si>
    <t>1. The mass in the distal esophagus shows intervally decreased size and has a current SUV maximum of 4.2 versus 15.3 previously; remaining activity could be radiation inflammation with or without concurrent residual tumor.</t>
  </si>
  <si>
    <t>Of course, if there are any problems he knows not to hesitate to contact me.</t>
  </si>
  <si>
    <t>Mr. is overall comfortable with this plan and had no other questions.</t>
  </si>
  <si>
    <t xml:space="preserve">       Proximal: Negative for invasive cancer or dysplasia.</t>
  </si>
  <si>
    <t>Distal: Negative for invasive cancer or dysplasia.</t>
  </si>
  <si>
    <t>Circumferential: Negative for invasive cancer or dysplasia (1.1  cm).</t>
  </si>
  <si>
    <t xml:space="preserve">(pharmacy please fill with UCBBRand if     possible )  </t>
  </si>
  <si>
    <t>I discussed the acute side effects of fatigue, cytopenias, difficulty and pain with swallowing, increased phlegm, increased reflux, nausea, vomiting, possible need for placement of a feeding tube which I noted we would coordinate with the surgeon if this becomes necessary, and other acute effects.</t>
  </si>
  <si>
    <t>and|which|and|</t>
  </si>
  <si>
    <t xml:space="preserve"> CONSTITUTIONAL - Negative SKIN - Negative EYES - Negative ENT - Negative RESP - Negative CV - Negative GI - Negative MUSCULOSKELETAL - Negative NEURO - Negative HEME / LYMPH - Negative PSYCH - Negative GYN   Last PAP smear &amp; pelvic exam, 1-2 years ago   History of abnormal PAP   Last mammogram, &lt; 1 year ago   Hysterectomy   G0  P0 GU - Negative ENDO - Negative COMMUNICABLE DISEASE - Negative MALE OTHER SYMPTOM(S) NOT LISTED  - None ALLERGIC / IMMUN   See Allergies Screen   See Immunizations Screen </t>
  </si>
  <si>
    <t>We will repeat the ER/PR and HER-2 stainings, but these are pending at this particular time.</t>
  </si>
  <si>
    <t>If so, the patient would be a candidate, and I would recommend that she go on the study.</t>
  </si>
  <si>
    <t>so|and|that|</t>
  </si>
  <si>
    <t xml:space="preserve"> Patient not seen; phone call with additional questions </t>
  </si>
  <si>
    <t>additional questions</t>
  </si>
  <si>
    <t>She has an upcoming appointment with her local health care provider April 17, 2013 and will be discussing and plans on proceeding with a bilateral salpingo-oophorectomy at that time.</t>
  </si>
  <si>
    <t>and|and|that|</t>
  </si>
  <si>
    <t>proceeding with</t>
  </si>
  <si>
    <t xml:space="preserve"> A.  Breast, right, simple mastectomy:  No residual invasive or in  situ carcinoma.</t>
  </si>
  <si>
    <t>She had substantial clinical improvement and ultimately was taken to the operating room on January 18, 2013, where she was found to have no residual invasive or in situ carcinoma.</t>
  </si>
  <si>
    <t>and|where|or|</t>
  </si>
  <si>
    <t>Following enrollment in MC1137 clinical study, the patient received weekly paclitaxel, but after eight weeks of therapy, there was some concern about possible clinical progression.</t>
  </si>
  <si>
    <t>but|after|</t>
  </si>
  <si>
    <t xml:space="preserve">#2 Inadequate response to 8 weeks of neoadjuvant paclitaxel with radiographic evidence for stable disease but questionable clinical progression (as outlined by increasing erythema involving the skin overlying the medial aspect of the right breast) </t>
  </si>
  <si>
    <t>for|but|as|</t>
  </si>
  <si>
    <t>#2 Inadequate response to paclitaxel with radiographic evidence for stable disease but questionable clinical progression (as outlined by increasing erythema involving the skin overlying the medial aspect of the right breast)</t>
  </si>
  <si>
    <t>Her mother and father both have hypertension and hyperlipidemia.</t>
  </si>
  <si>
    <t>Maternal grandmother had a stroke in her 80s and had hypertension and hyperlipidemia.</t>
  </si>
  <si>
    <t>She seems to have good support from her husband, friends, and coworkers and has been unable to tell her parents due to desire to not contribute to her mother stress given her stroke in the past year.</t>
  </si>
  <si>
    <t>4.  History of lateral epicondylitis on the right.</t>
  </si>
  <si>
    <t>5.  History of lateral epicondylitis on the left.</t>
  </si>
  <si>
    <t>6.  History of right and left lateral epicondylitis.</t>
  </si>
  <si>
    <t>8.  History of microalbuminuria.</t>
  </si>
  <si>
    <t xml:space="preserve">      A.  Recieved in formalin labeled with the patients name and 'left breast' and are seven tan-yellow  fibroadipose tissue cores and fragments ranging from 0.1-1.6 cm in  length.</t>
  </si>
  <si>
    <t>We will order additional labs, ECG, chest x-ray, and MRI as well as visits in Medical Oncology, genetic counseling, General Surgery, Plastic Surgery, Radiation Oncology, and Gynecology.</t>
  </si>
  <si>
    <t>and|as|as|and|</t>
  </si>
  <si>
    <t>We will continue to support her in every way that we can.</t>
  </si>
  <si>
    <t>we can</t>
  </si>
  <si>
    <t>She has an appointment scheduled later today for Medical Oncology, also has an appointment with Radiation Oncology and Plastic Reconstructive Surgery.</t>
  </si>
  <si>
    <t>I discussed that this would be important prior to operative intervention, especially if BCT was planned.</t>
  </si>
  <si>
    <t>Otherwise, she will call in the interim if any questions or concerns.</t>
  </si>
  <si>
    <t>Otherwise|or|</t>
  </si>
  <si>
    <t>#1 invasive ductal carcinoma of the left breast pleasant 46 y/o woman with the above diagnosis who is referred to radiation oncology for initial discussion of the role of radiation in her overall treatment plan.</t>
  </si>
  <si>
    <t>woman with|</t>
  </si>
  <si>
    <t>-- She was seen by her primary care physician in June 2014, and was scheduled for mammography, ultrasound, and biopsy.</t>
  </si>
  <si>
    <t>was scheduled for</t>
  </si>
  <si>
    <t>She was|</t>
  </si>
  <si>
    <t>She is accompanied by her friend to the interview today.</t>
  </si>
  <si>
    <t>We discussed the mechanics, indications and expected risks/benefits for radiation therapy, the need for a simulation session, treatment planning, the daily delivery of fractionated radiation, the time course of acute side effects of treatment, and the types of acute and chronic side effects which can result from radiation therapy, including fatigue, decreased blood counts, skin reaction resembling sunburn in radiation fields which may lead to blistering, inflammation of muscles of the rib cage leading to discomfort, fibrosis and increased firmness of radiated breast, skin darkening in radiation field, small increase in risk of heart disease, risk of radiation pneumonitis possibly requiring steroid treatments, possible small decrease in long term lung function, increased risk of bone fracture particularly with trauma, increased risk of secondary cancer due to radiation.</t>
  </si>
  <si>
    <t>and|for|and|and|which|which|and|</t>
  </si>
  <si>
    <t>indications</t>
  </si>
  <si>
    <t>need for</t>
  </si>
  <si>
    <t>Dr. felt that medical genetics would be important prior to her surgery in the event BCT is being considered.</t>
  </si>
  <si>
    <t>Mental:  She is alert, oriented, and pleasant and accompanied by a friend.</t>
  </si>
  <si>
    <t>When she learned, however, of the additional biopsy needed to participate in the study, she advised that she is definitely not interested in additional biopsy and therefore does not want to go on study.</t>
  </si>
  <si>
    <t>advised</t>
  </si>
  <si>
    <t>When|however|that|and|therefore|</t>
  </si>
  <si>
    <t>I have discussed the above with for further evaluation and recommendations.</t>
  </si>
  <si>
    <t xml:space="preserve">ADDITION The patient has met with Dr.  The plan is as follows:  </t>
  </si>
  <si>
    <t>3.  Diabetes consult to obtain assistance with managing her blood sugars as she goes through chemotherapy.</t>
  </si>
  <si>
    <t>With the Taxol and carboplatin, she will receive IV dexamethasone 20 mg initially and then tapering down to 5 to 10 mg weekly for 12 weeks while she is on the Taxol.</t>
  </si>
  <si>
    <t>will receive</t>
  </si>
  <si>
    <t>and|and|for|while|</t>
  </si>
  <si>
    <t>7.  August 5, 2014:  All members of the multi-disciplinary team are in agreement with proceeding with neoadjuvant chemotherapy.</t>
  </si>
  <si>
    <t>felt that medical genetics would be important prior to her surgery in the event BCT is being considered.</t>
  </si>
  <si>
    <t>Cardio-Oncology and Diabetes Clinic consults pending.</t>
  </si>
  <si>
    <t xml:space="preserve"> A brief review of systems negative except per HPI.</t>
  </si>
  <si>
    <t>Lymph:  No appreciable lymphadenopathy except for a left axillary lymph node that was biopsied.</t>
  </si>
  <si>
    <t>for|that|</t>
  </si>
  <si>
    <t>With her triple-negative status and premenopausal, despite negative family history, I think a Genetics consult is appropriate.</t>
  </si>
  <si>
    <t>We discussed several possible treatment options including wide local excision with negative nodes after chemo - with local radiation and the possibility of avoiding axillary radiation on trial, wide local excision with positive nodes - with whole breast and axillary radiation, mastectomy with negative nodes - with possible avoidance of radiation on trial and mastectomy with positive nodes and chest wall and axillary radiation.</t>
  </si>
  <si>
    <t>after|and|and|and|and|and|</t>
  </si>
  <si>
    <t xml:space="preserve">PAIN (Scale: 0 = no pain; 10 = worst pain you can imagine):  3 Biopsy site - breast  </t>
  </si>
  <si>
    <t>She may want to try to work, if able, but we would support reduced or no work hours if she has difficulty with chemotherapy tolerance.</t>
  </si>
  <si>
    <t>#1 Biopsy-proven left breast cancer, hormone receptor-negative, HER-2/neu-negative</t>
  </si>
  <si>
    <t>PAIN (Scale: 0 = no pain; 10 = worst pain you can imagine):  10 Patient complains of pain.</t>
  </si>
  <si>
    <t>-- Follow up mammography consistent with above, though a 5.7 cm region contains the primary mass, and regions of enhancement extending anteriorly, concerning for DCIS.</t>
  </si>
  <si>
    <t>though|and|for|</t>
  </si>
  <si>
    <t>We discussed the concept of clinical trials and their possible application regarding the treatment of breast cancer.</t>
  </si>
  <si>
    <t>As far as her microcytic anemia is concerned, this has been present prior to diagnosis, and patient carries a known diagnosis of some sort of hemoglobinopathy, but she is not sure exactly which one.</t>
  </si>
  <si>
    <t>As far as|and|but|which|</t>
  </si>
  <si>
    <t>The patient and husband were appropriately tearful, and I counseled them as best I could.</t>
  </si>
  <si>
    <t>I have reviewed all of the above in depth with and her husband as well as Dr., her primary oncologist.</t>
  </si>
  <si>
    <t>Her Child status an A, and I think she could tolerate therapy, as she looks quite well in person.</t>
  </si>
  <si>
    <t>Child</t>
  </si>
  <si>
    <t>She has lead an active life, has two adopted children, and has not had symptoms of fluid retention or heart failure.</t>
  </si>
  <si>
    <t xml:space="preserve"> Mrs. and her husband return to see me for a followup visit following he MRI.</t>
  </si>
  <si>
    <t>#1 Cardiac cirrhosis secondary to Fontan procedure for complex congenital cyanotic heart disease with chronic hepatitis C and multifocal hepatocellular carcinoma I indicated to and her husband that the MRI shows classic changes of hepatocellular carcinoma, with a lesion in segment VIII and another lesion in segment VII.</t>
  </si>
  <si>
    <t>for|and|and|that|and|</t>
  </si>
  <si>
    <t>I had a long discussion with and her husband regarding treatment options for the hepatocellular carcinoma.</t>
  </si>
  <si>
    <t xml:space="preserve">  4.  Hepatic cirrhosis due to elevated right atrial   pressure and history of hepatitis C.</t>
  </si>
  <si>
    <t>Also have radiation oncology appointment tentatively set for tomorrow.</t>
  </si>
  <si>
    <t>She will message me the contact information via InBox.</t>
  </si>
  <si>
    <t>will message</t>
  </si>
  <si>
    <t>#1 Cord compression from rapidly progressive hepatocellular carcinoma The patient was recommended to have palliative radiotherapy to the T4 area given the epidural extension of tumor.</t>
  </si>
  <si>
    <t>She has been seen by Orthopedic Surgery and Radiation Oncology and formed a treatment plan.</t>
  </si>
  <si>
    <t>I have contacted her oncologist in , Dr., who kindly agreed to help arrange radiation oncology referral and expedite that.</t>
  </si>
  <si>
    <t>agreed to help</t>
  </si>
  <si>
    <t>She is being considered for surgery and has imaging investigations of the spine that are pending.</t>
  </si>
  <si>
    <t>for|and|that|</t>
  </si>
  <si>
    <t>#3 Pain control I told the patient given her withdrawal symptoms previously on oxycodone that we could work with that, and it may be simply be she needs a time-released version of it.</t>
  </si>
  <si>
    <t>she needs</t>
  </si>
  <si>
    <t>that|that|and|</t>
  </si>
  <si>
    <t>I did explain that addiction is not a problem and that this is a physical symptom not a mental addiction.</t>
  </si>
  <si>
    <t>did explain</t>
  </si>
  <si>
    <t>that|and|that|</t>
  </si>
  <si>
    <t>11.  March 2014, evaluated by Dr. of Medical Oncology with recommendations to proceed with sorafenib in the palliative sense with a 50% dose reduction to ensure tolerance.</t>
  </si>
  <si>
    <t>4.  Hepatitis C treated with medical management prior to liver transplant.</t>
  </si>
  <si>
    <t>We would like her to try to continue through three months of therapy again before reimage.</t>
  </si>
  <si>
    <t>would like her to try</t>
  </si>
  <si>
    <t>before|</t>
  </si>
  <si>
    <t>I told to be proactive about using her Compazine, which she understands and will do.</t>
  </si>
  <si>
    <t>will do</t>
  </si>
  <si>
    <t>Given that her liver has been suboptimally imaged with a noncontrast CT, we will move forward with ultrasonography, as if she has liver masses present, these would be technically easier to biopsy safely than biopsying her pulmonary nodules.</t>
  </si>
  <si>
    <t>will move</t>
  </si>
  <si>
    <t>Given that|</t>
  </si>
  <si>
    <t>as if she has</t>
  </si>
  <si>
    <t>As planned, the patient had preoperative plasmapheresis due to high antibody titers.</t>
  </si>
  <si>
    <t>patient had|</t>
  </si>
  <si>
    <t>The pulmonary trunks were trimmed and then beveled to prevent kinking of the artery, and the pulmonary trunks were sutured end-to-end with running 4-0 Prolene.</t>
  </si>
  <si>
    <t>to prevent kinking</t>
  </si>
  <si>
    <t>#2 Hepatitis C This was not completely cleared by her previous treatments, but new treatments are available, and Dr.  has discussed those with her.</t>
  </si>
  <si>
    <t>but|and|</t>
  </si>
  <si>
    <t>#3 Cirrhosis She is felt to be a liver transplant candidate.</t>
  </si>
  <si>
    <t>felt to be a</t>
  </si>
  <si>
    <t>had a long discussion</t>
  </si>
  <si>
    <t>I have answered many questions that and her husband had, and they verbalized understanding and agree to proceed as discussed.</t>
  </si>
  <si>
    <t>that|and|and|and|as|</t>
  </si>
  <si>
    <t>10.  March 2014, four-month follow-up for heart and liver transplant showing AFP 115,000, CT scan of the chest showing new bilateral pulmonary metastasis, abdomen and pelvis without contrast due to elevated creatinine, indeterminate.</t>
  </si>
  <si>
    <t>Genitourinary: No incontinence.</t>
  </si>
  <si>
    <t>Neurologic: No weakness, tingling, numbness.</t>
  </si>
  <si>
    <t>Lymph:  No cervical nodes, supraclavicular nodes.</t>
  </si>
  <si>
    <t>#2 Thoracic back pain The patient on her last imaging in early April did not have bony metastases that I could see.</t>
  </si>
  <si>
    <t>Overall, we think that her elevations in liver function tests and certainly her liver enzyme elevation may all be related to rejection and not necessarily to tumor progression.</t>
  </si>
  <si>
    <t>that|and|and|</t>
  </si>
  <si>
    <t>She knows if at any time there is a problem or concern not to hesitate to contact us.</t>
  </si>
  <si>
    <t>10.  March 2014, four-month followup for heart and liver transplant showing AFP 115,000, CT scan of the chest showing new bilateral pulmonary metastasis, abdomen and pelvis without contrast due to elevated creatinine, indeterminate.</t>
  </si>
  <si>
    <t>As the organs had not arrived yet, all of the dissected out vasculature were left undivided.</t>
  </si>
  <si>
    <t>As|yet|</t>
  </si>
  <si>
    <t>At this point, hemostasis was better although not completely secure.</t>
  </si>
  <si>
    <t>Hands:  No clubbing.</t>
  </si>
  <si>
    <t>- 28-Oct-2011 10:56:00 MRI abdomen without and with IV gadolinium, including MR elastography.</t>
  </si>
  <si>
    <t>Mrs. expressed a desire to go back to Texas following her possible surgery and hospital admission at .</t>
  </si>
  <si>
    <t xml:space="preserve">#2 Hepatocellular carcinoma, possible metastatic disease </t>
  </si>
  <si>
    <t xml:space="preserve">#2 Probable recurrent hepatocellular carcinoma with multiple pulmonary metastases </t>
  </si>
  <si>
    <t>There was considerable blood return from the lungs through the left atrium, even on bypass, indicating probable collaterals.</t>
  </si>
  <si>
    <t>even|</t>
  </si>
  <si>
    <t>The presence of the hepatocellular carcinoma makes it important to move ahead with plans for transplantation as expeditiously as possible.</t>
  </si>
  <si>
    <t xml:space="preserve"> FATHER   Father deceased   High cholesterol  High blood pressure Anesthesia complications  Other illnesses MOTHER   Mother alive   Cancer     Heart disease    High blood pressure    Anxiety/depression/mental illness  </t>
  </si>
  <si>
    <t xml:space="preserve">SISTERS   1 sister alive  </t>
  </si>
  <si>
    <t xml:space="preserve">DAUGHTERS   1 daughter alive  </t>
  </si>
  <si>
    <t>#2 Lung cancer history She had a history of inflammatory infiltrates and nodules since 2003.</t>
  </si>
  <si>
    <t>and|since|</t>
  </si>
  <si>
    <t>The lesion has slowly increased in size and density, and a definitive surgical excisional treatment was recommended and accepted by the patient.</t>
  </si>
  <si>
    <t>#5 Hypertension She feels that her blood pressure increases if she is tired or upset.</t>
  </si>
  <si>
    <t>if she is tired</t>
  </si>
  <si>
    <t>The pain is usually aching and throughout the hands.</t>
  </si>
  <si>
    <t>is usually aching</t>
  </si>
  <si>
    <t>#2 Osteopenia This is thought to be due to her T8-T9 wedging.</t>
  </si>
  <si>
    <t>thought to be</t>
  </si>
  <si>
    <t>She has undergone DEXAs every other year approximately so would be due again next year.</t>
  </si>
  <si>
    <t xml:space="preserve">I have made recommendations for preventive health including annual dental exams, periodic eye exams, seat belt use, maintenance of ideal body weight, sunscreen use, mental health screening, and cancer screening exams appropriate for age and gender  </t>
  </si>
  <si>
    <t>and|for|and|</t>
  </si>
  <si>
    <t>She has since 2010 been working with a physical and occupational therapist with various exercises, which she states gives her some relief, but was very interested in meeting with a consultant here at Mayo Clinic for a second opinion and recommendations.</t>
  </si>
  <si>
    <t>since|and|which|but|for|and|</t>
  </si>
  <si>
    <t>1. You should return to Mayo Medical Center in six weeks to see  with a PA and lateral CXR.</t>
  </si>
  <si>
    <t>MAYO CLINIC ROCHESTER PROVIDERS INSTRUCTIONS FOR CONTINUING CARE If you currently smoke cigarettes, cigars, or pipes; chew tobacco; or have done so in the past 12 months, it is important to quit.</t>
  </si>
  <si>
    <t xml:space="preserve"> We discussed the goals, risks, benefits, and alternatives to surgery including the possibly of blood transfusion, advance directives, and team concept, and she has been posted for surgery tomorrow.</t>
  </si>
  <si>
    <t>and|and|and|for|</t>
  </si>
  <si>
    <t>alternatives to</t>
  </si>
  <si>
    <t>If we find a very invasive cancer we discussed we may go on to a more definitive lobectomy.</t>
  </si>
  <si>
    <t>we may go</t>
  </si>
  <si>
    <t xml:space="preserve">However, there were no endobronchial lesions or mucosal abnormalities...Dictated by Dr.  </t>
  </si>
  <si>
    <t>However|or|</t>
  </si>
  <si>
    <t xml:space="preserve">   Relationship status - Married   Level of education - High school graduate or GED   Employment status  - Self-Employed   Feel afraid in own home - No   Fearful for own safety  - No HABITS   Tobacco - current use - No, never used any,  </t>
  </si>
  <si>
    <t>This includes do not take naps, no caffeine after 2 p.m., use your bed only for sleep (do not watch TV or read in bed), and melatonin as needed.</t>
  </si>
  <si>
    <t>after|for|or|and|as|</t>
  </si>
  <si>
    <t>20. Probable vasospasm left third finger.</t>
  </si>
  <si>
    <t xml:space="preserve"> I had an extensive discussion with the patient about the possible differential diagnoses.</t>
  </si>
  <si>
    <t>1.  Prostate cancer (according to the daughter, it was Gleason score 3, early stage), and the patient was started on Lupron shots.</t>
  </si>
  <si>
    <t>I had a long discussion with the patient and with his daughters, son, and daughter-in-law.</t>
  </si>
  <si>
    <t>1.  October 14, 2010, he presented to local emergency room in northern with increased abdominal pain, nausea/vomiting, abdominal distention, and one-day history of absolute constipation.</t>
  </si>
  <si>
    <t>7.  History of ruptured appendix.</t>
  </si>
  <si>
    <t>The patient himself feels that due to his age he is not interested in a major operation, and I respect his opinion.</t>
  </si>
  <si>
    <t>Appreciate the opportunity to see the patient, and I would be happy to answer any further questions if desired.</t>
  </si>
  <si>
    <t>if desired</t>
  </si>
  <si>
    <t>2.  Anemia that was thought to be secondary to vitamin B12 deficiency and iron deficiency.</t>
  </si>
  <si>
    <t xml:space="preserve">#2 Symptom management We will follow with the primary team to see what interventions may be helpful </t>
  </si>
  <si>
    <t>what|</t>
  </si>
  <si>
    <t>She is familiar with what is involved with the Whipple procedure and expressed the desire not to go there.</t>
  </si>
  <si>
    <t>what|and|</t>
  </si>
  <si>
    <t>There apparently was a very remote history of a possible stroke with one-sided weakness.</t>
  </si>
  <si>
    <t>1. history of right and left breast infiltrating ductal carcinoma.</t>
  </si>
  <si>
    <t>2.  December 8, 2010: Admitted to the hospital with a four-day history of epigastric discomfort and jaundice.</t>
  </si>
  <si>
    <t>Gallbladder malignancy would be less likely.</t>
  </si>
  <si>
    <t>Also noting mild wall thickening of the gallbladder with gallbladder malignancy being less likely.</t>
  </si>
  <si>
    <t>3. December 14, 2010: Dr.  plan to perform a Whipple procedure for suspected pancreatic adenocarcinoma.</t>
  </si>
  <si>
    <t>plan to perform</t>
  </si>
  <si>
    <t>Will defer that decision to her colleagues in radiation oncology.</t>
  </si>
  <si>
    <t>SPECIAL INSTRUCTIONS The patient has agreed to return to be formally evaluated in the Gastrointestinal Oncology Clinic in the postoperative setting.</t>
  </si>
  <si>
    <t>agreed to return</t>
  </si>
  <si>
    <t>The cystic duct margin shows  tumor within the soft tissues but the mucosa itself appears negative  for in-situ cancer although focally displays some atypia.</t>
  </si>
  <si>
    <t>There are no prior comparison CT studies examination is correlated with recent abdominal ultrasound 12/8/2010 which showed dilatation of the intrahepatic bile ducts.</t>
  </si>
  <si>
    <t>Ultrasound performed noting that much of the gallbladder wall is mildly thickened suggestive of an adenomyomatosis.</t>
  </si>
  <si>
    <t>2.  History of depression requiring hospitalization.</t>
  </si>
  <si>
    <t>4.  History of nephrolithiasis.</t>
  </si>
  <si>
    <t>The  masses do not umbilicate the visceral pleura.</t>
  </si>
  <si>
    <t>ENT:  No concerning oropharyngeal lesions were seen.</t>
  </si>
  <si>
    <t>If this is negative, I would then proceed with a left thoracotomy, left lower lobectomy, and complete mediastinal lymphadenectomy.</t>
  </si>
  <si>
    <t>Medication :     MORPHINE - Other; pt does not acheive proper pain control.</t>
  </si>
  <si>
    <t>He then underwent a CT scan which shows in his mid-ileum away from the terminal ileum areas of retraction consistent with a carcinoid tumor, less likely lymphoma or Crohn's disease.</t>
  </si>
  <si>
    <t>underwent|which shows|</t>
  </si>
  <si>
    <t>Should he have a laparotomy</t>
  </si>
  <si>
    <t xml:space="preserve">  Is this small bowel involvement resectable</t>
  </si>
  <si>
    <t xml:space="preserve">  If it is resectable, that could be done and perhaps he could have a lesion by ultrasound guidance biopsied in the operating room and further evaluation of his liver.</t>
  </si>
  <si>
    <t>Should</t>
  </si>
  <si>
    <t>If it is</t>
  </si>
  <si>
    <t>A single or double balloon lower approach enteroscopy could also hopefully get to this area.</t>
  </si>
  <si>
    <t>could also</t>
  </si>
  <si>
    <t>hopefully get</t>
  </si>
  <si>
    <t>His colonoscopy is evidently somewhat difficult, but with balloon assistance this might be possible, but even if we got to the mid ileum, would we get diagnostic biopsies</t>
  </si>
  <si>
    <t xml:space="preserve">  These are some of the issues I talked about with the patient and will talk with a staff surgeon about this as well.</t>
  </si>
  <si>
    <t>might be</t>
  </si>
  <si>
    <t>but|but|even if|and|as|</t>
  </si>
  <si>
    <t>talked about</t>
  </si>
  <si>
    <t>will talk</t>
  </si>
  <si>
    <t>Thursday hopefully early afternoon we can get a staff surgeon experienced in GI and liver surgery to further evaluate this.</t>
  </si>
  <si>
    <t>hopefully</t>
  </si>
  <si>
    <t>ADVANCE DIRECTIVES Patient does not have an Advance Directive at  and is not interested in more information.</t>
  </si>
  <si>
    <t xml:space="preserve"> B.     Gallbladder, cholecystectomy:  Without diagnostic  abnormality.</t>
  </si>
  <si>
    <t>Without</t>
  </si>
  <si>
    <t>They were able to get to the cecum but not into the terminal ileum.</t>
  </si>
  <si>
    <t>Is it Norvasc 5 mg a day or something else</t>
  </si>
  <si>
    <t xml:space="preserve">  This is not clear.</t>
  </si>
  <si>
    <t>but|but|</t>
  </si>
  <si>
    <t>He has children who are alive and well and grandchildren.</t>
  </si>
  <si>
    <t>grandchildren</t>
  </si>
  <si>
    <t>1. Questionable history of pancreatitis two years ago of questionable etiology.</t>
  </si>
  <si>
    <t>He was then referred to Dr..</t>
  </si>
  <si>
    <t>2. Newly diagnosed right upper lobe large cell high-grade neuroendocrine carcinoma, treatment pending.</t>
  </si>
  <si>
    <t>Newly diagnosed|</t>
  </si>
  <si>
    <t>1. I discussed the findings with Dr. and he agrees with the plan of care.</t>
  </si>
  <si>
    <t>2. I have discussed with Mr. the diagnosis of lung cancer, staging, and the treatment plan accordingly.</t>
  </si>
  <si>
    <t>4. We have discussed with Mr. that we indeed feel as if surgery is the best treatment plan for him at this time.</t>
  </si>
  <si>
    <t>that|indeed|as if|</t>
  </si>
  <si>
    <t>Also, the pathologic stage is pT1bN0 (not N9; clerical error).</t>
  </si>
  <si>
    <t xml:space="preserve">  Lung, right, site not specified, core biopsy ():   High grade neuroendocrine carcinoma, most consistent with large  cell neuroendocrine carcinoma (see Comment).</t>
  </si>
  <si>
    <t>Tissue sections of the lung biopsy show a high grade, poorly  differentiated malignant neoplasm, characterized by nests of large  atypical cells with neuroendocrine features and occasional nucleoli,  accompanied by areas of necrosis and large aggregates of small dark  blue cells that were somewhat obscured because of crush artifact.</t>
  </si>
  <si>
    <t>poorly</t>
  </si>
  <si>
    <t>Immunohistochemical stains performed at the outside institution were  reviewed, which show positive staining in the large malignant cells  for synaptophysin and chromogranin, without staining for keratin  AE1/AE3, CK5/6, or TTF-1.</t>
  </si>
  <si>
    <t>which|for|and|for|or|</t>
  </si>
  <si>
    <t>3. Right wrist fracture requiring re-breaking, casting, but no hardware.</t>
  </si>
  <si>
    <t>In summary, Mr. is an ex-smoker of 35-pack-years who quit as of last Thursday with the assistance of an E-cigarette who had a history of questionable pancreatitis about two years ago of unknown etiology.</t>
  </si>
  <si>
    <t>who|as|who|</t>
  </si>
  <si>
    <t>A representative section is submitted for frozen with  the remainder of the sections submitted for permanents only.</t>
  </si>
  <si>
    <t>is submitted</t>
  </si>
  <si>
    <t>for|for|</t>
  </si>
  <si>
    <t>Pneumoperitoneum was instituted without difficulty.</t>
  </si>
  <si>
    <t>With no evidence of metastatic disease, the pneumoperitoneum was released.</t>
  </si>
  <si>
    <t>There was no evidence of peritoneal seeding with only postoperative changes apparent.</t>
  </si>
  <si>
    <t>Constitutional: No recent weight change, fatigue, fever.</t>
  </si>
  <si>
    <t>Cardiovascular: No chest pain.</t>
  </si>
  <si>
    <t>Respiratory: No dyspnea.</t>
  </si>
  <si>
    <t>Gastrointestinal: No nausea, trouble swallowing, vomiting, abdominal pain, constipation, change in bowel habits.</t>
  </si>
  <si>
    <t>Skin: No rashes, color changes.</t>
  </si>
  <si>
    <t>Psychiatric: No nervousness, sleep problems.</t>
  </si>
  <si>
    <t>#3 History of pernicious anemia She has a history of pernicious anemia and has been on supplemental vitamin B 12 which she discontinued per instruction by an outside physician.</t>
  </si>
  <si>
    <t>#4 Chronic constipation She has a history of chronic constipation, improved with as-needed use of MiraLAX.</t>
  </si>
  <si>
    <t>#1 Autoimmune gastritis complicated by gastric carcinoid and pernicious anemia She underwent further evaluation for a history of autoimmune atrophic gastritis complicated by pernicious anemia and type 1 gastric carcinoids.</t>
  </si>
  <si>
    <t>She underwent|further evaluation|</t>
  </si>
  <si>
    <t>#3 Vitamin B12 deficiency and pernicious anemia She has a history of pernicious anemia related to autoimmune atrophic gastritis.</t>
  </si>
  <si>
    <t>#4 Chronic constipation She has a history of chronic constipation which is improved with as needed use of MiraLAX.</t>
  </si>
  <si>
    <t>In regard to pernicious anemia with associated autoimmune gastritis and gastric carcinoids, she has not been taking supplemental vitamin B12 for some time; she was instructed to discontinue this for unclear reasons.</t>
  </si>
  <si>
    <t>instructed to discontinue</t>
  </si>
  <si>
    <t>and|for|for|</t>
  </si>
  <si>
    <t>she has|she was|</t>
  </si>
  <si>
    <t>If there is a suggestion of local invasion of the gastric carcinoids, then an octreotide scan will be considered.</t>
  </si>
  <si>
    <t>The gastric carcinoids are unlikely causing the patient's chronic abdominal pain (see below).</t>
  </si>
  <si>
    <t>In addition, she was instructed to discontinue the probiotic, naproxen, and Vicodin.</t>
  </si>
  <si>
    <t>In addition|and|</t>
  </si>
  <si>
    <t>she was|</t>
  </si>
  <si>
    <t>She was instructed to take MiraLAX 17 g in 8 ounces of juice or water daily to help better regulate bowel movements.</t>
  </si>
  <si>
    <t>instructed to take</t>
  </si>
  <si>
    <t>The gastric carcinoids are unlikely contributing to her current symptom complex (abdominal pain).</t>
  </si>
  <si>
    <t>She underwent an abdominal wall trigger point injection and will be followed expectantly.</t>
  </si>
  <si>
    <t>She underwent|</t>
  </si>
  <si>
    <t>She was instructed to reinitiate subcutaneous vitamin B12 therapy and continue it lifelong.</t>
  </si>
  <si>
    <t>instructed to reinitiate</t>
  </si>
  <si>
    <t>Outside immunostain for Helicobacter pylori is negative (stain  reviewed here).</t>
  </si>
  <si>
    <t>Never married.</t>
  </si>
  <si>
    <t>If octreotide scan is negative, then no further evaluation of the liver lesion is recommended at this time.</t>
  </si>
  <si>
    <t xml:space="preserve">PAIN (Scale: 0 = no pain; 10 = worst pain you can imagine):  7- right side of back/stomach/shortness of breath  </t>
  </si>
  <si>
    <t>Diabetes noted in one brother and heart disease in his father.</t>
  </si>
  <si>
    <t>This mass is worrisome for malignant neoplasm, and hepatic adenoma remains an unlikely consideration.</t>
  </si>
  <si>
    <t>Cancer screening:  Colon cancer screening none.</t>
  </si>
  <si>
    <t>- 04-Mar-2010 14:26:00 MR of the abdomen without and with intravenous contrast.</t>
  </si>
  <si>
    <t>It was adherent to the peritoneum of the right hemidiaphragm but did not invade the abdominal wall proper or the diaphragm proper.</t>
  </si>
  <si>
    <t>Tobacco use:  Never.</t>
  </si>
  <si>
    <t xml:space="preserve"> LIVER MASS, PROBABLE HEPATOCELLULAR CARCINOMA</t>
  </si>
  <si>
    <t>PROBABLE</t>
  </si>
  <si>
    <t>There are a few suspicious cells but clearly nothing was diagnostic, but they are still concerned about a possible hepatocellular carcinoma.</t>
  </si>
  <si>
    <t>but|but|still|</t>
  </si>
  <si>
    <t>2. Possible asthma.</t>
  </si>
  <si>
    <t>There is slight tenderness in the right upper quadrant area, questionable hepatomegaly, no bruits.</t>
  </si>
  <si>
    <t>He likely will need Medical Oncology evaluation and possible hepatology evaluation as well.</t>
  </si>
  <si>
    <t>Also received in formalin labeled with the patients name and MRN as  '' and 'left liver mass' are three pale tan soft tissue core  biopsies ranging from 0.6-1.4 cm in length Specimens are submitted  en toto in cassette A1.</t>
  </si>
  <si>
    <t>However, due to his relatively recent history of bladder cancer and elevated liver enzymes, he was deemed not to be a candidate.</t>
  </si>
  <si>
    <t>He now presents with Medical Oncology for further evaluation and discussion of treatment.</t>
  </si>
  <si>
    <t>presents with|further evaluation|</t>
  </si>
  <si>
    <t>He is not thought to be a candidate for clinical trial at this time due to his fairly recent past history of bladder cancer in addition to his elevated liver enzymes greater than two times the upper limit of normal.</t>
  </si>
  <si>
    <t>in addition|than|</t>
  </si>
  <si>
    <t xml:space="preserve">  Fourteen systems negative other than stated in the HPI.</t>
  </si>
  <si>
    <t xml:space="preserve"> General:  Well-developed, middle-aged white man not in distress.</t>
  </si>
  <si>
    <t>Neuro:  No asterixis.</t>
  </si>
  <si>
    <t>Of note, he had not had HCC surveillance since diagnosis of chronic hepatitis C.  He underwent a CT of the abdomen and pelvis on August 1 which showed probable hepatocellular carcinoma with involvement of much in the left hepatic lobe with extension into the right hepatic lobe, extensive tumor thrombosis in the portal vein, a small amount of ascites and splenomegaly.</t>
  </si>
  <si>
    <t>since|and|and|</t>
  </si>
  <si>
    <t xml:space="preserve"> All other systems were reviewed and found to be negative except as noted in the HPI.</t>
  </si>
  <si>
    <t>Recent CT scans showed probable hepatocellular carcinoma.</t>
  </si>
  <si>
    <t xml:space="preserve"> FATHER   Father deceased  51-60   Liver disease     Alcohol abuse MOTHER   Mother deceased  51-60   Lung cancer     Alcohol abuse SONS   1 son alive DAUGHTERS   2 daughters alive </t>
  </si>
  <si>
    <t>1. History of thyroid surgery in the 1980s for indeterminate tumor, no evidence of recurrence.</t>
  </si>
  <si>
    <t xml:space="preserve"> Mr. is a 57 year-old man with hepatocellular carcinoma on Hepatitis C.  In 2011 he was treated with peginterferon and ribavirin for two months but stopped treatment because of side effects.</t>
  </si>
  <si>
    <t>and|for|but|</t>
  </si>
  <si>
    <t>man with|he was|because of|</t>
  </si>
  <si>
    <t>He was then without any specific follow-up until August 2014 when scans revealed liver masses worrisome for HCC.</t>
  </si>
  <si>
    <t>until|when|</t>
  </si>
  <si>
    <t>He was|revealed|</t>
  </si>
  <si>
    <t xml:space="preserve"> CONSTITUTIONAL   Fatigue   Light-headedness   Loss of appetite SKIN - Negative EYES - Negative ENT - Negative RESP   Cough   Excessive daytime drowsiness CV   Syncope   Abnormal swelling in legs / feet   Pain in calves when walking GI - Negative MUSCULOSKELETAL   Joint pain or stiffness   Joint swelling   Muscle pain or stiffness   Back pain or stiffness NEURO   Pain   Slurred speech   Weakness in arm or leg   Numbness/shooting pain in hands/arms/legs/feet   Tendency to fall easily   Headaches   Difficulty concentrating HEME / LYMPH - Negative PSYCH - Negative GYN GU - Negative ENDO - Negative COMMUNICABLE DISEASE   Risk of infectious disease MALE   Abnormal prostate - No   Last prostate exam - Never   Vasectomy - Yes OTHER SYMPTOM(S) NOT LISTED  - None ALLERGIC / IMMUN   See Allergies Screen   See Immunizations Screen </t>
  </si>
  <si>
    <t>when|or|or|or|or|</t>
  </si>
  <si>
    <t>Lymphovascular Invasion:  Macroscopic Venous invasion:  Not  identified.</t>
  </si>
  <si>
    <t>Microscopic invasion:  Not identified.</t>
  </si>
  <si>
    <t>The liver was firm but not grossly cirrhotic.</t>
  </si>
  <si>
    <t>There were two prominent hepatic veins overlying the dominant nodule but no evidence of vascular invasion.</t>
  </si>
  <si>
    <t>no evidence</t>
  </si>
  <si>
    <t>The goals, risks, complications of bisegmentectomy of VI and VII were discussed with the patient including bleeding, infection, bile leakage, surgical site infection, wound issues including hernia formation, recurrent hepatocellular carcinoma, and possible need for hepatitis C therapy postoperatively to hopefully diminish risk of recurrent HCC.</t>
  </si>
  <si>
    <t xml:space="preserve"> LIVER MASS, PROBABLE HEPATOCELLULAR CARCINOMA.</t>
  </si>
  <si>
    <t>4. Removal of skin tumors, possibly lipomas.</t>
  </si>
  <si>
    <t>6. Possible depression.</t>
  </si>
  <si>
    <t>Possible need for hepatitis C therapy postoperatively to hopefully diminish risk of recurrent HCC.</t>
  </si>
  <si>
    <t xml:space="preserve">  At the request of, k-ras mutation  analysis and BRAF mutation analysis will be performed on  paraffin-embedded rectal tissue (block A1).</t>
  </si>
  <si>
    <t>will be performed</t>
  </si>
  <si>
    <t>If restoration of intestinal continuity is planned, would prefer right hepatectomy initially at operation to avoid any type of  post-rectal resection edema stress on the anastomosis and allow for additional intraop time for observation of bile leak or bleeding</t>
  </si>
  <si>
    <t>The tumor invades into but not through the  muscularis propria.</t>
  </si>
  <si>
    <t xml:space="preserve"> D.  Gallbladder, cholecystectomy:  Cholesterolosis, otherwise  without diagnostic abnormality.</t>
  </si>
  <si>
    <t>otherwise|</t>
  </si>
  <si>
    <t xml:space="preserve"> A.  Received fresh labeled 'sigmoid colon and rectum' is a low  anterior resection specimen consisting of 31.2 cm in length portion  of rectosigmoid colon without anus.</t>
  </si>
  <si>
    <t>Also, the predictive value of BRAF testing in this context has only recently been reported in conjunction with KRAS results and applies to EGFR-targeted therapies, not to other therapeutic agents.</t>
  </si>
  <si>
    <t>He has discussed with the local referring oncologist regarding any further role for adjuvant chemotherapy.</t>
  </si>
  <si>
    <t>At goal this will provide a total of: 2130 calories per day 89 grams protein per day 1440 mL of fluid per day.</t>
  </si>
  <si>
    <t>will provide</t>
  </si>
  <si>
    <t>Indications: Esophagram/ With Gastrografin/ r/o leak s/p Ivor lewis, please have pt swallow contrast around NG tube (per Dr. request)/ Previous esophageal surgery/ sx</t>
  </si>
  <si>
    <t>1. You should  return to Mayo Medical Center in three weeks to see Dr.  and a member of the thoracic surgery team after a PA and lateral chest x-ray.</t>
  </si>
  <si>
    <t>should  return</t>
  </si>
  <si>
    <t>and|after|and|</t>
  </si>
  <si>
    <t>2. We suggest that you visit with Drs.</t>
  </si>
  <si>
    <t>suggest</t>
  </si>
  <si>
    <t>To meet your nutritional needs orally and to prevent dumping syndrome:   *Focus on small, frequent meals - aim for 5-6 small meals per day   *Choose protein rich foods often, at each meal if possible   *Drink liquids in between meals - .5- 1 cup at a time   *Limit sugared drinks, foods and desserts   *Sit up right during and after meals   *Enjoy your meals - take time to eat (at least 30 minutes) and chew your food well.</t>
  </si>
  <si>
    <t>Pharmacotherapy: We discussed ad-lib NRT as options for him should he so desire, however he plans to quit without any medication at this time.</t>
  </si>
  <si>
    <t>as|for|so|however|</t>
  </si>
  <si>
    <t xml:space="preserve">Urine output: Not discussed </t>
  </si>
  <si>
    <t>Special stain for microorganism (GMS and AFB; block A2) are negative for the presence of  fungal forms and acid fast bacilli.</t>
  </si>
  <si>
    <t>for|and|for|and|</t>
  </si>
  <si>
    <t>Patient has not drank alcohol during the past year.</t>
  </si>
  <si>
    <t>Assessed and no contraindications for nicotine replacement therapy.</t>
  </si>
  <si>
    <t>Special stain for microorganism (GMS and AFB; block A2) are negative  for the presence of  fungal forms and acid fast bacilli.</t>
  </si>
  <si>
    <t xml:space="preserve">  Distant Metastasis: Not applicable   </t>
  </si>
  <si>
    <t>Possible tiny right apical pneumothorax.</t>
  </si>
  <si>
    <t>Probable small left pleural effusion.</t>
  </si>
  <si>
    <t>Discussed possible need for a blood transfusion.</t>
  </si>
  <si>
    <t>However, was mobile in a way that I thought that surgical resection would be possible.</t>
  </si>
  <si>
    <t>However|that|that|</t>
  </si>
  <si>
    <t>We will place her prone.</t>
  </si>
  <si>
    <t>will place</t>
  </si>
  <si>
    <t>Basaloid squamous cell carcinoma if the anus.</t>
  </si>
  <si>
    <t>I agree with his findings and recommendations.</t>
  </si>
  <si>
    <t>The patient has early-stage anal carcinoma and has been seen by Radiation Oncology.</t>
  </si>
  <si>
    <t>She has an early-stage lesion, and she should have a very good prognosis with combined chemoradiation.</t>
  </si>
  <si>
    <t>should have</t>
  </si>
  <si>
    <t>She had an ascending colon polyp, a transverse polyp, sigmoid diverticulosis and an anorectal polyp 2 cm, not removed.</t>
  </si>
  <si>
    <t>CV:  No complaints.</t>
  </si>
  <si>
    <t>Respiratory:  No complaints.</t>
  </si>
  <si>
    <t>HEENT:  No complaints.</t>
  </si>
  <si>
    <t>Eyes:  No icterus.</t>
  </si>
  <si>
    <t>2.  Recurrence of breast cancer in the right axilla in 2002, ER/PR negative, treated with radiation to the right axilla and then concurrent Adriamycin and Cytoxan, followed by Taxol with no evidence of recurrence.</t>
  </si>
  <si>
    <t>CAT scans of the abdomen and pelvis May 10th noted a probable small gastric GIST.</t>
  </si>
  <si>
    <t>1.  March 21, 2013, presented to emergency room after referral from with patient complaining of an acute onset three-week history of blood per rectum and pain.</t>
  </si>
  <si>
    <t>1.  Remote history of abnormal Pap smears with possible cone procedure with biopsies that were negative in 1981 per patient.</t>
  </si>
  <si>
    <t>3.  History of tubal ligation in 1981.</t>
  </si>
  <si>
    <t>Mrs. comes to Medical Oncology for recommendations.</t>
  </si>
  <si>
    <t>She is currently scheduled for a CT simulation later today and PET scan tomorrow morning.</t>
  </si>
  <si>
    <t>She already has some constipation, so I prescribed Miralax to be used if needed.</t>
  </si>
  <si>
    <t>was performed on flat table with patient in the prone position and radiation oncology apparatuses applied.</t>
  </si>
  <si>
    <t>was performed|</t>
  </si>
  <si>
    <t>Small thin highly FDG avid focus in the low rectum just immediately superior to the anal carcinoma most likely represents direct extension of the primary malignancy or less likely a local metastasis.</t>
  </si>
  <si>
    <t>Small densely sclerotic lesion in the right sacrum with no significant FDG uptake is likely benign.</t>
  </si>
  <si>
    <t>3.  March 28, 2013, evaluated by Medical and Radiation Oncology with the consensus to proceed with chemotherapy and radiation.</t>
  </si>
  <si>
    <t>I do think the morphine is helping with her pain, but I am hopeful that when she initiates therapy that she will have significant shrinkage of her protruding anal mass and get some symptomatic relief.</t>
  </si>
  <si>
    <t>but|that|when|that|and|</t>
  </si>
  <si>
    <t>I spent a significant portion of our visit this morning discussing the side effects, dosing, and schedule of her chemotherapy.</t>
  </si>
  <si>
    <t>She had side effects from treatment which was extensive nausea and vomiting and mucositis.</t>
  </si>
  <si>
    <t>which|and|and|</t>
  </si>
  <si>
    <t>I do not think it is in her best interest to dose reduce the drugs as this is not outside the bounds of what we would expect that these two drugs with concurrent radiation, but I do think it would be beneficial to be more aggressive about her antiemetic therapy program.</t>
  </si>
  <si>
    <t>as|what|that|but|</t>
  </si>
  <si>
    <t>Will also preschedule IV fluids for Wednesday and Friday of that week with IV antiemetics to accompany the fluids.</t>
  </si>
  <si>
    <t>Will</t>
  </si>
  <si>
    <t>In terms of mucositis, I told her to avoid any toothpaste which might have florid or mint in it, and she is doing so and use a soft toothbrush.</t>
  </si>
  <si>
    <t>might have</t>
  </si>
  <si>
    <t>which|or|and|so|and|</t>
  </si>
  <si>
    <t xml:space="preserve">PAIN (Scale: 0 = no pain; 10 = worst pain you can imagine):  10  </t>
  </si>
  <si>
    <t>Spine:  No tenderness to percussion.</t>
  </si>
  <si>
    <t>4.  March 29, 2013, PET-CT scan showing increased FDG uptake in the known anal cancer but no evidence of distant disease.</t>
  </si>
  <si>
    <t>PAIN (Scale: 0 = no pain; 10 = worst pain you can imagine):  6 Patient complains of pain.</t>
  </si>
  <si>
    <t>I specifically wrote out instructions specifically for diarrhea, mucositis, pain, constipation, and told her if she has any problems not to hesitate to contact me.</t>
  </si>
  <si>
    <t>I have emphasized to her if she has problems or concerns that arise at any time not to hesitate to contact me or Dr..</t>
  </si>
  <si>
    <t>or|that|or|</t>
  </si>
  <si>
    <t>She knows certainly if there are any problems or concerns at any time not to hesitate to contact us.</t>
  </si>
  <si>
    <t>During ER evaluation a CT scan was performed identifying a large fungating mass extending from the right side of the anus with a questionable infiltration of the rectal wall and questionable extension into the perineum with two fluid collections without separation of the mass and vagina.</t>
  </si>
  <si>
    <t>There are some concerns about possible addition.</t>
  </si>
  <si>
    <t>ENT:  Enlarged thyroid with possible goiter, particularly on the right.</t>
  </si>
  <si>
    <t>#1 Newly diagnosed anal squamous cell carcinoma with right and left inguinal lymphadenopathy and possible periaortic lymph node involvement Mrs. is a very pleasant 55-year-old female from with newly diagnosed anal cancer seeking treatment recommendations.</t>
  </si>
  <si>
    <t xml:space="preserve">#1 Newly diagnosed anal squamous cell carcinoma with right and left inguinal lymphadenopathy and possible periaortic lymph node involvement </t>
  </si>
  <si>
    <t>Her energy level waxes and wanes, but she is tries to stay as active as possible, although she does sleep about one to four hours during the day, and then about 11 to 12 hours at night.</t>
  </si>
  <si>
    <t>and|but|as|as|although|and|</t>
  </si>
  <si>
    <t>but|although|</t>
  </si>
  <si>
    <t>Phone: 507-282-1165 She is married with daughters and grandchildren.</t>
  </si>
  <si>
    <t xml:space="preserve"> Mother died age 72 throat cancer Father died age 68 post-op complications No siblings 3 children age 6 grandchildren  </t>
  </si>
  <si>
    <t>Mother died</t>
  </si>
  <si>
    <t>Father died</t>
  </si>
  <si>
    <t xml:space="preserve"> The patient's current condition includes history of cerebrovascular accident (CVA/Stroke.</t>
  </si>
  <si>
    <t xml:space="preserve">      A.  Received in formalin labeled with the patients name and  medical record number 'and labeled as 'colon-transverse  colon' are multiple pale tan-pink irregular soft tissues and minute  fragments, ranging from 0.1-0.5 cm in greatest dimension.</t>
  </si>
  <si>
    <t>and|and|as|and|</t>
  </si>
  <si>
    <t xml:space="preserve">Mrs. can certainly contact me in the future if I can be of any assistance  </t>
  </si>
  <si>
    <t>4.  January 3, 2014, port placed in anticipation of FOLFOX chemotherapy.</t>
  </si>
  <si>
    <t>anticipation of</t>
  </si>
  <si>
    <t>She knows how to reach me if any issues arise in the interval.</t>
  </si>
  <si>
    <t xml:space="preserve">Treatment Effect: Not applicable </t>
  </si>
  <si>
    <t xml:space="preserve"> Lymphovascular Invasion: Not identified.</t>
  </si>
  <si>
    <t>Tumor Deposits: Not identified.</t>
  </si>
  <si>
    <t>Extensive stool studies for enteric pathogens was negative, and a colonoscopy with random colon biopsies three months ago was also nondiagnostic.</t>
  </si>
  <si>
    <t>#1 Chronic diarrhea, status post extended right hemicolectomy with ileal transverse colonic anastomosis for locally advanced disease, no evidence of recurrence based on recent laboratory tests, CT imaging and colonoscopy The patient's symptoms are stable and essentially well-managed on her current regimen of generic loperamide two tablets (4 mg) twice daily.</t>
  </si>
  <si>
    <t>Once resumed, only 5-FU infusion was administered (no oxaliplatin) due to worsening neuropathy.</t>
  </si>
  <si>
    <t>Once|</t>
  </si>
  <si>
    <t>8.  June 2014 through September 2014, no evidence of disease recurrence.</t>
  </si>
  <si>
    <t xml:space="preserve"> As per HPI, all other systems reviewed and negative </t>
  </si>
  <si>
    <t>As|and|</t>
  </si>
  <si>
    <t>Lymph:  No palpable cervical, supra- or infraclavicular, or axillary lymph nodes palpated.</t>
  </si>
  <si>
    <t>Random biopsies of the colon were also taken and had mild crypt distortion; otherwise, no diagnostic abnormalities.</t>
  </si>
  <si>
    <t>While her current clinical status and negative abdominal imaging is very reassuring, I do believe that there is value in working up this pulmonary finding further to determine if this is indeed a parenchymal lesion or not.</t>
  </si>
  <si>
    <t>While|and|indeed|or|</t>
  </si>
  <si>
    <t>If the CT of the chest is negative, I plan to see her in three months with a CEA and basic labs as well as for clinical exam; otherwise, if there are any positive findings on the CT, we will decide what the next best diagnostic in her treatment plan would be with the results.</t>
  </si>
  <si>
    <t>and|as|as|for|otherwise|what|</t>
  </si>
  <si>
    <t>If negative, I will be informing her of the results via patient portal; otherwise, I will be calling her to discuss what the next steps should be.</t>
  </si>
  <si>
    <t>otherwise|what|</t>
  </si>
  <si>
    <t>Spine:  No tenderness.</t>
  </si>
  <si>
    <t xml:space="preserve">Caffeine 4-5 cups/day Tobacco quit 1992 35 pack year ETOH rare, not weekly </t>
  </si>
  <si>
    <t>Plan is for her to have a laparoscopic and possible open transverse colectomy, and any other adjacent organs as necessary.</t>
  </si>
  <si>
    <t>watsonwrkp167-java.log:Full info</t>
  </si>
  <si>
    <t xml:space="preserve"> FATHER--Deceased age 73, MI Diabetes Type 2, High cholesterol MOTHER--Deceased  age 56, Stroke/TIA, High cholesterol, High blood pressure SISTERS--1 sister alive, healthy, Metabolic syndrome SONS--1 son alive, depression DAUGHTERS--1 daughter alive, healthy GRANDPARENTS--Stomach Cancer, Diabetes Type 2 UNCLE--DM-2  </t>
  </si>
  <si>
    <t>Other: You will be able to return home with assistance of some activities of daily living from family members.</t>
  </si>
  <si>
    <t>Then, I met with her in an office with with her mother present.</t>
  </si>
  <si>
    <t>Other: The patient will be able to return home with assistance of some activities of daily living from family members.</t>
  </si>
  <si>
    <t>It is also very important to drink fluids, approximately 64 to 80 ounces is recommended to be taken in each day.</t>
  </si>
  <si>
    <t>is recommended</t>
  </si>
  <si>
    <t>It is|</t>
  </si>
  <si>
    <t>We do not have immunohistochemistry staining, and we did offer that we could wait and have that done prior to surgery if that would help her make her decision.</t>
  </si>
  <si>
    <t>and|that|and|that|that|</t>
  </si>
  <si>
    <t>It is also recommended to introduce fiber into your diet with high fibrous foods or a daily fiber supplement (ex: Metamucil).</t>
  </si>
  <si>
    <t>3.  May shower at any time but should avoid immersing the surgical incision in water for at least two weeks after surgery or until wound is completely healed.</t>
  </si>
  <si>
    <t>should avoid</t>
  </si>
  <si>
    <t>but|for|after|or|until|</t>
  </si>
  <si>
    <t>1. You should be having between 5-6 bowel movements a day.</t>
  </si>
  <si>
    <t>UNCLE</t>
  </si>
  <si>
    <t>She has already received transfusions and understands the risks of viral infection and transfusion reactions and consents to blood should it be necessary.</t>
  </si>
  <si>
    <t>risks of</t>
  </si>
  <si>
    <t>She has|received|</t>
  </si>
  <si>
    <t>3. Your urine output should light yellow in color.</t>
  </si>
  <si>
    <t>4. If these measure do not decrease your stool output, please call Dr. Cima's service for further instruction on adding Imodium and fiber supplements.</t>
  </si>
  <si>
    <t>I told her we will do a hand-assisted laparoscopic sigmoid resection which would allow us to do mobilization of the splenic flexure as need be and minimize the postop pain and recovery time.</t>
  </si>
  <si>
    <t>which|as|and|and|</t>
  </si>
  <si>
    <t xml:space="preserve">Seek Medical Attention if: </t>
  </si>
  <si>
    <t>I told her we might find additional disease in the abdomen and pelvis including of the uterus or ovaries which is unlikely but possible.</t>
  </si>
  <si>
    <t>and|or|which|but|</t>
  </si>
  <si>
    <t>He recently had a negative colonoscopy, but I told him to return and we would just recheck the area.</t>
  </si>
  <si>
    <t>I did biopsy the anastomosis even though it looked fine, but with the rising CEA I just wanted to make 100% sure there was no anastomotic recurrence.</t>
  </si>
  <si>
    <t>even though|but|</t>
  </si>
  <si>
    <t>I anticipate mobilization of splenic flexure, mobilization sigmoid, resection sigmoid, descending colorectostomy stapled and oversewn; if possible, intraoperative endoscopy.</t>
  </si>
  <si>
    <t>anticipate</t>
  </si>
  <si>
    <t xml:space="preserve">CONSTITUTIONAL - Negative SKIN - Negative EYES - Negative ENT - Negative RESP - Negative CV - Negative GI - Constipation MUSCULOSKELETAL - Negative NEURO - Negative HEME / LYMPH - Negative PSYCH - Negative GU - Negative ENDO - Negative COMMUNICABLE DISEASE - Negative MALE - Abnormal prostate - No   Last prostate exam, &lt; 1 year ago OTHER SYMPTOM(S) NOT LISTED  - None ALLERGIC / IMMUN   See Allergies Screen   See Immunizations Screen  </t>
  </si>
  <si>
    <t>3. May shower at any time but should avoid immersing the surgical incision in water for at least two weeks after surgery or until wound is completely healed.</t>
  </si>
  <si>
    <t>1.  You should be emptying your ileostomy 5-6 times a day, which in a 24 hour period should be approximately 1500 mL or less per day.</t>
  </si>
  <si>
    <t>which|or|</t>
  </si>
  <si>
    <t>We did not push any further since we had histology confirming an adenocarcinoma; we were just confirming this was truly sigmoid and not rectal.</t>
  </si>
  <si>
    <t>confirming|confirming|</t>
  </si>
  <si>
    <t>3.  Your urine output should be light yellow in color and at least 5 to 6 cups or more per day.</t>
  </si>
  <si>
    <t>I told her the main reason not to strongly encourage subtotal colectomy is we do not know what her true risk is for a subsequent cancer.</t>
  </si>
  <si>
    <t>what|for|</t>
  </si>
  <si>
    <t>encourage</t>
  </si>
  <si>
    <t>1.  No driving for two weeks after surgery or while on narcotic medications, whichever is longer.</t>
  </si>
  <si>
    <t>for|after|or|while|</t>
  </si>
  <si>
    <t>PAIN (Scale: 0 = no pain; 10 = worst pain you can imagine):  5 Patient complains of pain.</t>
  </si>
  <si>
    <t>2.  No lifting, pushing, pulling over 5-10 pounds for six weeks.</t>
  </si>
  <si>
    <t>Lymph:  Nodes not palpable.</t>
  </si>
  <si>
    <t>4.  Surgical incision is clean, dry, and intact with no signs of infection.</t>
  </si>
  <si>
    <t>no signs of</t>
  </si>
  <si>
    <t>Abdomen:  No midline surgical scars.</t>
  </si>
  <si>
    <t>#2 Early CAD + Coronary CT, negative TMET to 130% FAC Followed in CVHC for risk factor reduction.</t>
  </si>
  <si>
    <t>1. No driving for two weeks after surgery or while on narcotic medications, whichever is longer.</t>
  </si>
  <si>
    <t xml:space="preserve">#5 Ca Colon Colonoscopy 2003 (negative) Colonoscopy 2013: 3 cm ACA 10 cm above anal verge </t>
  </si>
  <si>
    <t>2. No lifting, pushing, pulling over 5-10 pounds for six weeks.</t>
  </si>
  <si>
    <t xml:space="preserve"> - Surg: T1 cancer, negative nodes Moderately differentiated adenocarcinoma, forming a 2.7 x 2.3 x 0.8 cm exophytic mass in the high rectum.</t>
  </si>
  <si>
    <t>4. Surgical incision is clean, dry, and intact with no signs of infection.</t>
  </si>
  <si>
    <t xml:space="preserve"> - Date of last colonoscopy: 2003 (negative) </t>
  </si>
  <si>
    <t xml:space="preserve">#6 Tobacco -- No ---------------SPECIAL POPULATIONS------------ </t>
  </si>
  <si>
    <t>I discussed with him the risks of the surgery including anastomotic leak, possible need for a temporary stoma, and possibility of not being able to do it laparoscopically.</t>
  </si>
  <si>
    <t xml:space="preserve">#8 Diabetes -- No (Metabolic Syndrome) </t>
  </si>
  <si>
    <t>She was planning additional childbirth if possible.</t>
  </si>
  <si>
    <t xml:space="preserve">   Relationship status - Married   Level of education - Post graduate   Employment status  - Employed   Feel afraid in own home - No   Fearful for own safety  - No HABITS   Tobacco - current use - No, never used any,  </t>
  </si>
  <si>
    <t>She does want additional kids if possible, but she prefers to have any cancer issues addressed.</t>
  </si>
  <si>
    <t>Rectum:  Careful anal/rectal exam is negative.</t>
  </si>
  <si>
    <t>It is high enough up that we could probably do this safely without diverting ileostomy.</t>
  </si>
  <si>
    <t>He lives at home with his wife in Georgia, however, while receiving treatment in he was living with his son in.</t>
  </si>
  <si>
    <t>however|while|</t>
  </si>
  <si>
    <t>3. December 4, 2013: After pain worsening and no stone was passed patient presented to local urologist who planned to stent the left ureter.</t>
  </si>
  <si>
    <t>After|and|who|</t>
  </si>
  <si>
    <t>8. February 12, 2014: Dr. consulted; recommended induction chemoRT first then esophagectomy.</t>
  </si>
  <si>
    <t>9.  February 19, 2014:  Patient initiated therapy with carboplatin and Taxol concurrent with radiation as neoadjuvant therapy prior to planned esophagectomy.</t>
  </si>
  <si>
    <t>prior to planned</t>
  </si>
  <si>
    <t>At this point his malignancy is no longer curable and the focus is on palliative chemotherapy with close consideration of side effect toxicities and quality of life.</t>
  </si>
  <si>
    <t>side effect</t>
  </si>
  <si>
    <t>I recommended he pursue arranging an appointment with Dr. his local primary medical oncologist.</t>
  </si>
  <si>
    <t>If after two weeks he notices that his weight has been stable and his appetite has been increasing, he would then discontinue the tube feeds, and he can supplement his diet if needed with Boost or Ensure.</t>
  </si>
  <si>
    <t>after|that|and|and|or|</t>
  </si>
  <si>
    <t>Dr. will have him come back to me probably a month or so after he is done with the operation.</t>
  </si>
  <si>
    <t>or|so|after|</t>
  </si>
  <si>
    <t>Skin: No rashes, wounds, or ulcers noted.</t>
  </si>
  <si>
    <t>I will plan to review his pathology, but I am hopeful that he had a very good response with no or very little residual disease.</t>
  </si>
  <si>
    <t>but|that|or|</t>
  </si>
  <si>
    <t>Surgical Margins: All margins negative for invasive carcinoma,  closest margin: proximal esophageal, 3.5 cm.</t>
  </si>
  <si>
    <t>Proximal: Negative for  invasive cancer or dysplasia.</t>
  </si>
  <si>
    <t>Distal: Negative for invasive cancer  or dysplasia.</t>
  </si>
  <si>
    <t>Perineural Invasion: not identified.</t>
  </si>
  <si>
    <t>Probable interval decrease in the patient's lymphoma burden.</t>
  </si>
  <si>
    <t>13. September 04, 2014: PET CT showed 2 FDG avid lesions concerning for possible metastatic malignancy from the resected esophageal carcinoma involving the right lobe of the liver vs lymphoma recurrence.</t>
  </si>
  <si>
    <t>14. December 10, 2014: Repeat PET CT showed enlarged malignant hepatic lesions mainly clustered in the right posterior liver with extensive, intense FDG uptake along the postoperative stomach where it passes through the diaphragmatic esophageal hiatus concerning for recurrence of esophageal adenocarcinoma.</t>
  </si>
  <si>
    <t>where|for|</t>
  </si>
  <si>
    <t>Perhaps given patient's goals, FOLFOX might be a possible option.</t>
  </si>
  <si>
    <t>She has grandchildren and 1 great-grandchild.</t>
  </si>
  <si>
    <t xml:space="preserve"> Sister- breast cancer in her 70s or early 80s.</t>
  </si>
  <si>
    <t>Sister</t>
  </si>
  <si>
    <t>There is no other history of first- or second-degree malignancies in the patient's family including her children that she is aware.</t>
  </si>
  <si>
    <t>or|that|</t>
  </si>
  <si>
    <t>1.  Patient has a history of locally advanced breast carcinoma, diagnosed August 2003.</t>
  </si>
  <si>
    <t>Patient has|</t>
  </si>
  <si>
    <t>5.  January 15, 2014, PET-CT scan showed concern for bony metastases involving the T4, T5, and L4.</t>
  </si>
  <si>
    <t>concern for</t>
  </si>
  <si>
    <t>6.  January 16, 2014, patient met with and Dr. to discuss next steps to diagnose questionable metastatic breast carcinoma to the bone.</t>
  </si>
  <si>
    <t>She is not interested in any intervention for this.</t>
  </si>
  <si>
    <t>#2 Left leg swelling We will grab a DVT study today.</t>
  </si>
  <si>
    <t>will grab</t>
  </si>
  <si>
    <t>#3 Left hip pain We will grab simple films to rule out fracture.</t>
  </si>
  <si>
    <t>rule out</t>
  </si>
  <si>
    <t>Tissue was decalcified prior to processing.</t>
  </si>
  <si>
    <t>prior to processing</t>
  </si>
  <si>
    <t>Negative Homans sign.</t>
  </si>
  <si>
    <t>#1 Newly-diagnosed gastric carcinoma We discussed further treatment with Mr. and his brother.</t>
  </si>
  <si>
    <t>He denies a personal and family history of DVT or bleeding tendencies.</t>
  </si>
  <si>
    <t>#1 Newly diagnosed gastric adenocarcinoma with signet-ring cell features We discussed the characteristics of the cancer, including type of malignancy, size, grade, lymph node status.</t>
  </si>
  <si>
    <t>They have our number to contact us should they have any further questions or concerns.</t>
  </si>
  <si>
    <t>Newly-diagnosed|</t>
  </si>
  <si>
    <t>He can return after 3 cycles for surgical evaluation if he desires.</t>
  </si>
  <si>
    <t>if he desires</t>
  </si>
  <si>
    <t>The patient knows that he can contact us at any time should he want a return appointment.</t>
  </si>
  <si>
    <t>MRI of the abdomen without and with IV gadolinium.</t>
  </si>
  <si>
    <t>No enhancing lesions concerning for metastatic disease.</t>
  </si>
  <si>
    <t>He would have looser stools, but not any more than three times a day that are absent of blood or mucus.</t>
  </si>
  <si>
    <t>but|than|that|or|</t>
  </si>
  <si>
    <t>Forty-nine lymph nodes removed, all negative.</t>
  </si>
  <si>
    <t>5.  May 15, 2013, subtotal gastrectomy and lymphadenectomy for node-negative disease.</t>
  </si>
  <si>
    <t>A CT scan of the abdomen and pelvis showed a gastric mass with possible left hemidiaphragm hypodense lesion.</t>
  </si>
  <si>
    <t>Given his young age, triple drug therapy is not unreasonable using epirubicin, oxaliplatin and possible capecitabine (versus infusional 5-FU).</t>
  </si>
  <si>
    <t>However, he does live quite a ways away, and if that is not possible, we should have the oncology consulting service visit with him about postoperative treatment recommendations.</t>
  </si>
  <si>
    <t>However|and|that|</t>
  </si>
  <si>
    <t xml:space="preserve"> Father deceased, liver disease, alcohol abuse Mother deceased,  MI at 59 years old.</t>
  </si>
  <si>
    <t>arthritis 1 brother deceased 3 sisters alive 4 sons alive 3 daughters alive, migraines.</t>
  </si>
  <si>
    <t xml:space="preserve">1 daughter minimal change disease (kidneys)  </t>
  </si>
  <si>
    <t>Mrs. is a pleasant 62-year-old female from, Minnesota, with a history of an EG-junction adenocarcinoma that underwent preoperative chemotherapy and radiation therapy.</t>
  </si>
  <si>
    <t>We will see her weekly during treatment and approximately 7-14 days following whole brain radiotherapy to see how she is tolerating the memantine; we will provider her with refills at that time.</t>
  </si>
  <si>
    <t>and|how|that|</t>
  </si>
  <si>
    <t>will provider</t>
  </si>
  <si>
    <t xml:space="preserve">Radiation Oncology consult </t>
  </si>
  <si>
    <t>Radiation Oncology consult</t>
  </si>
  <si>
    <t>October 31, 2014, neoadjuvant chemoradiation therapy recommended.</t>
  </si>
  <si>
    <t>Follow-up in three months recommended.</t>
  </si>
  <si>
    <t>Followup in three months recommended.</t>
  </si>
  <si>
    <t>We did have a discussion about the possibility of recurrent disease which I know she is concerned about, but she had an excellent response to her induction chemotherapy and radiation, and hopefully, this portends a more positive, long-term outcome for her.</t>
  </si>
  <si>
    <t>which|but|and|and|</t>
  </si>
  <si>
    <t>she is|she had|for her|</t>
  </si>
  <si>
    <t>We will plan to use the regimen of weekly carboplatin and paclitaxel and do this for the 5-1/2 weeks during radiation therapy, then she will have a four-week break and return to see us four weeks after completing therapy for restaging studies, a visit with Dr.  and if everything looks well we could plan for surgical resection at that point.</t>
  </si>
  <si>
    <t>and|and|for|and|after|for|and|that|</t>
  </si>
  <si>
    <t>Nurse, RN, is going to talk to her about specific details of the carboplatin, paclitaxel regimen and potential side effects.</t>
  </si>
  <si>
    <t>After staging workup is completed, we will have her come back for a meeting with us and the thoracic surgeons, Medical Oncology, and Radiation Oncology.</t>
  </si>
  <si>
    <t>After|for|and|and|</t>
  </si>
  <si>
    <t>The crossing anterior phrenic vein was divided between silk ligatures prior to opening the hiatus anteriorly using electrocautery.</t>
  </si>
  <si>
    <t>prior to opening</t>
  </si>
  <si>
    <t>12.  March 31, 2015, CT chest, abdomen, and pelvis negative for recurrent or metastatic disease.</t>
  </si>
  <si>
    <t>13.  July 6, 2015, CT chest, abdomen, pelvis negative for recurrent or metastatic disease.</t>
  </si>
  <si>
    <t>1.  The jejunostomy tube was removed without complication.</t>
  </si>
  <si>
    <t>ADVANCE DIRECTIVES Patient has an Advance Directive, but not at Mayo Clinic in, MN.</t>
  </si>
  <si>
    <t>No ovarian, lung, colon, breast cancer.</t>
  </si>
  <si>
    <t xml:space="preserve"> General:  Generally well-appearing, not in acute distress.</t>
  </si>
  <si>
    <t>There was no tumor projecting into the stomach when we retroflexed the scope.</t>
  </si>
  <si>
    <t>when|</t>
  </si>
  <si>
    <t xml:space="preserve"> D.  Received fresh labeled 'true proximal esophageal margins' is a  3.2 x 1.5 x 1.2 cm portion of esophagus without orientation.</t>
  </si>
  <si>
    <t>4. October 23, 2014: CT of the chest showed the known lower esophageal carcinoma extending into the stomach with possible paraesophageal metastatic lymph nodes.</t>
  </si>
  <si>
    <t>Her CT scan shows excellent response to the chemotherapy and radiation therapy, specifically with the areas of possible distal node involvement in the periaortic region.</t>
  </si>
  <si>
    <t xml:space="preserve"> Mrs. is a 62-year-old woman who has a locally advanced T3, N3, possible M1 adenocarcinoma of the GE junction.</t>
  </si>
  <si>
    <t>My recommendation is for her to undergo chemotherapy and radiation therapy with possible consideration of extending the radiation windows down to the left periaortic lymph node which is hot on PET scan.</t>
  </si>
  <si>
    <t>3.  2007:  Anastrozole initiated with plan for ten years of therapy.</t>
  </si>
  <si>
    <t>She has also discussed the case with Cardiology.</t>
  </si>
  <si>
    <t>He has recommended increased Coreg and proceed with Herceptin with repeat echo in three weeks.</t>
  </si>
  <si>
    <t>recommended increased</t>
  </si>
  <si>
    <t>Patient is willing to proceed as planned.</t>
  </si>
  <si>
    <t>5.  Skin biopsy of right breast times two was negative for inflammatory involvement.</t>
  </si>
  <si>
    <t>12.  Cycle No. 5 pertuzumab held due to Thanksgiving week and patient requesting to not have diarrhea.</t>
  </si>
  <si>
    <t>BRCA1/2 negative, rearrangement of BRCA1 negative.</t>
  </si>
  <si>
    <t>Lymph:  No cervical or supraclavicular nodes are palpable.</t>
  </si>
  <si>
    <t>They have also decided not to proceed with adjuvant radiation therapy.</t>
  </si>
  <si>
    <t>Mammogram was negative, and so she was followed.</t>
  </si>
  <si>
    <t>4.  May 28, 2014, mammogram done was also read as negative.</t>
  </si>
  <si>
    <t>9.  July 13, 2014, bone scan showed no evidence of metastatic disease.</t>
  </si>
  <si>
    <t>Extremities:  Upper extremities without edema and have full range of motion.</t>
  </si>
  <si>
    <t>Background breast parenchyma shows atypical lobular  hyperplasia.</t>
  </si>
  <si>
    <t xml:space="preserve">    Nottingham score: Not applicable.</t>
  </si>
  <si>
    <t>Glandular/tubular differentiation:  Not  applicable.</t>
  </si>
  <si>
    <t>Nuclear pleomorphism:  Not applicable.</t>
  </si>
  <si>
    <t>Mitotic rate:  Not applicable.</t>
  </si>
  <si>
    <t>Nottingham grade:  Not applicable.</t>
  </si>
  <si>
    <t>Ductal Carcinoma In Situ (DCIS):  No ductal carcinoma in situ  present.</t>
  </si>
  <si>
    <t xml:space="preserve">      Nipple: Not involved.</t>
  </si>
  <si>
    <t>Additional Findings:  Atypical lobular hyperplasia.</t>
  </si>
  <si>
    <t xml:space="preserve">      Number of negative LNs: 8</t>
  </si>
  <si>
    <t xml:space="preserve">      Glandular/tubular differentiation:  Not  applicable.</t>
  </si>
  <si>
    <t>Skeletal Muscle:  Not present.</t>
  </si>
  <si>
    <t xml:space="preserve">      A.  Received in formalin labeled with the patient's name and  medical record number as '08852050' and 'left breast' is a 0.1 x 0.1  x 0.1 cm pale tan fibroadipose tissue fragment and a 1.0 x 0.9 x 0.2  cm aggregate of red-brown probable blood clot material.</t>
  </si>
  <si>
    <t>and|as|and|and|</t>
  </si>
  <si>
    <t xml:space="preserve"> General:  Well-appearing man, here with his wife and daughter.</t>
  </si>
  <si>
    <t>Then the terminal ileum and the right colon were brought together, and 3-0 silk was placed proximal and distal to the site where the anastomosis will be carried.</t>
  </si>
  <si>
    <t>and|and|and|where|</t>
  </si>
  <si>
    <t>We' l proceed with lower spinal MRI and a Neurology consult, with the hope that Neurology could help manage the issue.</t>
  </si>
  <si>
    <t>The  carcinoma invades into, but not through, the muscularis propria.</t>
  </si>
  <si>
    <t>Surgical pathology showing a well differentiated neuroendocrine carcinoma forming a 0.9 x 0.6 x 0.4 cm mass in the terminal ileum invading into but not through the muscularis propria.</t>
  </si>
  <si>
    <t>Regarding his carcinoid, I do not believe any current imaging is necessary or therapy.</t>
  </si>
  <si>
    <t>Has one son.</t>
  </si>
  <si>
    <t>#1 Squamous cell carcinoma, left upper lung I visited the patient and agree with the assessment and recommendations of July 30, 2013.</t>
  </si>
  <si>
    <t>3. F-18 FDG PET/CT (7/26/13): There is a FDG avid 3.7 cm left upper lobe mass, worrisome for malignancy, SUV max 3.5 and the mediastinal and left hilar lymph nodes seen on CT scan were not pet avid.</t>
  </si>
  <si>
    <t>Negative adrenal glands.</t>
  </si>
  <si>
    <t>) Sleep apnea, obstructive (has a CPAP machine but does not use as he does not tolerate) 10.</t>
  </si>
  <si>
    <t>but|as|</t>
  </si>
  <si>
    <t>The station 7 area did not contain any obvious lymph nodes within it.</t>
  </si>
  <si>
    <t xml:space="preserve"> Goals, risks, complications, and alternatives discussed with patient and wife and daughters.</t>
  </si>
  <si>
    <t xml:space="preserve"> FATHER   Father deceased  Over 70   High cholesterol       Anemia MOTHER   Mother alive   High blood pressure BROTHERS   7+ brothers alive   Anemia     High blood pressure Alcohol abuse SISTERS   1 sister alive  </t>
  </si>
  <si>
    <t xml:space="preserve">DAUGHTERS    2 daughters alive   Anemia  </t>
  </si>
  <si>
    <t>#6 History of extramedullary hematopoiesis This includes thoracic paraspinal sites, as well as pelvic sites.</t>
  </si>
  <si>
    <t>#9 History of hypokalemia and hypomagnesemia The patient is on potassium and iron supplementation.</t>
  </si>
  <si>
    <t>#11 History of basal cell skin cancer The patient will continue to be seen by Dermatology on an annual basis.</t>
  </si>
  <si>
    <t>They do not feel there is a contraindication to an immunomodulator, if needed.</t>
  </si>
  <si>
    <t>Would be available should any issues arise regarding the endoscopic excision.</t>
  </si>
  <si>
    <t>Would be</t>
  </si>
  <si>
    <t xml:space="preserve">      A.  Received in formalin labeled with the patients name and  medical record number '' and labeled as 'duodenum-second  part' are three tan-pink irregular soft tissues, ranging from  0.2-0.6 cm in greatest dimension.</t>
  </si>
  <si>
    <t>4.  We will attempt to have him seen by our colleagues in Oncology regarding our surveillance program in a patient on immunosuppression.</t>
  </si>
  <si>
    <t>will attempt</t>
  </si>
  <si>
    <t xml:space="preserve"> A.  Ileum, Terminal, endoscopic biopsy:  Patchy Moderate active  chronic ileitis without granulomas or other specific features.</t>
  </si>
  <si>
    <t xml:space="preserve"> G.  Duodenum, 2nd part, endoscopic biopsy:  Small bowel mucosa  without diagnostic abnormality.</t>
  </si>
  <si>
    <t>At one point, there was question of some atypical features to his strictures.</t>
  </si>
  <si>
    <t>Dr.  had questions of the atypical nature to the strictures, wondered about extramedullary hematopoiesis with involvement in the intestine.</t>
  </si>
  <si>
    <t>There was a stricture, where would not allow passage of the endoscope; however, the endoscopic appearance, to me, is improved from September of 2012, where there were more extensive ulcerations.</t>
  </si>
  <si>
    <t>where|however|where|</t>
  </si>
  <si>
    <t>#8 Atypical small bowel strictures This was questioned on an MR enterography in February 2012.</t>
  </si>
  <si>
    <t>Lymphoproliferative profile has been negative.</t>
  </si>
  <si>
    <t>Chromogranin stain was negative, and synaptophysin stain was positive.</t>
  </si>
  <si>
    <t>3.  Patient had follow-up EGD January 17, 2014, without any residual lesion with normal biopsies from the duodenum.</t>
  </si>
  <si>
    <t>We also described possible double-balloon endoscopy to assess his strictures, to make sure there is no concerning features for neuroendocrine lesions in these regions.</t>
  </si>
  <si>
    <t>We have previously discussed a possible attempt at double-balloon endoscopy and/or surgical consultation, which he declines.</t>
  </si>
  <si>
    <t>Briefly, we will obtain EGD and EUS three months after resection, again in six months, and then possibly in one year.</t>
  </si>
  <si>
    <t>Possible etiologies include a pancreatic tumor, ampullary carcinoma, duodenal adenocarcinoma or less likely a cholangiocarcinoma.</t>
  </si>
  <si>
    <t>Palliative Medicine has been uptitrating her pain medications, and she is planned for a celiac plexus block later today.</t>
  </si>
  <si>
    <t>Liver otherwise negative.</t>
  </si>
  <si>
    <t>Lymph:  No palpable cervical or supraclavicular adenopathy.</t>
  </si>
  <si>
    <t>3. Probable colo-duodenal fistula through the tumor.</t>
  </si>
  <si>
    <t>3. Probably Probable colo-duodenal fistula through the tumor.</t>
  </si>
  <si>
    <t>We are consulted for workup and possible surgical resection.</t>
  </si>
  <si>
    <t>This would require an operation and likely a possible prolonged hospitalization, given her poor nutrition, poor wound healing, and problems with delayed gastric function after a gastrojejunostomy.</t>
  </si>
  <si>
    <t>and|and|after|</t>
  </si>
  <si>
    <t>There was also noted to be a possible coloduodenal fistula through the tumor.</t>
  </si>
  <si>
    <t>Per her imaging and the results of her EGD EUS, it appears that she has a locally advanced, unresectable duodenal adenocarcinoma with a possible duodenal colonic fistula.</t>
  </si>
  <si>
    <t>She wants to focus on comfort cares and return to as soon as possible.</t>
  </si>
  <si>
    <t>and|as soon as|</t>
  </si>
  <si>
    <t>#2 Aspiration pneumonia and bilateral pulmonary emboli He was recently diagnosed with bilateral pulmonary emboli in the setting of suspected aspiration pneumonia.</t>
  </si>
  <si>
    <t>He was|recently diagnosed with|</t>
  </si>
  <si>
    <t>#5 Follow-up The patient desires to be discharged home under the care of his wife.</t>
  </si>
  <si>
    <t>GI service was consulted and he was planned to undergo complex EGD after correction of his supratherapeutic INR.</t>
  </si>
  <si>
    <t>and|after|</t>
  </si>
  <si>
    <t>Goals of care were discussed at length and Mr. verbalized his wishes to be DNR/DNI, and requested comfort measures.</t>
  </si>
  <si>
    <t>Oncology service was consulted on family's request and given progressive duodenal cancer with liver metastases, coagulopathy, malignant bowel perforation and ongoing cancer related debility, he was deemed not a suitable candidate for chemotherapy.</t>
  </si>
  <si>
    <t>She has multiple brothers and sisters and a very supportive family as a whole.</t>
  </si>
  <si>
    <t xml:space="preserve"> There is a large 3.8 cm ulcerative and necrotic mass arising from the superior aspect of the transverse duodenum with local extension into and elevation of the pancreatic head consistent with the given history of duodenal carcinoma (series 19, series 23 and series 24).</t>
  </si>
  <si>
    <t>history</t>
  </si>
  <si>
    <t>2.  History of cholecystectomy.</t>
  </si>
  <si>
    <t>5.  History of a colonoscopy eight years ago with no polyps.</t>
  </si>
  <si>
    <t>Indications: Pain Abdominal Generalized;Ca Duodenum;Metastasis (Mets) To Liver;Ca Pancreas Adenocarcinoma</t>
  </si>
  <si>
    <t>2. Liver lesions which could represent a combination of metastases and abscesses.</t>
  </si>
  <si>
    <t>The eccentricity of this tumor is slightly atypical for a duodenal carcinoma which might be expected to be more annular and circumferential however likely is duodenal and not arising from the head of the pancreas.</t>
  </si>
  <si>
    <t>might be expected</t>
  </si>
  <si>
    <t>for|which|and|however|and|</t>
  </si>
  <si>
    <t>#1 Adenocarcinoma of the duodenum with apparent metastatic disease I agree with well-outlined recommendation, assessment, and treatment plan.</t>
  </si>
  <si>
    <t>#1 Locally advanced and metastatic duodenal adenocarcinoma No role for surgical intervention at this point in the setting of metastatic disease.</t>
  </si>
  <si>
    <t>No role for</t>
  </si>
  <si>
    <t>She is scheduled for subsequent ERCP.</t>
  </si>
  <si>
    <t>I made my recommendations known to  who will schedule all these studies, and I have let her known my final recommendations.</t>
  </si>
  <si>
    <t>recommendations known</t>
  </si>
  <si>
    <t xml:space="preserve">  Interp of OS MR Abd and or Pel with and without IV contrast 04/09/2015 </t>
  </si>
  <si>
    <t>and|or|and|</t>
  </si>
  <si>
    <t>We then stammed the J-tube and the small bowel up to the anterior abdominal wall over a segment of at least 6 to 7 cm so that it would not act as a fulcrum for obstruction.</t>
  </si>
  <si>
    <t>and|so that|as|for|</t>
  </si>
  <si>
    <t>He says that she is able to tolerate clears but not able to tolerate solid food and that she is still urinating and drinking plenty of fluids.</t>
  </si>
  <si>
    <t>that|but|and|that|still|and|</t>
  </si>
  <si>
    <t>She is obviously anxious and uncomfortable with the nausea and vomiting but not overly miserable.</t>
  </si>
  <si>
    <t>and|and|but|</t>
  </si>
  <si>
    <t xml:space="preserve"> Mrs. is a 57-year-old woman who was recently diagnosed with adenocarcinoma of the duodenum with apparent involvement into the pancreas and with some question of abnormal liver lesions consistent with possible metastases, and there was also noted to be dilatation of the biliary system originating at the distal common bile duct.</t>
  </si>
  <si>
    <t xml:space="preserve"> Mrs. is a 57-year-old female with a new diagnosis of a D2/D3 duodenal adenocarcinoma with probable liver metastases.</t>
  </si>
  <si>
    <t xml:space="preserve"> Mrs.  has decided to go back to  as soon as possible.</t>
  </si>
  <si>
    <t>She was quite aware of her situation and would like to return to her family in as soon as possible.</t>
  </si>
  <si>
    <t>Again noted was the duodenal mass with evidence for perforation and potentially early abscess formation, which is, however, unchanged.</t>
  </si>
  <si>
    <t>potentially early</t>
  </si>
  <si>
    <t>for|and|which|however|</t>
  </si>
  <si>
    <t>I had a long discussion with Mrs.  about the stage of disease and outlined to her that she is in a palliative setting, that the goal of therapy is to extend the duration of her life and maintain the quality of her life as long as possible.</t>
  </si>
  <si>
    <t>and|that|that|and|as long as|</t>
  </si>
  <si>
    <t>She had to realize at that point that any treatment would not be administered for a defined number of cycles but would accompany her for the rest of her life if we want to control the disease as long as possible.</t>
  </si>
  <si>
    <t>that|that|for|but|for|as long as|</t>
  </si>
  <si>
    <t>We will hopefully be able to start the treatment as soon as possible once she has a Port-A-Cath device placed.</t>
  </si>
  <si>
    <t xml:space="preserve"> Significant for her mother having DCIS at the age of 64, mother also would precancer of the endometrium.</t>
  </si>
  <si>
    <t>mother having</t>
  </si>
  <si>
    <t>A paternal grandmother with breast cancer a the age of 48 who pass from a brain tumor 15 years later.</t>
  </si>
  <si>
    <t>paternal grandmother</t>
  </si>
  <si>
    <t>6.  History of clotting problems during her last pregnancy.</t>
  </si>
  <si>
    <t>She was advised that she needed to follow up at Mayo Clinic.</t>
  </si>
  <si>
    <t>5.  February 4, 2013, patient met with Mayo Clinic Medical Oncology Clinic to discuss adjuvant systemic therapy options for her recently-diagnosed and resected breast carcinoma.</t>
  </si>
  <si>
    <t>Once again, unsure if this was a separate etiology or a breast cancer.</t>
  </si>
  <si>
    <t>Once|or|</t>
  </si>
  <si>
    <t>Above were discussed and multiple questions were addressed.</t>
  </si>
  <si>
    <t xml:space="preserve"> D.  Lymph node, right axillary No. 2, sentinel biopsy:  A single (1)  sentinel lymph node without blue dye is negative for tumor.</t>
  </si>
  <si>
    <t xml:space="preserve"> E.  Received fresh labeled 'right breast new anterior margin' is a  10.5 x 5.2 x 1.1 cm portion of fibroadipose tissue with overlying  skin without orientation.</t>
  </si>
  <si>
    <t xml:space="preserve"> 48-year-old lady had a bilateral mastectomy with expanders placed in January 2013 for stage I, grade 2, right breast cancer, sentinel lymph nodes negative, ER greater than 75%, PR 1%, HER-2 negative, Ki-67 at 6.9%.</t>
  </si>
  <si>
    <t>for|than|</t>
  </si>
  <si>
    <t xml:space="preserve">1.  Status post bilateral mastectomy with expanders placed January 2013 for stage I, grade 2, 0.5-cm right breast cancer, sentinel lymph node negative, ER greater than 75%, PR less than 1%, HER-2 negative, Ki-67 at 6.9% </t>
  </si>
  <si>
    <t>for|than|than|</t>
  </si>
  <si>
    <t>It appears does not have a primary care doctor anymore at home.</t>
  </si>
  <si>
    <t>3.  January 3, 2013, the patient came to Mayo Clinic for second opinion regarding treatment options and subsequently underwent a right axillary ultrasound and biopsy which was negative for malignancy.</t>
  </si>
  <si>
    <t>for|and|and|which|for|</t>
  </si>
  <si>
    <t>The patient does not have any family history of lung cancer.</t>
  </si>
  <si>
    <t>7.  MEETING CONTINUING CARE NEEDS: Formal Services to assist patient after discharge(patient/family choice): Home Care Agency: Date of verbal report called: 2/20/2013 Contact Person: Mayo RN who called report: Projected date of first home visit: 2/21/2013 Family/informal resources to assist patient after discharge: child/children daughter.</t>
  </si>
  <si>
    <t>child</t>
  </si>
  <si>
    <t>after|who|after|</t>
  </si>
  <si>
    <t>4.  History of hysterectomy and bilateral oophorectomy due to vaginal bleeding.</t>
  </si>
  <si>
    <t>1. You should return to Mayo Medical Center in four weeks to see Medical Oncology.</t>
  </si>
  <si>
    <t>2. You will need to test the Heimlich Valve daily for air leak.</t>
  </si>
  <si>
    <t>2.  FINANCIAL CONSIDERATIONS Patient is independent in handling finances.</t>
  </si>
  <si>
    <t>CONSIDERATIONS</t>
  </si>
  <si>
    <t>Expression: expresses needs clearly and reliably.</t>
  </si>
  <si>
    <t>6.  SKILLED NURSING CARE RECOMMENDED FOR ASSESSMENT, MANAGEMENT, AND CONTINUING EDUCATION SKIN INTEGRITY:  Braden Scale Score: 19, Surgical site(s): Right Thoracotomy, Right Pleural chest tube.</t>
  </si>
  <si>
    <t>RECOMMENDED</t>
  </si>
  <si>
    <t>FOR|AND|</t>
  </si>
  <si>
    <t>NEEDS</t>
  </si>
  <si>
    <t>They would rather that she start at 7.5 mg, and only if needed, use 15 mg paying close attention for sedation.</t>
  </si>
  <si>
    <t>that|and|for|</t>
  </si>
  <si>
    <t>She has had a hysterectomy done and does not require Pap smears.</t>
  </si>
  <si>
    <t>does not require</t>
  </si>
  <si>
    <t>Slightly decreased sensation on the face on examination likely a component of trigeminal neuralgia versus migraines.</t>
  </si>
  <si>
    <t>The  mass does not umbilicate the visceral pleura.</t>
  </si>
  <si>
    <t>PAIN (Scale: 0 = no pain; 10 = worst pain you can imagine):  4 Patient complains of pain.</t>
  </si>
  <si>
    <t>5.  ENVIRONMENTAL FACTORS IN POST-DISCHARGE CARE Patient/family perceived barrier(s) in the home environment: Not Applicable.</t>
  </si>
  <si>
    <t>NUTRITION: Therapeutic diet: General diet HYDRATION: No therapeutic need.</t>
  </si>
  <si>
    <t>CARDIOVASCULAR: No therapeutic need .</t>
  </si>
  <si>
    <t>MOBILITY: No therapeutic need .</t>
  </si>
  <si>
    <t>No pallor/erythema/cyanosis/jaundice.</t>
  </si>
  <si>
    <t>ABDOMEN:  Soft, not distended, not tender, no organomegaly.</t>
  </si>
  <si>
    <t>When air leak has resolved she will contact Dr. 's Thoracic Service for possible removal of the chest tube.</t>
  </si>
  <si>
    <t>When|for|</t>
  </si>
  <si>
    <t xml:space="preserve"> I had an extensive discussion with the patient and her daughter who accompanied her about the possible differential diagnosis as well as the staging and treatment of lung cancer.</t>
  </si>
  <si>
    <t>and|who|as|as|and|</t>
  </si>
  <si>
    <t>The mass is very suspicious given her history and radiographic characteristics as a possible bronchogenic lung cancer.</t>
  </si>
  <si>
    <t>1.  Maternal grandfather had melanoma.</t>
  </si>
  <si>
    <t>Maternal grandfather</t>
  </si>
  <si>
    <t>2.  Maternal grandmother had bladder and breast.</t>
  </si>
  <si>
    <t>3.  Paternal aunt had kidney.</t>
  </si>
  <si>
    <t>Paternal aunt</t>
  </si>
  <si>
    <t>4.  Possibly maternal great aunt with colon cancer, older age.</t>
  </si>
  <si>
    <t>great aunt</t>
  </si>
  <si>
    <t>If there is a strong personal or family history of HNPCC/Lynch syndrome related cancers for this individual or if this individual has multiple tumors, consider microsatellite instability (MSI) testing on this tumor or a different tumor to further evaluate the possible role of defective DNA mismatch repair for this individual or family.</t>
  </si>
  <si>
    <t>or|for|or|or|for|or|</t>
  </si>
  <si>
    <t>1.  History of uterine polyps removed in 2013, benign.</t>
  </si>
  <si>
    <t>2.  History of spinal stenosis corrected surgically in August of 2013.</t>
  </si>
  <si>
    <t>5.  History of two lumpectomies of the right breast, benign.</t>
  </si>
  <si>
    <t>This plan was discussed with Dr.  He was in agreement.</t>
  </si>
  <si>
    <t>The surgical abdominal drain was removed prior to discharge.</t>
  </si>
  <si>
    <t>prior to discharge</t>
  </si>
  <si>
    <t>Should any of these symptoms occur, you should seek medical attention and/or contact the, operator and ask for Dr. resident on call.</t>
  </si>
  <si>
    <t>should seek</t>
  </si>
  <si>
    <t>4.  If you are taking narcotic pain medication, do not drive, operate heavy machinery, ride motorcycles or ATVs, drink alcohol, or take other drugs that make you tired or sleepy while taking narcotic pain medications.</t>
  </si>
  <si>
    <t>or|or|that|or|while|</t>
  </si>
  <si>
    <t>6.  Constipation: Patients are often constipated after general anesthesia and surgery.</t>
  </si>
  <si>
    <t>Patients are</t>
  </si>
  <si>
    <t>She had a 2 to 3 mm polyp in the rectum that was removed but not retrieved.</t>
  </si>
  <si>
    <t>Lymph:  No cervical or supraclavicular lymphadenopathy noted.</t>
  </si>
  <si>
    <t xml:space="preserve"> Lot/Serial #: vnd4p108 , Catalog/Model #: 1501263, Implant Name: kit, sealant tisseel 10ml frozen, Manufacturer: Baxter, Implant Placement: Not Applicable  </t>
  </si>
  <si>
    <t>2.  You may shower; however, do not immerse the wound underwater, such as in baths, swimming pools, hot tubs, and lakes, for a period of 2 weeks.</t>
  </si>
  <si>
    <t>however|as|and|for|</t>
  </si>
  <si>
    <t>2.  December 19 she underwent a CT enterography which showed no discernible mass.</t>
  </si>
  <si>
    <t>5.  PET scan showed uptake in the proximal jejunal mass with no metastatic disease.</t>
  </si>
  <si>
    <t>7.  April 10, 2015, baseline postoperative CT of the chest, abdomen, and pelvis shows no evidence of metastatic disease.</t>
  </si>
  <si>
    <t>Possibly</t>
  </si>
  <si>
    <t>The patient presents today with his wife and son present.</t>
  </si>
  <si>
    <t>Patient has follow up at in mid February and recommended repeat chest x-ray at that time.</t>
  </si>
  <si>
    <t>Therefore my recommendation would be referral to for further evaluation and hopefully surgical therapy with intent to care.</t>
  </si>
  <si>
    <t>Therefore|for|and|</t>
  </si>
  <si>
    <t xml:space="preserve"> This 73-year-old white male is in with me primarily to get established so that he can receive his chemotherapy here in .</t>
  </si>
  <si>
    <t>can receive</t>
  </si>
  <si>
    <t>so</t>
  </si>
  <si>
    <t>In reviewing his records, indeed it does appear that chemotherapy has been recommended.</t>
  </si>
  <si>
    <t>been recommended</t>
  </si>
  <si>
    <t>indeed|that|</t>
  </si>
  <si>
    <t>He will be seen by Oncology tomorrow afternoon and we will await their recommendations and treatment plan.</t>
  </si>
  <si>
    <t>Chest otherwise negative.</t>
  </si>
  <si>
    <t>pain, currently and not needing Vitamin C 1000 international units a day Fish oil 1000 mg Vitamin D3, 500 international units twice a day Diamox 500 mg twice a day Tylenol 650 mg q.</t>
  </si>
  <si>
    <t>1)  Probable metastatic small bowel adenocarcinoma with possible mets to the pancreas.</t>
  </si>
  <si>
    <t>5.  History of left shoulder arthroscopy.</t>
  </si>
  <si>
    <t>8.  History of SVT.</t>
  </si>
  <si>
    <t>She was notified by Dr., who asked her to completely discontinue the Aromasin (which the patient had self-discontinued a few months prior) and started her on tamoxifen, which she has been taking to date.</t>
  </si>
  <si>
    <t>asked her to</t>
  </si>
  <si>
    <t>who|which|and|which|</t>
  </si>
  <si>
    <t>She was|patient had|started her|she has|</t>
  </si>
  <si>
    <t>At that point, she was also seen and evaluated by Dr. from General Surgery, Dr. from Radiation Oncology, and Dr. from Plastic Surgery.</t>
  </si>
  <si>
    <t>For her, single-agent Adriamycin could be considered, but again looking at the potential long-term complications of such treatment, the risks seem to outweigh the benefits.</t>
  </si>
  <si>
    <t>For her|</t>
  </si>
  <si>
    <t>We discussed the rationale why, and she was comfortable with this decision.</t>
  </si>
  <si>
    <t>why|and|</t>
  </si>
  <si>
    <t>Later this morning, she will be meeting with Dr. from Radiation Oncology.</t>
  </si>
  <si>
    <t>We anticipate those results to come back later today, and I will contact her via phone or by e-mail to discuss.</t>
  </si>
  <si>
    <t>His interpretation of the axilla is that there is a thickened level I left axillary lymph node present for which a second-look ultrasound was advised.</t>
  </si>
  <si>
    <t>that|for|which|</t>
  </si>
  <si>
    <t>The patient understands that given the lymph node is negative that a sentinel lymph node biopsy will be planned along with the definitive mastectomy by Dr.  Given the potentially high failure rate of lymphatic mapping, given her prior sentinel node procedure, the patient will be meeting with Dr. from Radiation Oncology for preoperative considerations of postmastectomy radiation.</t>
  </si>
  <si>
    <t>that|that|for|</t>
  </si>
  <si>
    <t>given|Given|given|</t>
  </si>
  <si>
    <t>That ultimately will affect whether or not we can proceed with the autologous tissue-based reconstruction or if she will need to go flat chest or have placement of tissue expander in anticipation of the postmastectomy radiation.</t>
  </si>
  <si>
    <t>will affect</t>
  </si>
  <si>
    <t>That|whether|or|or|or|</t>
  </si>
  <si>
    <t>if she</t>
  </si>
  <si>
    <t>In addition to this, she has been abiding by their advised diet, which she does find very limited, and she is 'bored with it.'  As such, I have told her I would be happy to put through an Integrative Medicine eConsult here at Mayo.</t>
  </si>
  <si>
    <t>In addition|which|and|As|</t>
  </si>
  <si>
    <t>She does have profound fatigue, and she is interested in learning more about the American ginseng clinical trial here at Mayo and how she may obtain this, as it is one of the supplements she currently is not taking.</t>
  </si>
  <si>
    <t>and|and|how|as|</t>
  </si>
  <si>
    <t>1.  I will contact the patient with Ki-67 results pending from the recent biopsy of her proven in-breast relapse.</t>
  </si>
  <si>
    <t>results pending|</t>
  </si>
  <si>
    <t>2.  She will have a consultation with Dr. in Radiation Oncology today.</t>
  </si>
  <si>
    <t>3.  I will put through a virtual herb consult for the aforementioned reasons above.</t>
  </si>
  <si>
    <t>will put</t>
  </si>
  <si>
    <t>4.  The patient will continue tamoxifen up until October 14 which will be her last dose prior to surgery.</t>
  </si>
  <si>
    <t>5.  The patient can contact us in the interval for any questions or concerns related to the plan for her to return at the end of October for surgery on October 29.</t>
  </si>
  <si>
    <t>The patient can contact</t>
  </si>
  <si>
    <t>for|or|for|</t>
  </si>
  <si>
    <t>to the plan for her</t>
  </si>
  <si>
    <t>6.  She will likely need to come as early as October 25 for preoperative evaluation and clearance for anesthesia as well as the CT angiogram which will be necessary for the autologous tissue reconstruction planning.</t>
  </si>
  <si>
    <t>as|as|for|and|for|as|as|which|for|</t>
  </si>
  <si>
    <t>Again, I think some of this does hinge on the role of postmastectomy radiation, and as much of this can be sorted out preop would be ideal, understanding there are certainly some limitations that will be identified intraop that could impact care and even in a delayed fashion, and this was discussed in some detail.</t>
  </si>
  <si>
    <t>and|as|that|that|and|even|and|</t>
  </si>
  <si>
    <t>I will ask Radiation Oncology to see the patient preoperatively.</t>
  </si>
  <si>
    <t xml:space="preserve"> Indications, options, risks and benefits of the procedure were discussed in detail with the patient.</t>
  </si>
  <si>
    <t>Potential morbidity including but not limited to infection, bleeding, anesthesia risks, nerve injury, lymphedema, recurrence, potential finding of an oncologic or ischemic findings that could require us to resect the skin.</t>
  </si>
  <si>
    <t>not limited to</t>
  </si>
  <si>
    <t>but|or|that|</t>
  </si>
  <si>
    <t>This could be appreciated intraoperative delayed fashion that would require the patient to go flat chested and consider delayed reconstruction, positive margins or positive nodes not appreciated at the time of the surgery requiring second operative intervention were reviewed.</t>
  </si>
  <si>
    <t>would require</t>
  </si>
  <si>
    <t>consider delayed</t>
  </si>
  <si>
    <t>She is not interested in breast conservation nor contralateral prophylactic mastectomy.</t>
  </si>
  <si>
    <t>nor|</t>
  </si>
  <si>
    <t>So I have requested an axillary US with FNA if needed.</t>
  </si>
  <si>
    <t>So|</t>
  </si>
  <si>
    <t>2.  October 3, , the patient had a core needle biopsy, which demonstrated grade 2 infiltrating ductal carcinoma (8-mm invasive component identified), with no angiolymphatic invasion.</t>
  </si>
  <si>
    <t>5.  There is no detail regarding the dose of intraoperative radiation therapy administered despite extensive chart review and request for this information.</t>
  </si>
  <si>
    <t>3.  On September 9, , the patient did undergo a left breast ultrasound, and there was no sonographic correlate to the MRI findings.</t>
  </si>
  <si>
    <t>Lymph:  No palpable cervical, supraclavicular adenopathy bilaterally.</t>
  </si>
  <si>
    <t xml:space="preserve">#1 Recurrent left breast cancer ER+, PR-, HER2- status post mastectomy with negative sentinel lymph node biopsy and reconstruction </t>
  </si>
  <si>
    <t>All findings were felt to be left breast benign BI-RADS 2 and right breast negative BI-RADS 1.</t>
  </si>
  <si>
    <t>On one of the biopsies, focal atypical lobular hyperplasia was also identified.</t>
  </si>
  <si>
    <t>If the FNA is negative, we will plan for a sentinel lymph node biopsy.</t>
  </si>
  <si>
    <t>It is not included in the operative note or the October 14, 2011, consultation at .</t>
  </si>
  <si>
    <t>3.  On September 9, the patient did undergo a left breast ultrasound, and there was no sonographic correlate to the MRI findings.</t>
  </si>
  <si>
    <t>Lymph:  No palpable cervical, supraclavicular, or axillary adenopathy bilaterally.</t>
  </si>
  <si>
    <t xml:space="preserve"> C.  Lymph node, left axillary No. 2, sentinel biopsy:  A single (1)  sentinel lymph node without blue dye is negative for tumor.</t>
  </si>
  <si>
    <t xml:space="preserve">   Number of negative lymph nodes: 2 </t>
  </si>
  <si>
    <t>It was felt that there was possible nipple involvement.</t>
  </si>
  <si>
    <t>It was also noted that she had a 3- to 4-mm soft density nodule in the right lower thorax felt to represent possible lung nodule or epiphrenic lymph node.</t>
  </si>
  <si>
    <t>In the setting of surgery and especially in light of the possible microvascular breast reconstruction, I have advised the patient that she discontinue tamoxifen after a dose on October 14 such that she is off drug for at least a full two weeks prior to the planned surgical procedure on October 29.</t>
  </si>
  <si>
    <t>and|that|after|that|for|</t>
  </si>
  <si>
    <t>I did offer an in-person consultation when she returns at the end of October; however, she would like to get on a new program as soon as possible.</t>
  </si>
  <si>
    <t>when|however|as soon as|</t>
  </si>
  <si>
    <t xml:space="preserve">T wave abnormality, consider lateral ischemia When compared with ECG of 25-OCT-2012 15:20, Atrial fibrillation has replaced Sinus rhythm Premature ventricular complexes are now present and T waves have changed  </t>
  </si>
  <si>
    <t>consider</t>
  </si>
  <si>
    <t>1. You should return to Mayo Medical Center in six weeks to see Medical Oncology.</t>
  </si>
  <si>
    <t>Dr. or his Physician Assistant will see as an off-floor recheck with a PA and lateral CXR.</t>
  </si>
  <si>
    <t>or|as|and|</t>
  </si>
  <si>
    <t>2. You will follow up with Urology on Apr.</t>
  </si>
  <si>
    <t>3. You should follow up with his primary care provider for repeat ECG and medication adjustment in one-two weeks.</t>
  </si>
  <si>
    <t>should follow</t>
  </si>
  <si>
    <t>INSTRUCTIONS FOR CONTINUING CARE If you currently smoke cigarettes, cigars, or pipes; chew tobacco; or have done so in the past 12 months, it is important to quit.</t>
  </si>
  <si>
    <t xml:space="preserve"> Revision Description:  Initial diagnosis for Part H is modified to  include negative margin status.</t>
  </si>
  <si>
    <t>The nodule does not umbilicate the visceral pleura.</t>
  </si>
  <si>
    <t>He underwent evaluation at that time with an isotopic bone scan and an MRI scan, both of which were said to be negative.</t>
  </si>
  <si>
    <t>that|and|which|</t>
  </si>
  <si>
    <t>He had 4 intrapulmonary peribronchial nodes as well as 7 mediastinal lymph nodes, all of which were negative.</t>
  </si>
  <si>
    <t>as|as|which|</t>
  </si>
  <si>
    <t>One possible intrapulmonary and multiple  peribronchial lymph nodes are identified.</t>
  </si>
  <si>
    <t>The nodule was detected on a PET scan obtained as part of a subsequent evaluation for questionable recurrent prostate cancer.</t>
  </si>
  <si>
    <t>as|for|</t>
  </si>
  <si>
    <t>#4 History of infectious aortitis She will continue on chronic lifelong suppression with ciprofloxacin.</t>
  </si>
  <si>
    <t>#3 History of infectious aortitis She will continue on chronic lifelong suppression with ciprofloxacin.</t>
  </si>
  <si>
    <t>After discussion, I think it would be reasonable that we re-treat her with the same regimen.</t>
  </si>
  <si>
    <t>4.  Upon follow-up with Dr on January 25, 2010, for restaging, there was significant concern for infectious aortitis on the CT of the abdomen and pelvis.</t>
  </si>
  <si>
    <t xml:space="preserve">PAIN (Scale: 0 = no pain; 10 = worst pain you can imagine):  No answer offered  </t>
  </si>
  <si>
    <t>We will plan to re-scan her in around 3-1/2 to 4 months and revisit.</t>
  </si>
  <si>
    <t>7.  On September 26, 2011, the patient proceeded to the operating room under the guidance of Dr. for a left simple mastectomy, during which time five sentinel lymph nodes were removed, all of which were negative for disease, and the previous findings of DCIS were confirmed.</t>
  </si>
  <si>
    <t>for|which|which|for|and|</t>
  </si>
  <si>
    <t>She does have some cough but denies any hemoptysis or chest pain.</t>
  </si>
  <si>
    <t>If she has detectable disease, we can consider gamma knife in the future, if possible.</t>
  </si>
  <si>
    <t xml:space="preserve">#3 Recurrent left hilar mass with lymphadenopathy, concerning for recurrent metastatic lung cancer </t>
  </si>
  <si>
    <t xml:space="preserve"> Patient denies any family history of neurological dysfunction, although his medical record denotes spinocerebellar ataxia in his mother as well as multiple aunts and uncles.</t>
  </si>
  <si>
    <t>although|as|as|and|</t>
  </si>
  <si>
    <t>1.  History of right lower extremity foot drop in 2011.</t>
  </si>
  <si>
    <t>2.  History of spasms on gabapentin for several years.</t>
  </si>
  <si>
    <t>3.  History of alcohol abuse.</t>
  </si>
  <si>
    <t>4.  History of depression.</t>
  </si>
  <si>
    <t>1.  History of right lower extremity foot drop in 2011 as noted above.</t>
  </si>
  <si>
    <t>4.  History of alcohol abuse.</t>
  </si>
  <si>
    <t>5.  History of depression.</t>
  </si>
  <si>
    <t>CT chest/abdomen/pelvis was performed April 3rd and showed a 2.5 x 1.5 cm mass in the left upper lung medially abutting the mediastinum, worrisome for a primary lung malignancy, large duodenal diverticulum, and marked thickening of bladder wall likely secondary to bladder outlet obstruction.</t>
  </si>
  <si>
    <t>was performed|showed|</t>
  </si>
  <si>
    <t>I feel that this is a reasonable consideration and will discuss further with the patient and Dr..</t>
  </si>
  <si>
    <t>will discuss</t>
  </si>
  <si>
    <t>He also has a potential for a rib lesion (so this may be trauma and fracture) in a cystic-appearing mass that it is indeterminate in the left temporal lobe.</t>
  </si>
  <si>
    <t>this may be</t>
  </si>
  <si>
    <t>for|so|and|that|</t>
  </si>
  <si>
    <t>Along the same line, I think it would be reasonable for Radiation Oncology to see the patient, though I think we can start with systemic therapy before that if necessary, to comment on whether radiative therapy to the thoracic cord lesion would be worth trying up front to maximize response rate and any recovery of neurologic function, though as we understand for the Neurologists, this is quite unlikely.</t>
  </si>
  <si>
    <t>for|though|before|that|whether|and|though|as|for|</t>
  </si>
  <si>
    <t>Imaging of the cervical spine was performed at that time was negative for any kind of obvious precipitating etiology, and PMR was recommended.</t>
  </si>
  <si>
    <t>that|for|and|</t>
  </si>
  <si>
    <t>A PET scan was additionally recommended and obtained today.</t>
  </si>
  <si>
    <t>Mr. will not move his lower extremities for me at all, although does withdraw from stimuli to his toes.</t>
  </si>
  <si>
    <t>for|although|</t>
  </si>
  <si>
    <t>If in fact the brain and spinal lesions represent a diffusely metastatic process with metastases to both the spine and to the brain, he would not be a candidate for anything other than chemotherapy and radiation; he would not be a surgical candidate other than to obtain a tissue biopsy for diagnosis and to guide chemotherapy and radiation.</t>
  </si>
  <si>
    <t>in fact|and|and|than|and|than|for|and|and|</t>
  </si>
  <si>
    <t>If unable to obtain adequate tissue please call 127-18433 and we will re-visit Mr. to assist with obtaining a tissue diagnosis.</t>
  </si>
  <si>
    <t>He says he wants to get started.</t>
  </si>
  <si>
    <t>If PVR &gt;200 cc then in and out catheterize.</t>
  </si>
  <si>
    <t>Also bladder scan if feeling abdominal discomfort; if bladder volume &gt;500 cc in and out catheterize.</t>
  </si>
  <si>
    <t>if feeling</t>
  </si>
  <si>
    <t>The hypotension was explored, 4/19/2015 blood and urine cultures were negative, chest x-ray was negative, and his blood counts and lactate were normal.</t>
  </si>
  <si>
    <t>LP showed elevated total protein, mildly low IgG; negative for HSV, WNV, Varicella, HIV, Histo, Cryptococcus, histoplasma/blastomyces, T whipplei, VDRL, TB, and Lyme.</t>
  </si>
  <si>
    <t>other than|other than|</t>
  </si>
  <si>
    <t xml:space="preserve">#1 Small cell lung cancer with presumed metastases to T7 and possibly the right temporal lobe </t>
  </si>
  <si>
    <t>#1 Small cell lung cancer with presumed metastases to T7 and possibly the right temporal lobe Mr. has been diagnosed with small cell lung cancer.</t>
  </si>
  <si>
    <t>A Pulmonary Critical Care Medicine consultation was obtained for assistance for possible bronchoscopic or CT-guided biopsy, and was not felt to be amenable based on the site of the lesion.</t>
  </si>
  <si>
    <t>for|for|or|and|</t>
  </si>
  <si>
    <t xml:space="preserve"> Maternal grandmother had unknown cancer.</t>
  </si>
  <si>
    <t>I will see Mr.  back with results, hopefully tomorrow.</t>
  </si>
  <si>
    <t>Lymphovascular Invasion: Macroscopic venous (large vessel) invasion:  not identified.</t>
  </si>
  <si>
    <t xml:space="preserve"> CONSTITUTIONAL   Fatigue   Excessive weight loss SKIN - Negative EYES - Negative ENT - Negative RESP - Negative CV - Negative GI   Change in stool characteristics MUSCULOSKELETAL - Negative NEURO   Difficulty concentrating HEME / LYMPH - Negative PSYCH - Negative GYN GU - Negative ENDO - Negative COMMUNICABLE DISEASE - Negative MALE   Abnormal prostate - No   Last prostate exam, &lt; 1 year ago OTHER SYMPTOM(S) NOT LISTED  - None ALLERGIC / IMMUN   See Allergies Screen   See Immunizations Screen Per PPI </t>
  </si>
  <si>
    <t>- 03-Sep-2014 20:37:00 MRI abdomen without and with intravenous contrast.</t>
  </si>
  <si>
    <t>Cardiovascular: No chest pain, palpitations, heart murmurs, paroxysmal nocturnal dyspnea, edema, orthopnea, dyspnea, claudication, varicose veins.</t>
  </si>
  <si>
    <t>Respiratory: No cough, wheezing, dyspnea, hemoptysis, sputum.</t>
  </si>
  <si>
    <t>Genitourinary: No urinary pain, urgency, hesitancy, incontinence, frequency.</t>
  </si>
  <si>
    <t>Musculoskeletal: No muscle or joint pain, arthritis, backache.</t>
  </si>
  <si>
    <t>Neurologic: No fainting, blackouts, seizures, weakness, paralysis, tingling, numbness, tremors, involuntary movements.</t>
  </si>
  <si>
    <t>Psychiatric: No tension, nervousness, memory problems, sleep problems.</t>
  </si>
  <si>
    <t>Endocrine: No intolerance to heat or cold, polyuria, excessive sweating, excessive thirst or hunger.</t>
  </si>
  <si>
    <t>Hemangioma in the T11 vertebral body and probable smaller hemangiomas in the L3 vertebral body.</t>
  </si>
  <si>
    <t xml:space="preserve"> Mr. is a very pleasant 65-year-old gentleman referred by Dr.  for surgical evaluation regarding a probable HCC.</t>
  </si>
  <si>
    <t>#1 Probable HCC I have reviewed with Mr. and his family his outside records and imaging.</t>
  </si>
  <si>
    <t xml:space="preserve">#1 Probable HCC </t>
  </si>
  <si>
    <t>1.  He presented to the Saint Marys Emergency Department on February 7, 2013, with a one-month history of exertional dyspnea, productive cough, hemoptysis, and dysphagia associated with a 35-pound weight loss.</t>
  </si>
  <si>
    <t>The patient agreeable to plan and would like to pursue radiation here at Mayo Clinic.</t>
  </si>
  <si>
    <t>would like to pursue</t>
  </si>
  <si>
    <t>6.  May 14, 2013, an MRI of the brain was obtained for staging purposes and to rule out any metastasis since completing radiation and chemotherapy.</t>
  </si>
  <si>
    <t>for|and|since|and|</t>
  </si>
  <si>
    <t>I stated that we would likely see him approximately one month after his fourth cycle of chemotherapy to determine if prophylactic cranial irradiation would still be recommended and if Mr. would be in agreement to proceed.</t>
  </si>
  <si>
    <t>that|after|still|and|</t>
  </si>
  <si>
    <t>4.  Additional staging included a CT of the abdomen and pelvis showing no evidence of malignancy within the abdomen and pelvis.</t>
  </si>
  <si>
    <t xml:space="preserve">CONSTITUTIONAL - Negative SKIN - Negative EYES - Negative ENT - Negative RESP - Negative CV - Negative GI - Negative MUSCULOSKELETAL - Negative NEURO   Difficulty with pain - unsure HEME / LYMPH - Negative PSYCH   Sleeping difficulty GYN GU - Negative ENDO - Negative COMMUNICABLE DISEASE - Negative MALE   Abnormal prostate - No   Last prostate exam, &lt; 1 year ago OTHER SYMPTOM(S) NOT LISTED  - None ALLERGIC / IMMUN   See Allergies Screen   See Immunizations Screen  </t>
  </si>
  <si>
    <t>3. February 9, 2013, an MRI of the brain was obtained to complete staging and it was negative for metastasis.</t>
  </si>
  <si>
    <t>MRI of the head performed on February 9 showed no evidence of metastatic disease, and a PET/CT performed on February 12 demonstrated a large hypermetabolic mass encasing the right hilum and carina, possible primary tumor in the right upper lobe centrally, smaller hypermetabolic nodules in the right lung base, more likely inflammatory.</t>
  </si>
  <si>
    <t>He now returns for discussion of possible prophylactic cranial irradiation.</t>
  </si>
  <si>
    <t>is married; is G3P3; she has two sons as well as a daughter.</t>
  </si>
  <si>
    <t xml:space="preserve">tobacco: currently abstinent, former smoker from 18 to 27 up to 1.5 to 2 packs/day = 15 to 20 pack-years; additional former second-hand smoke from father and husband (now abstinent) </t>
  </si>
  <si>
    <t xml:space="preserve"> father: died at; congestive heart failure (CHF), emphysema, tobacco abuse; gastrointestinal malignancy not otherwise specified (NOS), possibly pancreatic mother: pulmonary sarcoidosis in remission, melanoma diagnosed at 81 status post resection, familial tremor, tachycardia children: alive and well grandchildren: alive and well  </t>
  </si>
  <si>
    <t>otherwise|and|and|</t>
  </si>
  <si>
    <t xml:space="preserve">maternal grandfather: died at 72 secondary to myocardial infarction; leukemia not otherwise specified (NOS) diagnosed in early 60s  </t>
  </si>
  <si>
    <t>maternal grandfather</t>
  </si>
  <si>
    <t>7.  November 5, 2014:  Bilateral breast MRI demonstrated a 2.8 x 2.6 x 2.8 cm enhancing mass appreciated at 11 o'clock with linear non-mass enhancement extending posteriorly for a distance of 1.3 cm, which could represent an associated malignancy, with no associated involvement of the overlying skin, nipple-areolar complex, or chest wall.</t>
  </si>
  <si>
    <t>for|which|or|</t>
  </si>
  <si>
    <t>9.  November 6, 2014:  Initial consultation with Dr. Mutter of Radiation Oncology, who deferred recommendations pending completion of pathological analysis.</t>
  </si>
  <si>
    <t>She has yet to visit with general surgery but understands, if a mastectomy is indicated, that radiation therapy may also be recommended if her lymph nodes are positive, especially in the context of lymphovascular space invasion already identified in the biopsy specimen.</t>
  </si>
  <si>
    <t>yet|but|that|</t>
  </si>
  <si>
    <t>After, it was thought that this might have been pancreatic in origin.</t>
  </si>
  <si>
    <t>might have been</t>
  </si>
  <si>
    <t>After|that|</t>
  </si>
  <si>
    <t>We discussed the current findings show that she has an invasive ductal carcinoma in the left breast.</t>
  </si>
  <si>
    <t>1.  She will undergo an ultrasound of the left axilla as well as the right nipple to evaluate the mass found on physical examination.</t>
  </si>
  <si>
    <t>will undergo</t>
  </si>
  <si>
    <t>2.  She will undergo a breast MRI.</t>
  </si>
  <si>
    <t>3.  She will return to the Breast Clinic for discussion of the results of the mentioned imaging studies tomorrow.</t>
  </si>
  <si>
    <t>5.  We will also get some basic laboratory studies as well.</t>
  </si>
  <si>
    <t>7. November 5, 2014: Bilateral breast MRI demonstrated a 2.8 x 2.6 x 2.8 cm enhancing mass appreciated at 11 o'clock with linear non-mass enhancement extending posteriorly for a distance of 1.3 cm, which could represent an associated malignancy, with no associated involvement of the overlying skin, nipple-areolar complex, or chest wall.</t>
  </si>
  <si>
    <t>9. November 6, 2014: deferred recommendations pending completion of pathological analysis.</t>
  </si>
  <si>
    <t>evaluated by Radiation Oncology, who deferred recommendations pending completion of staging.</t>
  </si>
  <si>
    <t>expresses an interest in breast-conserving surgery if possible, although is not adamant about such concurred that it would be prudent to request a repeat left axillary lymph node biopsy, as these results would guide future therapeutic recommendations, particularly with respect to the potential utility of neoadjuvant therapy.</t>
  </si>
  <si>
    <t>although|that|as|</t>
  </si>
  <si>
    <t>discussed that should a neoadjuvant approach be considered, potential advantages would include providing theragnostic guidance in the event of downstream recurrence, as well as to hopefully provide downstaging of her malignancy which might permit for an improved cosmetic result with a resection procedure.</t>
  </si>
  <si>
    <t>that|as|as|which|for|</t>
  </si>
  <si>
    <t>is highly cognizant that our therapeutic recommendations are not finalized at this time, and looks forward to the potential receipt of definitive recommendations during her follow-up evaluation, which of course is contingent on an informative pathologic analysis of a planned repeat left axillary lymph node biopsy.</t>
  </si>
  <si>
    <t>recommendations are</t>
  </si>
  <si>
    <t>1. Request repeat left axillary lymph node biopsy, with follow-up in Medical Oncology per Breast Cancer Care Team (Blue) for potential receipt of definitive therapeutic recommendations.</t>
  </si>
  <si>
    <t>2. Consider Oncotype DX testing as indicated.</t>
  </si>
  <si>
    <t>She has met with Medical Oncology and Radiation Oncology.</t>
  </si>
  <si>
    <t>Also discussed with the patient that the treatments can become very interrelated including reconstruction with radiation and options in that regard.</t>
  </si>
  <si>
    <t>Also discussed</t>
  </si>
  <si>
    <t>that|and|in that|</t>
  </si>
  <si>
    <t>2.  February 6, 2014:  Bilateral screening mammogram was negative, and noted moderately dense breast tissue.</t>
  </si>
  <si>
    <t>8.  November 6, 2014:  Left axillary lymph node biopsy; pathological analysis was nondiagnostic, with no evidence of lymph node sampling appreciated.</t>
  </si>
  <si>
    <t xml:space="preserve">FATIGUE (SCALE: 0 = NO FATIGUE; 10 = WORST FATIGUE YOU CAN IMAGINE):  4  </t>
  </si>
  <si>
    <t xml:space="preserve">PAIN (SCALE: 0 = NO PAIN; 10 = WORST PAIN YOU CAN IMAGINE):  0  </t>
  </si>
  <si>
    <t>Lymph:  No supraclavicular, infraclavicular, or axillary lymphadenopathy.</t>
  </si>
  <si>
    <t xml:space="preserve">#3 History of rheumatoid arthritis, not currently on any medications </t>
  </si>
  <si>
    <t>2. February 6, 2014: Bilateral screening mammogram was negative, and noted moderately dense breast tissue.</t>
  </si>
  <si>
    <t>8. November 6, 2014: Left axillary lymph node biopsy; pathological analysis was nondiagnostic, with no evidence of lymph node sampling appreciated.</t>
  </si>
  <si>
    <t>denies any constitutional symptoms, and a salient comprehensive review of systems was negative.</t>
  </si>
  <si>
    <t xml:space="preserve">PAIN (Scale: 0 = no pain; 10 = worst pain you can imagine):  1 neck  </t>
  </si>
  <si>
    <t xml:space="preserve">EtOH: typically 1 drink-equivalent/evening, favors dry red wine varietals IV/illicit drug use: denies  </t>
  </si>
  <si>
    <t xml:space="preserve"> Mental: no acute distress</t>
  </si>
  <si>
    <t>female with a prior history of a benign left breast excisional biopsy in June 1995 as well as a negative bilateral screening mammogram on February 6, 2014.</t>
  </si>
  <si>
    <t>There is some associated possible skin retraction right below the mass.</t>
  </si>
  <si>
    <t>8.  October 3, 2012:  The patient met with Dr. and, R.N., C.N.P., to discuss systemic therapy options for her recently diagnosed breast cancer.</t>
  </si>
  <si>
    <t>for her|recently diagnosed|</t>
  </si>
  <si>
    <t>We will try to coincide this with her return to Neurology.</t>
  </si>
  <si>
    <t>will try</t>
  </si>
  <si>
    <t>8.  October 3, 2012:  The patient met with Dr.., to discuss systemic therapy options for her recently diagnosed breast cancer.</t>
  </si>
  <si>
    <t>In this setting with complete resolution of the lymphadenopathy in the left axilla, I did raise the question of whether she wished to proceed with a sentinel lymph node biopsy and be guided by that; but after the discussion she and her husband both agreed that she would prefer to proceed with left axillary lymphadenectomy, and therefore, a left modified radical mastectomy rather than sentinel lymph node biopsy.</t>
  </si>
  <si>
    <t>and|that|but|after|and|that|and|therefore|rather than|</t>
  </si>
  <si>
    <t>10.  April 25, 2013:  Patient underwent bilateral mastectomies without reconstruction.</t>
  </si>
  <si>
    <t>All margins were negative; 9/24 lymph nodes were positive for metastatic disease, the largest measuring 1 cm.</t>
  </si>
  <si>
    <t>15.  PET-CT scan done February 3, 2015, was negative for distant recurrence.</t>
  </si>
  <si>
    <t>7.  BRCA1 and 2 with rearrangement negative.</t>
  </si>
  <si>
    <t>Patient had BRCA1 and 2 testing, which was negative.</t>
  </si>
  <si>
    <t>Extremities:  Not examined.</t>
  </si>
  <si>
    <t>On full evaluation here the cancer was grade 3 with associated high-grade DCIS, ER and PR negative, HER-2 positive at 3+, with an MRI showing a mass largely in the central to upper outer quadrant of 9.6 cm in largest dimension with overlying skin thickening but without chest wall invasion.</t>
  </si>
  <si>
    <t>#1 Inflammatory left breast cancer, markedly responsive to the neoadjuvant chemotherapy The patient has had a dramatic response to the neoadjuvant chemotherapy with some modest left breast residual abnormality by MRI but with no left axillary lymph node residual abnormalities.</t>
  </si>
  <si>
    <t>Scoring is  performed according to CAP/ASCO guidelines as follows: Score of 3+  is uniform intense membrane staining of more than 30% of invasive  tumor cells; Score of 2+ is complete membrane staining that is  non-uniform or weak but with obvious circumferential distribution in  at least 10% of invasive tumor cells, or intense complete membrane  staining in 30% or less of invasive tumor cells; Score of 1+ is  weak, incomplete membrane staining in any proportion of invasive  tumor cells, or weak, complete membrane staining in less than 10% of   invasive tumor cells; Score of 0 is no staining observed in  invasive tumor cells.</t>
  </si>
  <si>
    <t>as|than|that|or|but|or|or|or|than|</t>
  </si>
  <si>
    <t>Since extra copies of the control probe D17Z1 were observed, an accurate assessment of the HER2 to D17Z1 ratio was not possible.</t>
  </si>
  <si>
    <t>Since|</t>
  </si>
  <si>
    <t>watsonwrkp169-java.log:Full info</t>
  </si>
  <si>
    <t>#2 Strong family history of colon cancer The patient had some testing performed in Canada and was informed that she would need to meet with the genetic counselor to review the results.</t>
  </si>
  <si>
    <t>family history of colon</t>
  </si>
  <si>
    <t>2.  Umbilical hernia repair as child.</t>
  </si>
  <si>
    <t>Biopsy has been taken and pending due to some abnormal appearance to it.</t>
  </si>
  <si>
    <t>4.   In August 2011, there was a planned resection of a right hepatic lobe metastasis, but this was canceled and delayed until October 2011 with no chemotherapy given in the interim.</t>
  </si>
  <si>
    <t>but|and|until|</t>
  </si>
  <si>
    <t>#1 Adenocarcinoma of the rectosigmoid colon, status post resection, stage IIA (pT3, N0, cM0), NED We did discuss overall the plan.</t>
  </si>
  <si>
    <t>8.  November 2014, she came to Mayo Clinic to discuss treatment options and was seen by Dr., who suggested BBI with panitumumab as part of a phase 2 clinical trial.</t>
  </si>
  <si>
    <t>and|who|as|</t>
  </si>
  <si>
    <t xml:space="preserve">Decision was made to stop clinical trial with BBI-608 and panitumumab  </t>
  </si>
  <si>
    <t>Decision was made</t>
  </si>
  <si>
    <t xml:space="preserve"> Discussed risks, goals, alternatives, team approach to surgical care, risk of blood transfusion, chance of blood transfusion, risk of pelvic nerve damage, risk of anesthetic complication, and heightened problem with obesity in this situation with the patient and wife, and they agree to proceed with a hybrid procedure (hand-assisted laparoscopic mobilization of left colon and splenic flexure if possible and open the pelvic dissection with anastomosis plus/minus diversion).</t>
  </si>
  <si>
    <t>and|and|and|and|and|</t>
  </si>
  <si>
    <t>If MRI he does not show evidence of impending compression, one option might be for Ms. to return to Canada, where she has better insurance coverage, for consult with radiation oncology to get a course of palliative radiation to these areas.</t>
  </si>
  <si>
    <t>for|where|for|</t>
  </si>
  <si>
    <t>Aspirin Child 81 mg chewable tablet 1 tablet by mouth one time daily.</t>
  </si>
  <si>
    <t>The patient has expressed interest in participating in this study and returns today with plans for study enrollment.</t>
  </si>
  <si>
    <t>expressed interest</t>
  </si>
  <si>
    <t xml:space="preserve">Indication, Site, and Additional Prescription Instructions:     FURTHER REFILLS TO BE OBTAINED BY PRIMARY CARE PROVIDER     IF CONTINUATION IS DETERMINED NECESSARY  </t>
  </si>
  <si>
    <t>IF</t>
  </si>
  <si>
    <t>She saw Dr. from Radiation Oncology, starting treatment on July 27, 2009.</t>
  </si>
  <si>
    <t>The capecitabine arm is close to accrual, and we will put her on the panitumumab arm given that is every-other-week therapy and that she will be traveling from for treatment.</t>
  </si>
  <si>
    <t>and|and|that|for|</t>
  </si>
  <si>
    <t>given that|</t>
  </si>
  <si>
    <t>Therefore, I have ordered a CT scan of the abdomen and pelvis, chest x-ray, comprehensive lab panel including a CA19-9, a postoperative evaluation with Dr., an appointment with our colleagues in Radiation Oncology, and a formal evaluation by Medical Oncology.</t>
  </si>
  <si>
    <t>Therefore|and|and|</t>
  </si>
  <si>
    <t>3.  April 2013, a staging MRI abdomen and pelvis demonstrated rectal cancer without evidence for metastatic disease, difficult exam, and unable to fully stage, T2 vs T3.</t>
  </si>
  <si>
    <t>Margins negative; 47 lymph nodes taken, none involved.</t>
  </si>
  <si>
    <t>She is having no fecal or urinary incontinence symptoms.</t>
  </si>
  <si>
    <t>She and her husband live in the.</t>
  </si>
  <si>
    <t>Diversion in this gentleman would be difficult and therefore not ideal, but if necessary, this will be done.</t>
  </si>
  <si>
    <t>and|therefore|but|</t>
  </si>
  <si>
    <t>She has two sons, ages 30 and 27 and one grandchild is expected in June of this year.</t>
  </si>
  <si>
    <t>Biopsies showed atypical cells, but no evidence of metastasis.</t>
  </si>
  <si>
    <t>There were negative surgical margins, although the closest margin was within 0.1 cm in the posterior radial margin, and 14 regional lymph nodes were negative for tumor.</t>
  </si>
  <si>
    <t>although|and|for|</t>
  </si>
  <si>
    <t>Neck:  No palpable adenopathy.</t>
  </si>
  <si>
    <t>7.  Urinary retention following cycle No. 4 of FOLFOX 6, possibly neurogenic.</t>
  </si>
  <si>
    <t>Mrs. has a questionable history of multiple sclerosis and takes Donnatal and Provigil for fatigue and muscle spasm.</t>
  </si>
  <si>
    <t>and|and|for|and|</t>
  </si>
  <si>
    <t>She expressed understanding, wished to proceed.</t>
  </si>
  <si>
    <t>wished to proceed</t>
  </si>
  <si>
    <t>I have asked her to contact us should she develop abdominal pain, nausea, vomiting, or fevers, and we will assess for the need for a drain.</t>
  </si>
  <si>
    <t>asked her to contact</t>
  </si>
  <si>
    <t>assess for</t>
  </si>
  <si>
    <t>#1 Undifferentiated pancreatic carcinoma We discussed the characteristics of the cancer, including type of malignancy, size, grade, lymph node status.</t>
  </si>
  <si>
    <t>I would tend not to use an aggressive sarcoma regimen.</t>
  </si>
  <si>
    <t>#1 Probable pancreatic adenocarcinoma Given the overall appearance, I think this is most likely the diagnosis, especially given that biopsy would be a neuroendocrine carcinoma or solid pseudopapillary tumor.</t>
  </si>
  <si>
    <t>Discussed the risks, benefits, and alternatives of the procedure and of possible blood transfusion.</t>
  </si>
  <si>
    <t xml:space="preserve">#1 Probable pancreatic adenocarcinoma  </t>
  </si>
  <si>
    <t>A maternal grandmother with probable uterine cancer.</t>
  </si>
  <si>
    <t>6.  Sep 4; started on neoadjuvant chemoradiation; chemotherapy actually started on 9/6 given need for port placement.</t>
  </si>
  <si>
    <t>No toxicities at all; if anything, the rectal bleeding is better; very minimal now.</t>
  </si>
  <si>
    <t>In the presence of Dr., we talked that, unfortunately, we could not do much in the way of getting him in to be seen sooner there; however, should he choose to have his radiation here at Mayo Clinic, he could undergo simulation this afternoon and have his treatment started by the middle of next week.</t>
  </si>
  <si>
    <t>that|however|and|</t>
  </si>
  <si>
    <t>could undergo</t>
  </si>
  <si>
    <t>Discussed and answered questions.</t>
  </si>
  <si>
    <t>Endoscopic retrograde cholangiopancreatography (ERCP) was recommended, and the patient elected to continue his evaluation at Mayo Clinic-Rochester.</t>
  </si>
  <si>
    <t>7. May 6, 2008: Evaluation by of Medical Oncology; no adjuvant therapy was recommended.</t>
  </si>
  <si>
    <t xml:space="preserve"> A.  Lymph Node, Perirectal #1, Endoscopic FNA (smears and cell  block):  Negative for malignancy.</t>
  </si>
  <si>
    <t xml:space="preserve">#1 Rectal cancer (T3N1M0; on EUS - Stage IIIB); S/P Neoadjuvant chemoradiation and  abdominal perineal resection and end colostomy 11/14/2013; noted to have a complete pathologic response with 11/11 lymph nodes negative and no residual tumor identified  </t>
  </si>
  <si>
    <t>In light of the recently published interval results of the CONKO-001 investigational protocol demonstrating benefit of adjuvant systemic chemotherapy with this agent in this clinical scenario (q.v. reference 1) and the anticipated enhanced relative tolerability of gemcitabine (Gemzar), we would tend to favor gemcitabine (Gemzar) over fluorouracil (5-FU), although defer to the discretion of Mr. local medical oncologist.</t>
  </si>
  <si>
    <t>In light of the recently published interval results</t>
  </si>
  <si>
    <t>and|although|</t>
  </si>
  <si>
    <t>would tend</t>
  </si>
  <si>
    <t>7. 10/11/2013: Completed neoadjuvant chemoradiation without any problems per se.</t>
  </si>
  <si>
    <t xml:space="preserve">- Rectal cancer (T3N1M0; on EUS - Stage IIIB); S/P Neoadjuvant chemoradiation and  abdominal perineal resection and end colostomy 11/14/2013; noted to have a complete pathologic response with 11/11 lymph nodes negative and no residual tumor identified </t>
  </si>
  <si>
    <t>This been going on for years, no change.</t>
  </si>
  <si>
    <t>Immunohistochemical stains are positive for CK7 (diffuse), CK20  (very focal), and CDX2 and are negative for p63, TTF-1, and DSG3.</t>
  </si>
  <si>
    <t>for|and|and|for|and|</t>
  </si>
  <si>
    <t>If this proves to be negative, proceed with an upper midline incision and an antegrade distal pancreatectomy, splenectomy.</t>
  </si>
  <si>
    <t xml:space="preserve"> Lymph:  No lymphadenopathy.</t>
  </si>
  <si>
    <t>The patient did not have any contemporary abdominal symptoms, although endorse unintentional loss of 4 kg since January 2013.</t>
  </si>
  <si>
    <t>although|since|</t>
  </si>
  <si>
    <t>3. October 15, 2013: MRI head demonstrated moderate to severe cerebral leukoaraiosis, probable chronic pontine microhemorrhage, and no evidence of focal brain atrophy.</t>
  </si>
  <si>
    <t>4. October 15, 2013: Dobutamine stress echocardiogram was negative for myocardial ischemia, left ventricular ejection fraction (LVEF) ranged between 65 % at rest to 75 % at peak stress, and did not demonstrate any regional wall motion abnormalities (RWMAs) with stress.</t>
  </si>
  <si>
    <t xml:space="preserve"> General:  A well-appearing gentleman not in any acute distress.</t>
  </si>
  <si>
    <t>5. April 30, 2008: PET/CT study demonstrated a hypermetabolic mass within the left upper lobe corresponding with the 1 cm soft tissue nodule; the larger, more medial nodule did not demonstrate any FDG avidity.</t>
  </si>
  <si>
    <t>6. May 1, 2008: Wedge/left superior division excision of left upper lobe (LUL) squamous cell carcinoma and mediastinal lymph node dissection following negative bronchoscopy by Dr.; pathological analysis indicated a grade 3 (of 4) squamous cell carcinoma forming a well-circumscribed 1.5 x 1.3 x 0.8 cm peripheral mass.</t>
  </si>
  <si>
    <t>Visceral pleural invasion and angiolymphatic invasion were absent, and the surgical margin was negative for tumor by 5.0 cm.</t>
  </si>
  <si>
    <t>No tumor was identified in multiple (3) intrapulmonary peribronchial lymph nodes, a single left interlobar (station 11L) lymph node, a single subaortic (station 5) lymph node, a single para-aortic (station 6) lymph node, a single subcarinal (station 7) lymph node, and a single right pulmonary ligament (station 9R) lymph node.</t>
  </si>
  <si>
    <t>Two prominent perirectal lymph nodes were concerning for disease and were biopsied.</t>
  </si>
  <si>
    <t xml:space="preserve"> Prostate cancer in father and grandfather </t>
  </si>
  <si>
    <t>grandfather</t>
  </si>
  <si>
    <t xml:space="preserve">EtOH: typical consumption of 1 glass of wine with meals IV/illicit drug use: denies  </t>
  </si>
  <si>
    <t xml:space="preserve"> FATHER   Father alive  Over 70   Prostate cancer     High blood pressure     Alcohol abuse MOTHER   Mother alive  Over 70   Alcohol abuse BROTHERS   1 brother alive  </t>
  </si>
  <si>
    <t xml:space="preserve">SISTERS   3 sisters alive   Alcohol abuse SONS   1 son alive  </t>
  </si>
  <si>
    <t xml:space="preserve">DAUGHTERS   1 daughter deceased  </t>
  </si>
  <si>
    <t>Indications: Ca Prostate NOS;Whipple Procedure S/P;Elevated PSA;Ca Pancreas Adenocarcinoma;Abuse Tobacco Smoking NOS</t>
  </si>
  <si>
    <t>;|;|;|;|</t>
  </si>
  <si>
    <t>2. He was referred to Mayo Clinic for surgical evaluation and met with Dr. He underwent a Whipple resection on September 11, 2014.</t>
  </si>
  <si>
    <t>He was referred to</t>
  </si>
  <si>
    <t>He underwent|</t>
  </si>
  <si>
    <t>We will see him in three months as planned.</t>
  </si>
  <si>
    <t>Mr. will be dismissed from Radiation Oncology.</t>
  </si>
  <si>
    <t>We discussed how 5-FU is given and the need for this to be given nonstop even the day that he is not receiving chemotherapy, for example, the weekends.</t>
  </si>
  <si>
    <t>how|and|even|that|</t>
  </si>
  <si>
    <t>for example</t>
  </si>
  <si>
    <t>He is scheduled for restaging CT scan on February 9.</t>
  </si>
  <si>
    <t>scheduled for restaging</t>
  </si>
  <si>
    <t>Surgical Margins: All margins negative for invasive carcinoma,  including common bile duct, portal vein groove, distal pancreatic,  pancreatic retroperitoneal (uncinate).</t>
  </si>
  <si>
    <t>He had an invasive grade 2 ductal adenocarcinoma with negative margins.</t>
  </si>
  <si>
    <t>It is very possible this is a post-radiation change.</t>
  </si>
  <si>
    <t>There is probable involvement of the portal vein and SMV, but Dr. does feel this is resectable.</t>
  </si>
  <si>
    <t>#2 History of renal insufficiency Her creatinine is low enough to use carboplatin.</t>
  </si>
  <si>
    <t>#3 History of depression and anxiety She remains connected with her medical providers.</t>
  </si>
  <si>
    <t>3.  October 16, 2014:  Followup chest CT showed new right paratracheal adenopathy worrisome for metastasis and increased attenuation of an indeterminate left upper lobe nodule.</t>
  </si>
  <si>
    <t>6.  October 30, 2014:  Initiated weekly carboplatin and paclitaxel chemotherapy with concurrent radiation to the mediastinum for a planned 60 Gy in 30 fractions.</t>
  </si>
  <si>
    <t>#2 Right sciatic region pain We will observe this for the present time.</t>
  </si>
  <si>
    <t>will observe</t>
  </si>
  <si>
    <t>We discussed whether or not to biopsy this.</t>
  </si>
  <si>
    <t>whether|or|</t>
  </si>
  <si>
    <t>I think the films are convincing enough that we do not need to from my standpoint, but in the end, I will defer to her and to Dr. in Radiation Oncology, when he has had a chance to see her.</t>
  </si>
  <si>
    <t>that|but|and|when|</t>
  </si>
  <si>
    <t>I reviewed potential risks and side effects of this.</t>
  </si>
  <si>
    <t>3.  October 16, 2014, a routine follow-up chest CT was obtained, which unfortunately showed new right paratracheal adenopathy worrisome for metastases as well as increased attenuation of an indeterminate left upper lobe nodule.</t>
  </si>
  <si>
    <t>which|as|as|</t>
  </si>
  <si>
    <t>6.  October 22, 2014, the patient was evaluated by Medical Oncology, who recommended treatment with concurrent radiation and chemotherapy.</t>
  </si>
  <si>
    <t>She was referred to Radiation Oncology for further recommendations.</t>
  </si>
  <si>
    <t>Psychiatric:  Speech is normal in content and speed, but she frequently voices worries about hypothetical concerns and somewhat unlikely and elaborate situations that could cause her distress.</t>
  </si>
  <si>
    <t>and|but|and|and|that|</t>
  </si>
  <si>
    <t>could cause</t>
  </si>
  <si>
    <t>1.  Ms. will follow up with Medical Oncology on January 6, 2014.</t>
  </si>
  <si>
    <t xml:space="preserve"> Visceral Pleura Invasion:  Not identified </t>
  </si>
  <si>
    <t xml:space="preserve"> Tumor Extension:  Not applicable</t>
  </si>
  <si>
    <t xml:space="preserve">Treatment Effect:  Not applicable </t>
  </si>
  <si>
    <t xml:space="preserve">      Distant Metastasis:  Not applicable   </t>
  </si>
  <si>
    <t>Pathology demonstrated a 2.6-cm poorly-differentiated adenocarcinoma with negative margins and no pleural invasion; 1/6 IPPB lymph node was positive for metastatic disease.</t>
  </si>
  <si>
    <t>4.  October 20, 2014:  PET-CT confirmed the presence of a left upper lobe nodule concerning for low-grade primary pulmonary adenocarcinoma, but this nodule did not have any significant avidity on PET-CT.</t>
  </si>
  <si>
    <t>Lymph:  Negative cervical and supraclavicular lymph nodes.</t>
  </si>
  <si>
    <t>Extremities:  No significant peripheral edema.</t>
  </si>
  <si>
    <t>Blow nose, then sligtly tilt head down, followed by     placing applicator in nostril and point towards ear (NOT     SEPTUM); take deep breath in through nose while squirt     and inhale spray; repeat on other side; do not blow nose     for 5 minutes.</t>
  </si>
  <si>
    <t>and|while|and|for|</t>
  </si>
  <si>
    <t>from the procedure indicated listed a 2.6-cm poorly differentiated adenocarcinoma with negative margins and no pleural invasion.</t>
  </si>
  <si>
    <t>poorly differentiated|</t>
  </si>
  <si>
    <t>4.  October 20, 2014, a PET/CT confirmed the presence of a left upper lobe nodule concerning for low-grade primary pulmonary adenocarcinoma, but this nodule did not have any significant avidity on PET/CT.</t>
  </si>
  <si>
    <t>Blow nose, then slightly tilt head down, followed by     placing applicator in nostril and point towards ear (NOT     SEPTUM); take deep breath in through nose while squirt     and inhale spray; repeat on other side; do not blow nose     for 5 minutes.</t>
  </si>
  <si>
    <t>I assured her that we would assist her as best we could to control symptoms and make sure that everything went as smoothly as possible with the scheduling and coordination of her appointments.</t>
  </si>
  <si>
    <t>that|as|and|that|as|as|and|</t>
  </si>
  <si>
    <t xml:space="preserve"> I discussed with the patient the risks, benefits, and alternatives of the procedure and of possible blood transfusion.</t>
  </si>
  <si>
    <t xml:space="preserve"> There is no family history of any anesthesia reactions that he is aware of.</t>
  </si>
  <si>
    <t>no family history of</t>
  </si>
  <si>
    <t>1.  History of spontaneous pneumothorax.</t>
  </si>
  <si>
    <t>Pancreatitis is possible, but seems less likely.</t>
  </si>
  <si>
    <t>3.  The patient was referred to Dr.  at for further management.</t>
  </si>
  <si>
    <t>His disease is metastatic and not amenable to curative therapy.</t>
  </si>
  <si>
    <t>not amenable</t>
  </si>
  <si>
    <t>The patient is from  and is unsure of where he will receive treatment.</t>
  </si>
  <si>
    <t>and|where|</t>
  </si>
  <si>
    <t>These results although  not specific, would be compatible with an upper GI tract origin,  including pancreatico-biliary tract.</t>
  </si>
  <si>
    <t>We did not remove the duodenal lesion since it was only 1 cm, had not bled, was not on the medial surface, and the disease was far extensive elsewhere.</t>
  </si>
  <si>
    <t>Eating is definitely an exacerbating factor and he is not aware of any alleviating factors except for not eating.</t>
  </si>
  <si>
    <t xml:space="preserve">TEMP:  Not done </t>
  </si>
  <si>
    <t>If these studies are negative, then would recommend pursuing an upper endoscopy.</t>
  </si>
  <si>
    <t>Lymph:  No cervical, supraclavicular, or inguinal lymphadenopathy.</t>
  </si>
  <si>
    <t>Liver function tests not obtained.</t>
  </si>
  <si>
    <t>Unfortunately, Mr.  was not found to have lymphoma but found to have extensive involvement of a small bowel adenocarcinoma.</t>
  </si>
  <si>
    <t xml:space="preserve"> KNOWN SMALL DUODENAL CANCER, PROBABLE SMALL BOWEL   LYMPHOMA (DICTATED BY DR. ).</t>
  </si>
  <si>
    <t>The endoscope was then withdrawn and air suctioned as far as possible.</t>
  </si>
  <si>
    <t>and|as far as|</t>
  </si>
  <si>
    <t xml:space="preserve"> Significant family history of early coronary artery disease and hypertension in both father and brothers.</t>
  </si>
  <si>
    <t>Pathology from biopsies are pending at this time, but due to severe symptoms, the patient will need surgical intervention during this hospitalization, be it for attempt to cure or purely palliative in nature.</t>
  </si>
  <si>
    <t>but|for|or|</t>
  </si>
  <si>
    <t>As for DVT prophylaxis, pharmacologic thromboprophylaxis is recommended, either heparin 5000 units subcutaneously thrice daily, or dalteparin dosed once daily (type deferred to surgical service).</t>
  </si>
  <si>
    <t>As|for|or|once|</t>
  </si>
  <si>
    <t>RECOMMENDATIONS:</t>
  </si>
  <si>
    <t xml:space="preserve">Advance directive or living will: Yes, not on file at  </t>
  </si>
  <si>
    <t xml:space="preserve">   Smoking: no </t>
  </si>
  <si>
    <t xml:space="preserve">   Diabetes mellitus: no </t>
  </si>
  <si>
    <t>8.  Dyspnea on exertion, negative workup September 2007.</t>
  </si>
  <si>
    <t>Neuro:  No facial asymmetry.</t>
  </si>
  <si>
    <t>However, as this is not a vascular surgery and she has had negative stress testing in the past 3 years, and she has no active cardiac symptoms and is able to perform 4 mets of activity, I see no need to pursue further cardiac testing at this time.</t>
  </si>
  <si>
    <t>However|as|and|and|and|</t>
  </si>
  <si>
    <t>Given this, it is doubtful that any adjuvant therapy will be possible in Mrs. situation.</t>
  </si>
  <si>
    <t>Miss does state she is still experiencing numbness in her abdominal region, and I did discuss this is very likely a result of nerve damage.</t>
  </si>
  <si>
    <t>still|and|</t>
  </si>
  <si>
    <t>She will follow back with us if she is improved or get worse.</t>
  </si>
  <si>
    <t>if she is improved</t>
  </si>
  <si>
    <t>Mass #2 does not umbilicate the visceral  pleura.</t>
  </si>
  <si>
    <t>All lymph nodes were negative, and she was pathologic stage T1a, N0.</t>
  </si>
  <si>
    <t xml:space="preserve"> A detailed 10-point review of system was then found to be negative other than as in the HPI.</t>
  </si>
  <si>
    <t>than|as|</t>
  </si>
  <si>
    <t xml:space="preserve"> I had an extensive discussion with the patient about the possible differential diagnoses of this lung mass.</t>
  </si>
  <si>
    <t>Given its radiographic characteristics and her history, it is suspicious for possible lung malignancy.</t>
  </si>
  <si>
    <t>Right DVT with strong family history of blood clots, 2009.</t>
  </si>
  <si>
    <t>Mr.  himself met with on February 19, 2010, and it was felt that the DVT he sustained was related to the left renal mass, and preoperative anticoagulation therapy was not felt necessary.</t>
  </si>
  <si>
    <t>it was felt that</t>
  </si>
  <si>
    <t>I stressed with him that he has been on the warfarin now for over three months since his evaluation; therefore, he has hopefully had some benefit.</t>
  </si>
  <si>
    <t>hopefully had</t>
  </si>
  <si>
    <t>that|for|since|therefore|</t>
  </si>
  <si>
    <t>he has|he has|</t>
  </si>
  <si>
    <t>The question is which cancer does this represent versus a benign process.</t>
  </si>
  <si>
    <t xml:space="preserve"> B.  Esophagus, lower third, 41-39 cm, endoscopic biopsy:  Focal  specialized Barrett's mucosa, no dysplasia, in the setting of  gastroesophageal junction-type mucosa.</t>
  </si>
  <si>
    <t>The therapeutic channel Olympus upper endoscope was introduced into the esophagus under direct vision without difficulty.</t>
  </si>
  <si>
    <t>Staging studies were negative for evidence of metastatic disease based on octreo scan results; however, a CT scan on July 11, 2012, performed for renal cell carcinoma surveillance demonstrated enlarging left lower lobe pulmonary nodule, first identified on March 20, 2012, and not on previous CT from February 16, 2010.</t>
  </si>
  <si>
    <t>for|however|for|and|</t>
  </si>
  <si>
    <t>He has obstructive sleep apnea but does not tolerate the CPAP, despite trying for two months; therefore, he sleeps upright He has coronary artery disease and is status post PTCA on January 7, 2000, with a subsequent MI 18 months later.</t>
  </si>
  <si>
    <t>but|for|therefore|and|</t>
  </si>
  <si>
    <t xml:space="preserve">#1 Gallstones, asymptomatic No intervention needed right now Ultrasound to evaluate it further </t>
  </si>
  <si>
    <t>He was initially evaluated in our Liver Clinic for nonalcoholic fatty liver disease and possible pancreatic head mass on noncontrast CT.</t>
  </si>
  <si>
    <t>Coronary artery disease status post PTCA January 7, 2000, with possible MI 18 months later.</t>
  </si>
  <si>
    <t>I discussed possible assessment methods with the patient.</t>
  </si>
  <si>
    <t>Has five sons.</t>
  </si>
  <si>
    <t>She is definitely icteric and would benefit from biliary evaluation including brushings, biopsies, and possible stenting.</t>
  </si>
  <si>
    <t>would benefit from</t>
  </si>
  <si>
    <t>At that point, the GI Consult Service at should be consulted.</t>
  </si>
  <si>
    <t>She is in Medical Oncology Clinic with her son,      , who lives in , and a friend.</t>
  </si>
  <si>
    <t>Mrs.has my telephone number, and I encouraged her to call me with any further questions that she might have.</t>
  </si>
  <si>
    <t>She is in Medical Oncology Clinic with her son, , who lives in, and a friend.</t>
  </si>
  <si>
    <t>She has our telephone number to contact us, should she have any further questions or concerns.</t>
  </si>
  <si>
    <t>She states that her urine is not dark, but she has noted pale stools of recent.</t>
  </si>
  <si>
    <t>There is also a nonspecific hypervascular mass in the right hepatic lobe, possibly an atypical hemangioma.</t>
  </si>
  <si>
    <t>Lymph:  No cervical, submental, or supraclavicular adenopathy.</t>
  </si>
  <si>
    <t>Medical workup so far has included a CT scan of the abdomen on November 6, 2014, that showed a mass (cystic) in the gallbladder fossa with possible involvement of the stomach and hepatic flexure colon.</t>
  </si>
  <si>
    <t>so|that|and|</t>
  </si>
  <si>
    <t>Mrs.      is very motivated to proceed with chemotherapy and would like to have this done as soon as possible here at Mayo Clinic.</t>
  </si>
  <si>
    <t>She denies any family history of anesthesia complications.</t>
  </si>
  <si>
    <t>3 brothers and one has a thyroid condition.</t>
  </si>
  <si>
    <t>She has a family history von Hippel Lindau disease.</t>
  </si>
  <si>
    <t>#1 Health maintenance exam/PAME This pleasant 48 year old female presents for a health maintenance exam and PAME prior to undergoing a whipple procedure.</t>
  </si>
  <si>
    <t>prior to undergoing</t>
  </si>
  <si>
    <t>#7 Recent diagnosis of pancreatic neuroendocrine tumors She will have a Whipple procedure in the near future.</t>
  </si>
  <si>
    <t>Recent diagnosis of|</t>
  </si>
  <si>
    <t>Tumor Necrosis: Not identified.</t>
  </si>
  <si>
    <t>Respiratory: She denies any shortness of breath or wheezing.</t>
  </si>
  <si>
    <t xml:space="preserve">Rides a bike rarely and does not wear a helmet Sunscreen-sometimes Organ donor-no  </t>
  </si>
  <si>
    <t>Lymph:  No cervical lymphadenopathy.</t>
  </si>
  <si>
    <t>3. March 25, 2015- Phase I Clinical Study of BBI503 in Adult Patients with Advanced Solid Tumors.</t>
  </si>
  <si>
    <t>Patients with</t>
  </si>
  <si>
    <t>If he is feeling better and able to the eat, we will consider continuing his BBI study drug but at a dose decrease.</t>
  </si>
  <si>
    <t>If he is feeling</t>
  </si>
  <si>
    <t>will consider</t>
  </si>
  <si>
    <t xml:space="preserve">Indication, Site, and Additional Prescription Instructions:     30 minutes prior to breakfast  </t>
  </si>
  <si>
    <t>prior to breakfast</t>
  </si>
  <si>
    <t>We will obviously will do what we can to get his treatment under control and refer him to any place he needs.</t>
  </si>
  <si>
    <t>I will review with, PA-C and follow up with the patient.</t>
  </si>
  <si>
    <t>will review</t>
  </si>
  <si>
    <t xml:space="preserve"> I followed up with Mr. with recommendations from to see Dr. in Oncology and to see Mr. after the Oncology appointment.</t>
  </si>
  <si>
    <t>#12 Recently diagnosed hypothyroidism Lab work pending.</t>
  </si>
  <si>
    <t>Recently diagnosed|</t>
  </si>
  <si>
    <t>Patient was seen postoperatively by Dr. from, who recommended adjuvant FOLFOX.</t>
  </si>
  <si>
    <t>With regard to clinical trials, the only clinical trial that we have open now is the intergroup study randomizing patients to 6 versus 12 cycles of FOLFOX with or without celecoxib.</t>
  </si>
  <si>
    <t xml:space="preserve"> B.  Right pleural fluid:  Negative for malignancy.</t>
  </si>
  <si>
    <t>2.  Recurred September 2014 in the abdomen and received FOLFIRI and cetuximab under the care of Dr.  He had complications of febrile neutropenia and gram-negative bacteremia and then had a FoundationOne test showing a BRAF mutation, and so the cetuximab was discontinued.</t>
  </si>
  <si>
    <t>and|and|and|and|and|so|</t>
  </si>
  <si>
    <t>8.  Questionable TIA approximately 15 years ago without residual effects.</t>
  </si>
  <si>
    <t>He has some fullness in the right side approximately 4 to 5 cm in diameter, although the edges are not distinct.</t>
  </si>
  <si>
    <t>2.  Recurred September 2014 in the abdomen and received FOLFIRI and cetuximab under the care of Dr. e had complications of febrile neutropenia and gram-negative bacteremia and then had a FoundationOne test showing a BRAF mutation, and so the cetuximab was discontinued.</t>
  </si>
  <si>
    <t>Unfortunately, I had not met Mr. prior so it is hard to know what his baseline is, although the study coordinator feels that there has been a significant change as well.</t>
  </si>
  <si>
    <t>so|what|although|that|as|</t>
  </si>
  <si>
    <t>He also did not know of any effect it would have on the cancer either positive or negative.</t>
  </si>
  <si>
    <t xml:space="preserve"> Never-smoker, never-drinker.</t>
  </si>
  <si>
    <t>never</t>
  </si>
  <si>
    <t>His laparoscopic incision sites appear well apposed, and no ascites.</t>
  </si>
  <si>
    <t>Mr. does state a full understanding and again verbalized that he wants to be as aggressive as possible.</t>
  </si>
  <si>
    <t>and|that|as|as|</t>
  </si>
  <si>
    <t>I told the patient given his difficulty tolerating the first therapy, it may be that holding cetuximab may be more helpful in addition to possibly a dose modification of FOLFIRI and possibly even adding Neulasta.</t>
  </si>
  <si>
    <t>that|in addition|and|even|</t>
  </si>
  <si>
    <t>I would be happy to expedite that as much as possible.</t>
  </si>
  <si>
    <t>that|as much as|</t>
  </si>
  <si>
    <t xml:space="preserve"> FATHER   Father deceased   Cancer MOTHER   Mother alive   High blood pressure BROTHERS   2 brothers alive  </t>
  </si>
  <si>
    <t>#2 DES daughter She will continue to be followed by Gynecology.</t>
  </si>
  <si>
    <t xml:space="preserve">CONSTITUTIONAL - Negative SKIN   Change of a mole/skin spot EYES - Negative ENT - Negative RESP - Negative CV - Negative GI - Negative MUSCULOSKELETAL - Negative NEURO - Negative HEME / LYMPH - Negative PSYCH - Negative GYN   History of abnormal PAP   Last mammogram, 1-2 years ago   Hysterectomy   G0  P0 GU - Negative ENDO - Negative COMMUNICABLE DISEASE - Negative MALE OTHER SYMPTOM(S) NOT LISTED  - None ALLERGIC / IMMUN   See Allergies Screen   See Immunizations Screen  </t>
  </si>
  <si>
    <t>Before her physical exam, she had a screening mammogram done that showed heterogeneously dense breast tissue with a possible focal asymmetry with calcifications in the upper mid left breast for which additional imaging was advised.</t>
  </si>
  <si>
    <t>Before|that|for|which|</t>
  </si>
  <si>
    <t>she had|showed|</t>
  </si>
  <si>
    <t>#1 Pleasant 60-year-old female currently undergoing neoadjuvant chemotherapy for left breast invasive mammary carcinoma, grade II, ER-negative, PR 1% to 10%, HER-2/neu positive It was a pleasure to meet with Mrs. today.</t>
  </si>
  <si>
    <t>currently undergoing|</t>
  </si>
  <si>
    <t>We also discussed the role of immediate breast reconstruction at the time of mastectomy versus oncoplastic reshaping should she undergo a lumpectomy.</t>
  </si>
  <si>
    <t>The patient reports that, if feasible, she would like to undergo a nipple-sparing mastectomy but would like to do whatever is safest from an oncologic safety standpoint and, therefore, appreciates Dr. guidance and recommendations.</t>
  </si>
  <si>
    <t>that|but|whatever|and|therefore|and|</t>
  </si>
  <si>
    <t>I did discuss with the patient that undergoing a right mastectomy would be considered a risk-reducing procedure which would reduce her risk for breast cancer in the right breast by 90% to 95%; however, it is not clearly associated with a survival benefit and does not entirely eliminate her risk for breast cancer development in the future.</t>
  </si>
  <si>
    <t>not clearly associated</t>
  </si>
  <si>
    <t>that|which|however|and|</t>
  </si>
  <si>
    <t>4.  She met with Dr.  and is aware that the HER-2 characteristic requires a year of chemotherapy regardless of surgical option.</t>
  </si>
  <si>
    <t>She has considered augmentation of her breasts previously.</t>
  </si>
  <si>
    <t>#1  Stage I HER2 + left breast cancer She would be a candidate for possible breast sparing, given the small tumor and chemotherapy either neoadjuvant or adjuvantly.</t>
  </si>
  <si>
    <t>I recommended the 12 weekly Taxol and Herceptin initially followed by 4 cycles of AC either neoadjuvant or adjuvantly.</t>
  </si>
  <si>
    <t xml:space="preserve"> I gave her a consent form and discussed the immunology study for HER2+ treatment to consider </t>
  </si>
  <si>
    <t xml:space="preserve">   Relationship status - Married   Level of education - 4 year college graduate   Employment status  - Employed   Feel afraid in own home - No   Fearful for own safety  - No HABITS   Tobacco - current use - No, never used any,  </t>
  </si>
  <si>
    <t>#1 History of hormone receptor negative, HER-2-positive invasive breast carcinoma I discussed with Mrs. that I think we need to pause chemotherapy at this time and grab an ultrasound of her right upper extremity to rule out clot.</t>
  </si>
  <si>
    <t>If this is negative, we can go ahead and treat her today.</t>
  </si>
  <si>
    <t xml:space="preserve">#1 History of hormone receptor negative, HER-2-positive invasive breast carcinoma </t>
  </si>
  <si>
    <t>Lymph:  No cervical, supraclavicular, infraclavicular, or axillary lymphadenopathy.</t>
  </si>
  <si>
    <t>I then discussed with the patient that mastectomy may be warranted if negative margins are unable to be achieved or should Dr. feel that mastectomy would be the best surgical approach.</t>
  </si>
  <si>
    <t>that|or|that|</t>
  </si>
  <si>
    <t>Should she choose a nipple-sparing mastectomy approach, the ducts behind the nipple would be sampled at the time of surgery, and if any evidence of atypical cells or malignancy would be noted within the nipple ducts, then the recommendation would be to likely resect the nipple-areolar complex on that side.</t>
  </si>
  <si>
    <t>This allows Dr. to potentially achieve negative surgical margins as well as be able to possibly preliminarily analyze the lymph nodes.</t>
  </si>
  <si>
    <t>We discussed various aspects of surgical care including the possibility for an overnight hospital stay as well as the possible presence of at least one drainage tube.</t>
  </si>
  <si>
    <t>She has no family history of any GI tract cancers.</t>
  </si>
  <si>
    <t>4.  History of tonsillectomy.</t>
  </si>
  <si>
    <t>If, however, the distal margin would be less than 1 cm, I explained to her that I would proceed with an abdominoperineal resection.</t>
  </si>
  <si>
    <t>however|than|that|</t>
  </si>
  <si>
    <t>explained</t>
  </si>
  <si>
    <t>Tumor extended into, but not through, the muscularis; lymphatic and vascular invasion was not identified; and surgical margins were negative for tumor.</t>
  </si>
  <si>
    <t>but|and|and|for|</t>
  </si>
  <si>
    <t>6.  April 23, 2014: CT abdomen shows no evidence of metastatic or recurrent disease.</t>
  </si>
  <si>
    <t>Tumor extends in to but not through muscularis.</t>
  </si>
  <si>
    <t xml:space="preserve"> A.  Rectum and portion of sigmoid, resection:  No viable tumor is  identified in an ulcerated fibrotic prior biopsy site, situated 0.4  cm from the distal margin.</t>
  </si>
  <si>
    <t>She will undergo the MRI and then meet with our colleagues in Radiation and Medical Oncology, and then we will finally pursue radiation treatments either here or at Mayo Clinic in Jacksonville as soon as possible.</t>
  </si>
  <si>
    <t>and|and|and|or|as soon as|</t>
  </si>
  <si>
    <t>Mother hypertension.</t>
  </si>
  <si>
    <t>#1 Decompensated cirrhotic-stage nonalcoholic fatty liver disease with portal vein thrombosis and hepatic mass, question hepatocellular carcinoma, with chronic kidney disease I have told and his sons that the most important issue here is whether he is a candidate for liver transplantation or not.</t>
  </si>
  <si>
    <t>and|and|that|or|</t>
  </si>
  <si>
    <t>26-Nov-2014 18:30, Last revised 02-Dec-2014 11:47 Mr. is a pleasant 56 year old gentleman from with history of cirrhosis and diabetes who comes to for second opinion of management of cirrhosis.</t>
  </si>
  <si>
    <t>and|who|for|</t>
  </si>
  <si>
    <t>For his history of vitamin D deficiency he will continue vitamin D supplementation daily.</t>
  </si>
  <si>
    <t>For his|will continue|</t>
  </si>
  <si>
    <t>In, they did not think there was much that could be done for him, and he is thus here for further evaluation.</t>
  </si>
  <si>
    <t>did not think</t>
  </si>
  <si>
    <t>that|for|and|thus|for|</t>
  </si>
  <si>
    <t>there was|he is|further evaluation|</t>
  </si>
  <si>
    <t xml:space="preserve">Indication, Site, and Additional Prescription Instructions:     may dispense 3 month supply if patient requests  </t>
  </si>
  <si>
    <t>whether he is</t>
  </si>
  <si>
    <t>If this is a hepatocellular carcinoma, then he is not a candidate for liver transplantation in which case, only palliative therapy needs to be considered.</t>
  </si>
  <si>
    <t>They verbalized understanding and agreed to proceed as discussed.</t>
  </si>
  <si>
    <t>He said that he will see next week if it continues to drop then consider transfusion but not at this time.</t>
  </si>
  <si>
    <t xml:space="preserve">#9 Acute kidney injury, suspect prerenal azotemia vs. ATN (likely not component of hepatorenal syndrome per nephrology), improving </t>
  </si>
  <si>
    <t>suspect</t>
  </si>
  <si>
    <t>In addition patient has acute kidney injury, suspect prerenal azotemia vs. ATN (likely not component of hepatorenal syndrome per nephrology), that has improved with IV fluids and holding the diuretic.</t>
  </si>
  <si>
    <t>In addition|that|and|</t>
  </si>
  <si>
    <t>He is advised to continue the bowel regimen to avoid constipation/hard stools.</t>
  </si>
  <si>
    <t>He is also advised to see dentist outpatient for his dental needs.</t>
  </si>
  <si>
    <t>He is|for his|</t>
  </si>
  <si>
    <t xml:space="preserve">of Recommendations </t>
  </si>
  <si>
    <t>26-Nov-2014 18:30, Last revised 02-Dec-2014 11:47 No Known Allergies</t>
  </si>
  <si>
    <t xml:space="preserve"> General:  In bed but not in any acute distress.</t>
  </si>
  <si>
    <t xml:space="preserve">Extremities: No edema  </t>
  </si>
  <si>
    <t>He has a large mass noted on ultrasound which is concerning for HCC, however this is not confirmed.</t>
  </si>
  <si>
    <t>which|for|however|</t>
  </si>
  <si>
    <t xml:space="preserve"> General:  Male lying in bed, not in any pain or distress.</t>
  </si>
  <si>
    <t xml:space="preserve">#8 Ascites s/p paracentesis x 4 without SBP (Last paracentesis 12/5/14) </t>
  </si>
  <si>
    <t>His urinalysis was bland and urine sodium was low suggestive of possibly hepatorenal syndrome as his creatinine did not respond to fluid resuscitations recently.</t>
  </si>
  <si>
    <t>He did not had any active bleeding.</t>
  </si>
  <si>
    <t>He does not have a significant family history of colorectal or other cancers syndromes.</t>
  </si>
  <si>
    <t>There is no other family history of cancer that is known to the patient.</t>
  </si>
  <si>
    <t>To that end, we will preschedule consultation with Medical and Radiation Oncology for potential treatment.</t>
  </si>
  <si>
    <t>will preschedule</t>
  </si>
  <si>
    <t>I provided him with information that is immediately relevant to his general health and to his current diagnosis of cancer and provided him the opportunity to engage in tobacco cessation efforts should he desire.</t>
  </si>
  <si>
    <t>provided|that|and|and|provided|</t>
  </si>
  <si>
    <t>MRI brain recommended.</t>
  </si>
  <si>
    <t>1. Small focal area of enhancing soft tissue thickening about the anus (series 2, image 85; series 4, image 80), which may represent the patient's known anal carcinoma.</t>
  </si>
  <si>
    <t>2. 2 cm left inguinal lymphadenopathy (series 2, image 77), which most likely corresponds to the FDG avid lesion and is worrisome for nodal metastasis.</t>
  </si>
  <si>
    <t>Alternatives discussed.</t>
  </si>
  <si>
    <t>The plan is for the patient to start a combined chemotherapy and radiation therapy with intention of cure, this to begin on December 1, 2014.</t>
  </si>
  <si>
    <t>He was encouraged to call during the interval, should there be any new or different problems that arise.</t>
  </si>
  <si>
    <t>MRI of the brain recommended.</t>
  </si>
  <si>
    <t>HPV (family 16) ISH  is negative for types 16, 18, 31, 33, and 51.</t>
  </si>
  <si>
    <t>#1 Recently diagnosed anal canal cancer, squamous cell, likely unilateral nodal metastasis We do not yet have all of Mr. records related to this diagnosis of anal cancer.</t>
  </si>
  <si>
    <t>3. Otherwise, no evidence of metastatic disease in the abdomen or pelvis.</t>
  </si>
  <si>
    <t>OTEHR FINDINGS:  No suspicious mass in the liver or adrenal glands.</t>
  </si>
  <si>
    <t xml:space="preserve">Indication, Site, and Additional Prescription Instructions:     Apply as directed and as needed for local anesthesia;     not to use more than 1/2 tube per day  </t>
  </si>
  <si>
    <t>and|as|and|as|for|than|</t>
  </si>
  <si>
    <t xml:space="preserve"> Mother died age 32 secondary to cancer, possibly ovarian.</t>
  </si>
  <si>
    <t>The PET scan also showed a questionable area in the left parasagittal area in the brain adjacent to the sella.</t>
  </si>
  <si>
    <t>5. November 17, 2014: MRI of the head showed a left sellar mass that is most suggestive of a pituitary macroadenoma and corresponds with the abnormal uptake identified on the 11/11/2014 FDG PET/CT.</t>
  </si>
  <si>
    <t>#2 Possible pituitary adenoma Mr. is scheduled to see Endocrinology on February 20.</t>
  </si>
  <si>
    <t xml:space="preserve">#2 Possible pituitary adenoma </t>
  </si>
  <si>
    <t>The significance of this fragment showing low grade dysplasia would  require correlation with the clinical and endoscopic findings as it  is possible that this may be a floater or contaminant from one of  the patients other polyps within this case.</t>
  </si>
  <si>
    <t>would</t>
  </si>
  <si>
    <t>and|as|that|or|</t>
  </si>
  <si>
    <t>it</t>
  </si>
  <si>
    <t>If he eventually loses weight, we could go back and do the ileoanal anastomosis.</t>
  </si>
  <si>
    <t>Due to the patient's pathology of his colon coming back as adenocarcinoma, low-grade, forming a 5.2 x 4.1 x 1.5 cm sessile, near circumferential mass in the sigmoid colon, invading through the muscularis propria into pericolorectal tissues, lymphovascular invasion absent, surgical margins negative, and multiple regional lymph nodes negative, I stated he will either follow up with his primary care provider or Oncology with cancer-specific guidelines that we will mail to him.</t>
  </si>
  <si>
    <t>as|and|or|that|</t>
  </si>
  <si>
    <t>will mail</t>
  </si>
  <si>
    <t>1.  Weekly x-rays to determine whether small bowel obstruction is resolving.</t>
  </si>
  <si>
    <t>to determine whether</t>
  </si>
  <si>
    <t>3.  I stated I will call the patient every three days to ensure that the patient's condition is not worsening and hopefully improving.</t>
  </si>
  <si>
    <t>hopefully improving</t>
  </si>
  <si>
    <t>5.  I stated that due to the patient's pathology report, which I have sent to Dr. that the patient will receive cancer followup guidelines which he can either take to his local primary care provider or oncologist.</t>
  </si>
  <si>
    <t>that|which|that|which|or|</t>
  </si>
  <si>
    <t>I also stated if it is outside our regular business hours, he can always call the on-call service for any additional questions or concerns.</t>
  </si>
  <si>
    <t>if it is</t>
  </si>
  <si>
    <t>I look forward to being in touch with Mr. in the future should he have any additional questions or concerns.</t>
  </si>
  <si>
    <t>4.  I stated that since the scopolamine patch has not worked for the patient, I did prescribe Zofran 8 mg sublingual tabs under the tongue every 6.</t>
  </si>
  <si>
    <t>that|since|for|</t>
  </si>
  <si>
    <t>He also had an episode of hypotension, tachycardia, and profound abdominal pain and was emergently taken to the operating room for an exploratory laparotomy on May 27, 2013, for possible contaminated abdominal fluid.</t>
  </si>
  <si>
    <t>and|and|for|for|</t>
  </si>
  <si>
    <t xml:space="preserve"> Paternal grandmother - breast cancer in her 60s; died of pancreatic cancer in her 70s Paternal uncle - died of colon cancer at age 37  </t>
  </si>
  <si>
    <t>Paternal grandmother</t>
  </si>
  <si>
    <t>Paternal uncle</t>
  </si>
  <si>
    <t xml:space="preserve">Maternal grandmother - colon cancer at age 90  </t>
  </si>
  <si>
    <t>All questions answered and consent given.  She appoints her husband as her healthcare director.</t>
  </si>
  <si>
    <t>4. History of pulmonary nodules.</t>
  </si>
  <si>
    <t>#2 Lymphedema and infection risk, right arm We discussed monitoring of the arm for infection and the importance of being seen promptly, especially if she develops redness in the arm and particularly redness and a fever.</t>
  </si>
  <si>
    <t>discussed monitoring</t>
  </si>
  <si>
    <t>and|for|and|and|and|</t>
  </si>
  <si>
    <t>if she develops</t>
  </si>
  <si>
    <t>13. February 4,: Repeat CT of chest showed no change since.</t>
  </si>
  <si>
    <t>She has no definite surges of hot flash but does have occasional episodes were she feels warmer than other times.</t>
  </si>
  <si>
    <t>no definite</t>
  </si>
  <si>
    <t>but|than|</t>
  </si>
  <si>
    <t>2. Negative BRCA1 and BRCA2 mutational status.</t>
  </si>
  <si>
    <t>Patient: Negative BRCA1 and BRCA2 mutational status.</t>
  </si>
  <si>
    <t>Breasts:  The right breast is surgically absent with reconstruction evident.</t>
  </si>
  <si>
    <t xml:space="preserve">FATIGUE (Scale: 0 = no fatigue; 10 = worst fatigue you can imagine):  1 </t>
  </si>
  <si>
    <t xml:space="preserve">PAIN (Scale: 0 = no pain; 10 = worst pain you can imagine):  0 </t>
  </si>
  <si>
    <t>Allergic/Immunologic: No current allergy related symptoms.</t>
  </si>
  <si>
    <t>Head: No unusual headaches.</t>
  </si>
  <si>
    <t>Eyes: No blurred vision.</t>
  </si>
  <si>
    <t>Neck: No stiffness.</t>
  </si>
  <si>
    <t>Integumentary: No rashes or lesions.</t>
  </si>
  <si>
    <t>Cardiovascular: No chest tightness, palpitations, or orthopnea.</t>
  </si>
  <si>
    <t>Respiratory: No cough, chest pain, dyspnea, or hemoptysis.</t>
  </si>
  <si>
    <t>Gastrointestinal: No abdominal discomfort, nausea, vomiting, or diarrhea.</t>
  </si>
  <si>
    <t>Genitourinary: No hematuria, dysuria, or polyuria.</t>
  </si>
  <si>
    <t>Musculoskeletal: No focal muscle or bone pain.</t>
  </si>
  <si>
    <t>Neurologic: No dizziness or vertigo.</t>
  </si>
  <si>
    <t>Psychiatric: No mood alterations.</t>
  </si>
  <si>
    <t>Hematologic/Lymphatic: No bleeding or easy bruisability.</t>
  </si>
  <si>
    <t>Integumentary: No rashes.</t>
  </si>
  <si>
    <t>Musculoskeletal: No spine or rib cage tenderness.</t>
  </si>
  <si>
    <t>Hematologic/Lymphatic: No cervical, supraclavicular, infraclavicular, or axillary lymphadenopathy.</t>
  </si>
  <si>
    <t xml:space="preserve">    Number of negative LNs:  13</t>
  </si>
  <si>
    <t xml:space="preserve"> Revision Description:  The number of negative lymph nodes was  changed from 12 to 13 in the synoptic report.</t>
  </si>
  <si>
    <t xml:space="preserve">    Number of negative LNs: 12</t>
  </si>
  <si>
    <t>The study was remarkable for calcified granulomas within the right lung; a few tiny indeterminate bilateral pulmonary nodules; a possible tiny low density nodule within the left lobe of the thyroid gland; and a stable left adrenal nodule.</t>
  </si>
  <si>
    <t>We will reconsider the possible role of exemestane, anastrozole, or letrozole as her menopausal status becomes clearer over time.</t>
  </si>
  <si>
    <t xml:space="preserve"> Discussed the risks, benefits and alternatives of the procedure and of possible blood transfusion.</t>
  </si>
  <si>
    <t>watsonwrkp183-java.log:Full info</t>
  </si>
  <si>
    <t>If we are unable to, he has consulted for a splenectomy as well.</t>
  </si>
  <si>
    <t>#2 Coumadin use We will hold his Coumadin on the 5th of August and check an INR the morning of surgery and also a type and screen.</t>
  </si>
  <si>
    <t>will hold</t>
  </si>
  <si>
    <t>Pneumoperitoneum was not released to aid in entry, and the umbilical trocar was left in place.</t>
  </si>
  <si>
    <t>A 15-French round JP drain was brought through a separate stab incision on the left upper quadrant and placed in the splenic bed adjacent but not immediately in contact with transected body of the pancreas.</t>
  </si>
  <si>
    <t>Discussed alternatives to the procedure and of possible blood transfusion.</t>
  </si>
  <si>
    <t xml:space="preserve"> Mrs. is a well-appearing 65-year-old who is accompanied by her husband and son.</t>
  </si>
  <si>
    <t>You should follow up with your local oncologist in the next 4-6 weeks for further recommendations and management.</t>
  </si>
  <si>
    <t>8.  , she was evaluated by Endocrinology, who recommended aspiration and biopsy of the thyroid nodule.</t>
  </si>
  <si>
    <t>9.  She was evaluated by Dr. in General surgery, who recommended neoadjuvant chemotherapy prior to a surgical resection.</t>
  </si>
  <si>
    <t>#1 T3, N1 gastric adenocarcinoma We discussed the characteristics of the cancer, including type of malignancy, size, grade, lymph node status.</t>
  </si>
  <si>
    <t>ADVANCE DIRECTIVES Patient does not have an Advance Directive at Mayo Clinic and is not interested in more information.</t>
  </si>
  <si>
    <t xml:space="preserve"> A.  Stomach, subtotal gastrectomy:  No residual carcinoma identified  with extensive sampling of antrum and body.</t>
  </si>
  <si>
    <t>Tumor Site: Not applicable.</t>
  </si>
  <si>
    <t>Tumor Size: Not applicable.</t>
  </si>
  <si>
    <t>Histologic Type: Not applicable.</t>
  </si>
  <si>
    <t>Histologic Grade: Not applicable.</t>
  </si>
  <si>
    <t>DISMISSAL PHYSICAL FINDINGS: Afebrile, Vital signs are stable, abdomen is soft; incision is clean dry and intact with no signs of infection.</t>
  </si>
  <si>
    <t xml:space="preserve"> A.  Stomach, total gastrectomy:  No residual carcinoma identified.</t>
  </si>
  <si>
    <t>4.  she underwent a PET scan which showed no evidence of metastatic disease.</t>
  </si>
  <si>
    <t>This revealed antral folds which were thickened, but not ulcerated.</t>
  </si>
  <si>
    <t>which|but|</t>
  </si>
  <si>
    <t>No hepato or splenomegaly appreciated.</t>
  </si>
  <si>
    <t>Vessels:  No carotid bruits noted.</t>
  </si>
  <si>
    <t>#4 PAME The patient is deemed to have a medically satisfactory risk profile for the planned surgical procedure from a pulmonary perspective.</t>
  </si>
  <si>
    <t>The patient is|deemed to have|</t>
  </si>
  <si>
    <t xml:space="preserve">  2.  Negative bronchoscopy</t>
  </si>
  <si>
    <t>#1 Status post right middle lobectomy and mediastinal lymphadenectomy for treatment of atypical carcinoid tumor Mrs is an 87-year-old from Minnesota, here with her husband and daughter for followup of right middle lobectomy performed on 25 April 2013.</t>
  </si>
  <si>
    <t>and|for|and|for|</t>
  </si>
  <si>
    <t>The resected specimen showed atypical carcinoid tumor measuring 2.0- x 1.8- x 1.8 cm in the right middle lobe.</t>
  </si>
  <si>
    <t>Skin margins appear not inflamed.</t>
  </si>
  <si>
    <t>She does have dysphagia that is long-standing, not progressive towards meat.</t>
  </si>
  <si>
    <t>Lymph:  No supraclavicular or axillary lymphadenopathy appreciated.</t>
  </si>
  <si>
    <t>Abdomen:  No organomegaly.</t>
  </si>
  <si>
    <t xml:space="preserve"> RIGHT MIDDLE LOBE LUNG MASS   POSSIBLE MALIGNANCY  </t>
  </si>
  <si>
    <t>Great-grandmother breast cancer in her 50s.</t>
  </si>
  <si>
    <t>Great-grandmother</t>
  </si>
  <si>
    <t>Please see her complete consult note from today's date for full details on history of present illness; past medical, social, and family history; review of systems, physical exam, assessment, and plan.</t>
  </si>
  <si>
    <t>The  serosal surface is inked black and is submitted with the mass  sections.</t>
  </si>
  <si>
    <t>1.  January 2014, developed epigastric discomfort, intermittent vomiting; initially thought to be viral.</t>
  </si>
  <si>
    <t>8. seen by Dr. of General Surgery, who recommended induction chemotherapy and then possible surgical resection with additional chemotherapy.</t>
  </si>
  <si>
    <t>#3 Tobacco use We talked about the benefits in terms of better chemotherapy tolerance as well as better healing with tobacco cessation as well as trying to prevent the development of other cancers.</t>
  </si>
  <si>
    <t>1.  developed epigastric discomfort, intermittent vomiting; initially thought to be viral.</t>
  </si>
  <si>
    <t>6.  referred to Mayo Clinic.</t>
  </si>
  <si>
    <t>Surgical Margins: Proximal: Negative for invasive carcinoma,  carcinoma in situ, and low-grade glandular dysplasia.</t>
  </si>
  <si>
    <t>Distal:  Negative for invasive carcinoma6-113-, carcinoma in situ, and low-grade  glandular dysplasia, after re-excision (see part D).</t>
  </si>
  <si>
    <t>for|and|after|</t>
  </si>
  <si>
    <t>Distal:  Negative for invasive carcinoma, carcinoma in situ, and low-grade  glandular dysplasia, after re-excision (see part D).</t>
  </si>
  <si>
    <t>FNA of perigastric lymph node was negative, but T3, N1 by EUS criteria.</t>
  </si>
  <si>
    <t>Lymph:  No supraclavicular or cervical nodes.</t>
  </si>
  <si>
    <t>I think it is less likely, although still possible, it could be related to her pancreatic tumor.</t>
  </si>
  <si>
    <t>although|still|</t>
  </si>
  <si>
    <t>The patient has asked numerous questions, wished to proceed.</t>
  </si>
  <si>
    <t>Skin:  No concerning lesions were seen.</t>
  </si>
  <si>
    <t>There is some parenchymal scarring inferior to the lesion, and the diagnostic considerations include possible primary lung cancer versus lung abscess or an infected cavitary lesion.</t>
  </si>
  <si>
    <t xml:space="preserve"> I had an extensive discussion with the patient about the possible differential diagnoses which would include possible lung cancer.</t>
  </si>
  <si>
    <t>Indications: Cirrhosis Nonalcoholic;Mass Hepatic</t>
  </si>
  <si>
    <t>Due to the likelihood of multiple nodules, he may receive therapy one lobe at a time and will at least have two sessions.</t>
  </si>
  <si>
    <t>likelihood of</t>
  </si>
  <si>
    <t>He may have clear liquids up until the time that he reports to Hospital, Main Admission Desk at 6:30 a.m.  Patient instructed that he can take morning medications before reporting for his procedure.</t>
  </si>
  <si>
    <t>may have</t>
  </si>
  <si>
    <t>until|that|that|before|</t>
  </si>
  <si>
    <t>Slight effacement segmental branch right hepatic vein adjacent to lesion one, without definite luminal thrombus evident.</t>
  </si>
  <si>
    <t>3. Two additional sub-centimeter lesions are suspicious for HCC, multiple additional areas are indeterminant.</t>
  </si>
  <si>
    <t>1.  May 9, 2014:  Seen in local ER for three-day history of dyspnea and chest tightness.</t>
  </si>
  <si>
    <t>I also reviewed with her that given the stage of her disease, most likely chemotherapy will be offered.</t>
  </si>
  <si>
    <t>I reviewed commonly used chemotherapy regimens to include the dosing schedule and toxicity profile including potential side effects.</t>
  </si>
  <si>
    <t>We will refer her to Radiation Oncology, she is deciding where she would like treatment.</t>
  </si>
  <si>
    <t>will refer</t>
  </si>
  <si>
    <t>If it was paraneoplastic syndrome such as that, the main course of treatment would be treating the underlying malignancy with litter other interventions available.</t>
  </si>
  <si>
    <t>as|that|</t>
  </si>
  <si>
    <t>would be treating</t>
  </si>
  <si>
    <t>She was referred for whole brain radiotherapy.</t>
  </si>
  <si>
    <t>referred for whole</t>
  </si>
  <si>
    <t>2.  May 16, 2014:  Bronchoscopy with EBUS described no left-sided adenopathy.</t>
  </si>
  <si>
    <t>She does have chronic headaches which have been a little bit more intense recently, but no other acute neurological symptoms.</t>
  </si>
  <si>
    <t xml:space="preserve">FATIGUE (Scale: 0 = no fatigue; 10 = worst fatigue you can imagine):  2-3  </t>
  </si>
  <si>
    <t>#2 Neurologic Currently, the patient has no neurologic symptoms so she is not on dexamethasone.</t>
  </si>
  <si>
    <t>2.  Other medical diagnosis at this time generally not overriding and mild and under control, and this includes hyperlipidemia, mild hypertension; and somewhat irritable bowel syndrome, which is only mildly symptomatic or occasionally symptomatic; and some symptoms of fibromyalgia in the past.</t>
  </si>
  <si>
    <t>and|and|and|and|which|or|and|</t>
  </si>
  <si>
    <t>At this time, her disease generally seeming is stable but now with new metastases in the right breast, reinstitution of chemotherapy was then decided but possibly with carboplatin instead of the regional cisplatinum but with the same etoposide dose.</t>
  </si>
  <si>
    <t>but|but|instead|but|</t>
  </si>
  <si>
    <t>but|but|but|</t>
  </si>
  <si>
    <t>Mr. was seen and evaluated by MD, and since Mr. has had progressively worsening pain involving his bilateral scapula, humerus and right femur, he is referred to Radiation Oncology for palliative radiotherapy.</t>
  </si>
  <si>
    <t>and|and|since|and|for|</t>
  </si>
  <si>
    <t>Testing limited due to patients pain.</t>
  </si>
  <si>
    <t>Please refer to his supervisory note of April 24, 2013 for his recommendations for palliative radiation therapy.</t>
  </si>
  <si>
    <t>PAIN (Scale: 0 = no pain; 10 = worst pain you can imagine):  8 Patient complains of pain.</t>
  </si>
  <si>
    <t xml:space="preserve"> Lymph:  Negative cervical, supraclavicular lymph nodes.</t>
  </si>
  <si>
    <t>Lymph:  No cervical, supraclavicular or infraclavicular adenopathy noted.</t>
  </si>
  <si>
    <t>If possible, I would hope to start his chemotherapy promptly.</t>
  </si>
  <si>
    <t>6.  April 23, 2013, a right femur x-ray demonstrated that since the prior exam on 3/13/2013, that new lytic lesions have developed within the right iliac wing, right lateral intertrochanteric femur and possibly in the right inferior pubic ramus consistent with metastatic disease.</t>
  </si>
  <si>
    <t>that|since|that|and|</t>
  </si>
  <si>
    <t>There is also concern regarding a possible permeative lesion developing in the right mid femoral shaft.</t>
  </si>
  <si>
    <t>A abdomen CT scan revealed interval progression of soft tissue and osseous metastases throughout the abdomen and pelvis including large destructive lesions within the right acetabulum, sacrum, and L3 and L5 vertebral bodies, in addition to right common iliac conglomerate lymphadenopathy with possible thrombus extending through the visualized right common femoral vein.</t>
  </si>
  <si>
    <t>and|and|and|and|in addition|</t>
  </si>
  <si>
    <t>In order to presumptively treating this as hepatic abscess, I have advised her to take ciprofloxacin as well as metronidazole initially as a two-week prescription, and further to be determined based on findings at the time of aspiration.</t>
  </si>
  <si>
    <t>In order to|as|as|as|as|and|</t>
  </si>
  <si>
    <t>There was a brief concern for discrete ulceration in the prepouch ileum, but this is only within the last 10 cm.</t>
  </si>
  <si>
    <t>There was|</t>
  </si>
  <si>
    <t>Upper endoscopy was unremarkable, including negative biopsies for eosinophilic esophagitis.</t>
  </si>
  <si>
    <t>#4 Preanesthetic medical exam She does not have any cardiac or pulmonary issues.</t>
  </si>
  <si>
    <t>No small bowel was visualized but the stomach was adhered to the liver.</t>
  </si>
  <si>
    <t>Pathology reviewed the sample and confirmed negative margins.</t>
  </si>
  <si>
    <t>We also had frozen section that stated the lymph nodes were negative from our lymph node dissection.</t>
  </si>
  <si>
    <t>--MR enterography also shows a complex moderate region of enhancing bowel in the left anterior abdomen with probable interloop fistula with improved inflammation which is not significantly different from one that she had in 2012.</t>
  </si>
  <si>
    <t>which|that|</t>
  </si>
  <si>
    <t>This likely represents a complex fluid collection possibly of infectious or inflammatory origin --We will attempt aspiration and drainage of this.</t>
  </si>
  <si>
    <t>This mass demonstrates increased through transmission and most likely represents a complex fluid collection, possibly of infectious/inflammatory etiology.</t>
  </si>
  <si>
    <t>3.  History of nicotine dependency (off cigarettes as of May 1, 2014).</t>
  </si>
  <si>
    <t>8.  History of pseudomembranous colitis in 2000 on colonoscopy.</t>
  </si>
  <si>
    <t>If this is felt to originate from outside, sometimes local excision can be considered.</t>
  </si>
  <si>
    <t>I will preschedule Medical Oncology and Radiation Oncology accordingly.</t>
  </si>
  <si>
    <t xml:space="preserve">Discussed with Dr.  </t>
  </si>
  <si>
    <t>We will retreat her, but I will lower the dose of the 5-FU by 20%.</t>
  </si>
  <si>
    <t>will retreat</t>
  </si>
  <si>
    <t>will lower</t>
  </si>
  <si>
    <t>Radiation Oncology and Medical Oncology appointments will be coordinated.</t>
  </si>
  <si>
    <t>2.  July 21, 2014:  CT of the abdomen and pelvis showed no evidence of regional or distant metastatic disease.</t>
  </si>
  <si>
    <t>Probable cholelithiasis.</t>
  </si>
  <si>
    <t>There was ill-defined hyperintensity in the posterior aspect of the lower vagina anterior to the anal canal that was indeterminate, possibly inflammatory, but by endoscopist's comment this lesion did not appear to invade the vagina.</t>
  </si>
  <si>
    <t>10.  Patient had ongoing questions regarding her preoperative PET scan, and hence MRI of the liver was done on the 5th of March which was read as showing some small lesions within the liver that were suspicious for metastatic disease.</t>
  </si>
  <si>
    <t>questions regarding</t>
  </si>
  <si>
    <t>and|hence|which|as|that|for|</t>
  </si>
  <si>
    <t>Patient had|</t>
  </si>
  <si>
    <t>I told her I felt that most of this was probably secondary to the long walk; however, she feels that she had what she calls hot spots on the soles of her feet from the chemotherapy prior to.</t>
  </si>
  <si>
    <t>that|however|that|what|</t>
  </si>
  <si>
    <t>she had|</t>
  </si>
  <si>
    <t>I told her I thought we should probably see she her back in three to four months with repeat CTs, tumor marker and blood tests.</t>
  </si>
  <si>
    <t>She will have a CT scan tomorrow and probably some additional lab studies as well, and then we will plan to go ahead with the surgery in the near future, at he convenience, when it can be arranged.</t>
  </si>
  <si>
    <t>and|as|and|when|</t>
  </si>
  <si>
    <t>Lymph:  No adenopathy in the neck, axillary area, or inguinal area.</t>
  </si>
  <si>
    <t xml:space="preserve"> History and physical well detailed by, no significant addition.</t>
  </si>
  <si>
    <t>CT revealed a possible abscess and anastomotic leak.</t>
  </si>
  <si>
    <t xml:space="preserve"> Consulted by Dr. for possible surgical treatment of metastatic colon cancer.</t>
  </si>
  <si>
    <t xml:space="preserve"> PLAN:  We talked about this at length including operation, risks, possible complications, expected outcome, possibility of long-term cure, and various other questions the patient had regarding surgery, recovery, etc.</t>
  </si>
  <si>
    <t>watsonwrkp184-java.log:Full info</t>
  </si>
  <si>
    <t xml:space="preserve"> Father - colon polyp Mother - arthritis  </t>
  </si>
  <si>
    <t xml:space="preserve"> FATHER   Father alive   Colon polyp     Heart disease     Stroke/TIA     Abnormal bleeding     Other illnesses MOTHER   Mother alive   Eczema/Psoriasis     Arthritis BROTHERS   1 brother alive SISTERS   1 sister alive   Depression GRANDPARENTS   Lung cancer     Diabetes     Arthritis     Osteoporosis     Depression </t>
  </si>
  <si>
    <t xml:space="preserve"> Patient seen with her mother and husband present today.</t>
  </si>
  <si>
    <t>However, the BRAF V600E mutation is also not detected in approximately 30% of patients whose tumors demonstrate loss of MLH1 due to promoter hypermethylation.</t>
  </si>
  <si>
    <t>We also had a discussion of the potential side effects of therapy and clarified that she will need to find a local oncologist to receive treatment closer to home.</t>
  </si>
  <si>
    <t>There were bulky firm nodes at the apex of the ileocolic and the right colic, so we harvested these and submitted them separately to ascertain if they were involved or not for more extensive nodal dissection.</t>
  </si>
  <si>
    <t>and|so|and|or|for|</t>
  </si>
  <si>
    <t>There were|</t>
  </si>
  <si>
    <t>Final selection of adjuvant therapy should be a the discretion of the local treating oncologist consistent with known treatment and surveillance guidelines.</t>
  </si>
  <si>
    <t>Sheila Buehler is going to follow up with them specific to the genetic issues.</t>
  </si>
  <si>
    <t>is going to follow</t>
  </si>
  <si>
    <t>has discussed this new Lynch syndrome diagnosis with the patient, and she is referred for consideration for hysterectomy and oophorectomy given the findings.</t>
  </si>
  <si>
    <t>she is|given|</t>
  </si>
  <si>
    <t>1. Recommend Fertility/Reproductive Endocrinology consultation while at Mayo.</t>
  </si>
  <si>
    <t>Recommend</t>
  </si>
  <si>
    <t>while|</t>
  </si>
  <si>
    <t>referred for consideration for</t>
  </si>
  <si>
    <t>2. We will not schedule Mayo Oncology follow up at this time unless the patient desires.</t>
  </si>
  <si>
    <t>unless</t>
  </si>
  <si>
    <t>Since the patient is postmenopausal, this should not affect her too greatly - although we did discuss she may still have some residual ovarian function.</t>
  </si>
  <si>
    <t>should not affect</t>
  </si>
  <si>
    <t>Since|although|still|</t>
  </si>
  <si>
    <t>the patient is|</t>
  </si>
  <si>
    <t>After a long discussion, the patient has agreed to go ahead with the hysterectomy and bilateral salpingo-oophorectomy.</t>
  </si>
  <si>
    <t>agreed to go</t>
  </si>
  <si>
    <t>She was advised to continue omeprazole, although has not been taking this regularly.</t>
  </si>
  <si>
    <t>#1 Normal postop recovery She does not need any further surgical management at this time, but she does need to see Medical Oncology.</t>
  </si>
  <si>
    <t>4. You should call Dr.'s service in about 2-3 months to schedule your ileostomy take down.</t>
  </si>
  <si>
    <t>should call</t>
  </si>
  <si>
    <t>Also, it would be one stage and the results a little bit more predictable.</t>
  </si>
  <si>
    <t>Her mother had a negative colonoscopy three years ago.</t>
  </si>
  <si>
    <t>Constitutional:   No fever, weight gain, weight loss, or night sweats.</t>
  </si>
  <si>
    <t>Eyes:  No eye pain, redness or dryness.</t>
  </si>
  <si>
    <t>ENT:   No oral dryness or pain.</t>
  </si>
  <si>
    <t>Respiratory:   No shortness of breath, wheezing, cough, or hemoptysis.</t>
  </si>
  <si>
    <t>Cardiovascular:   No chest pain, palpitations or edema.</t>
  </si>
  <si>
    <t>Gastrointestinal:  No nausea, vomiting, diarrhea, or abdominal pain.</t>
  </si>
  <si>
    <t>Genitourinary:   No urinary frequency or dysuria.</t>
  </si>
  <si>
    <t>Neurologic:  No headache, numbness or paresthesia, weakness,  imbalance, or falls.</t>
  </si>
  <si>
    <t>Musculoskeletal:   No neck, joint, or back pain.</t>
  </si>
  <si>
    <t>Hematologic/lymph: No lymph node swelling or easy bruising.</t>
  </si>
  <si>
    <t>Psychiatric: No mood change, anxiety, or sleep difficulty.</t>
  </si>
  <si>
    <t xml:space="preserve"> General: Pleasant lying supine in bed not in distress</t>
  </si>
  <si>
    <t xml:space="preserve"> Heart: rrr normal s1 and s2 no mrg </t>
  </si>
  <si>
    <t xml:space="preserve"> Allergy information not currently available from MICS Allergies (electronic record) on Tuesday, 04-Feb-2014 at 08:53 </t>
  </si>
  <si>
    <t xml:space="preserve">   Relationship status - Single   Level of education - 4 year college graduate   Employment status  - Employed   Feel afraid in own home - No   Fearful for own safety  - No HABITS   Tobacco - current use - No, never used any.</t>
  </si>
  <si>
    <t>Currently not on any medications at this time.</t>
  </si>
  <si>
    <t>Mother and sister who died of a stroke and father who died of coronary artery disease.</t>
  </si>
  <si>
    <t>and|who|and|who|</t>
  </si>
  <si>
    <t xml:space="preserve">  2.  Status post jejunoileal bypass with history of   electrolyte abnormalities.</t>
  </si>
  <si>
    <t>3.  History of three cesarean sections.</t>
  </si>
  <si>
    <t>This procedure as well as risks and benefits were discussed with Mrs. She appeared to understand, asking appropriate questions, ans wished to proceed.</t>
  </si>
  <si>
    <t>wished to</t>
  </si>
  <si>
    <t>PREOPERATIVE ANTIBIOTICS The patient received 2 g of Ancef prior to induction of anesthesia.</t>
  </si>
  <si>
    <t>Traditionally, based on the trial results, at least three further cycles of adjuvant combination chemotherapy would be recommended (ECF, EOX, or FOLFOX given questionable additional benefit of epirubicin).</t>
  </si>
  <si>
    <t>would be recommended</t>
  </si>
  <si>
    <t>It appears the patient would not be interested in further adjuvant therapies (either chemotherapy or chemoradiation) and would like to focus on quality of life which I think is very reasonable given the circumstances and patient preferences.</t>
  </si>
  <si>
    <t>is very reasonable</t>
  </si>
  <si>
    <t>or|and|which|and|</t>
  </si>
  <si>
    <t>Brothers, x 2:  Prostate cancer.</t>
  </si>
  <si>
    <t xml:space="preserve">       Proximal: Negative for invasive carcinoma, carcinoma in situ,  and low-grade glandular dysplasia</t>
  </si>
  <si>
    <t xml:space="preserve">       Distal:  Negative for invasive carcinoma, carcinoma in situ,  and low-grade glandular dysplasia.</t>
  </si>
  <si>
    <t>Given this, patient was scheduled for a near total gastrectomy by general surgery, tentative surgery date is.</t>
  </si>
  <si>
    <t>The patient has remained on the PPI but does not need PPI anymore, considering that we have removed the stomach completely.</t>
  </si>
  <si>
    <t>but|that|</t>
  </si>
  <si>
    <t>A final inspection of the bowel noted no additional small bowel mesenteric defects and no kinking or twisting of the bowel or its blood supply.</t>
  </si>
  <si>
    <t>and|or|or|</t>
  </si>
  <si>
    <t>The patient feels that the reflux symptoms improved with Gaviscon which I encouraged him to take if needed.</t>
  </si>
  <si>
    <t>The margins ultimately were negative both proximal and distally.</t>
  </si>
  <si>
    <t>However, the eosinophilic infiltration in the esophagus could well be explained from bile acid reflux from Billroth II anatomy that he had previously.</t>
  </si>
  <si>
    <t>Follow-up in four months recommended.</t>
  </si>
  <si>
    <t>The original proximal margin was positive, and subsequently we traveled further superiorly to achieve a negative esophageal margin.</t>
  </si>
  <si>
    <t>The distal duodenal margin was found to be negative.</t>
  </si>
  <si>
    <t>#1 Resected gastric adenocarcinoma I have reviewed all of the depth with Mr. and his family as well as Dr.  Fortunately, he has had a complete resection of very early stage gastric cancer for which does not require any adjuvant chemotherapy or radiation.</t>
  </si>
  <si>
    <t>and|as|as|for|which|or|</t>
  </si>
  <si>
    <t>8.  December 2014, repeat CT abdomen and pelvis showing no evidence of distant metastatic disease.</t>
  </si>
  <si>
    <t>However, there were no clearly thickened gastric folds endoscopically and no specific area where it appeared particularly abnormal on NBI.</t>
  </si>
  <si>
    <t>However|and|where|</t>
  </si>
  <si>
    <t>9.  February 2015, returned with PET imaging showing no FDG uptake in the stomach, lymph nodes, or distant disease.</t>
  </si>
  <si>
    <t>23-May-2015 13:54, Last revised 23-May-2015 16:15 All other systems reviewed and are negative except as per HPI.</t>
  </si>
  <si>
    <t>3.  In 2010:  EGD and colonoscopy were performed with no obvious evidence of dysplasia; however, chronic gastritis and metaplasia were found on biopsies.</t>
  </si>
  <si>
    <t>and|however|and|</t>
  </si>
  <si>
    <t>however|were found|</t>
  </si>
  <si>
    <t>ENT:  No mucositis.</t>
  </si>
  <si>
    <t>Lymph:  No cervical  or supraclavicular adenopathy.</t>
  </si>
  <si>
    <t>Lymph:  No supraclavicular, axillary, or cervical lymphadenopathy noted.</t>
  </si>
  <si>
    <t>Neuro:  No focal neurological deficits.</t>
  </si>
  <si>
    <t>Intraoperative gross analysis of the gastric specimen showed diffuse gastritis with sclerotic changes about the lesser curvature of the stomach, and frozen section analysis revealed negative tumor mass and complete gastric resection.</t>
  </si>
  <si>
    <t>At the enterotomy of the jejunojejunostomy, multiple 3-0 seromuscular sutures were used to witzel the jejunum along a 6-cm length of antimesenteric bowel without occluding the jejunal lumen.</t>
  </si>
  <si>
    <t xml:space="preserve"> A.  Stomach, distal esophagus, gastrectomy:  Multifocal high-grade  dysplasia with focal intramucosal adenocarcinoma identified in the  anterior wall with no discrete mass.</t>
  </si>
  <si>
    <t xml:space="preserve">  Tumor Site: Not applicable</t>
  </si>
  <si>
    <t xml:space="preserve">  Tumor Size: Not applicable</t>
  </si>
  <si>
    <t xml:space="preserve">  Histologic Grade: Not applicable</t>
  </si>
  <si>
    <t xml:space="preserve"> A.  Stomach, distal esophagus, gastrectomy:  Margins of resection  are negative for neoplasm.</t>
  </si>
  <si>
    <t>No hepatosplenomegaly, although difficult to palpate due to body habitus.</t>
  </si>
  <si>
    <t xml:space="preserve"> General:  A thin-appearing 73-year-old man not in acute distress.</t>
  </si>
  <si>
    <t>Eyes:  Not icteric.</t>
  </si>
  <si>
    <t>Lymph:  No palpable neck lymph nodes.</t>
  </si>
  <si>
    <t>Extremities:  No lower extremity swelling.</t>
  </si>
  <si>
    <t>4.  August 7, 2014, evaluated by Medical Oncology (Dr.) and Thoracic Surgery (Dr.) with consensus to complete three cycles of EOX locally and then reevaluate for possible surgical resection.</t>
  </si>
  <si>
    <t>At this point, further adjuvant chemotherapy will not be possible and would only complicate medical situation.</t>
  </si>
  <si>
    <t>4.  August 7, 2014, evaluated by Medical Oncology and Thoracic Surgery with consensus to complete three cycles of EOX locally and then reevaluate for possible surgical resection.</t>
  </si>
  <si>
    <t>7.  January 13, 2015, taken for a completion gastrectomy by Dr. with surgical pathology identifying multifocal high-grade dysplasia with focal intramucosal adenocarcinoma in the anterior wall with no discrete mass, 21 regional lymph nodes negative.</t>
  </si>
  <si>
    <t>8.  February 17, 2015, CT chest, abdomen, and pelvis showing no obvious evidence of metastatic disease.</t>
  </si>
  <si>
    <t xml:space="preserve"> CONSTITUTIONAL - Negative SKIN - Negative EYES - Negative ENT - Negative RESP - Negative CV - Negative GI - Negative MUSCULOSKELETAL   Muscle pain or stiffness   Back pain or stiffness NEURO - Negative HEME / LYMPH - Negative PSYCH - Negative GYN   Last PAP smear &amp; pelvic exam, &lt; 1 year ago   History of abnormal PAP   Last mammogram, &lt; 1 year ago   Menopausal   Tubal ligation   G3  P3 GU - Negative ENDO - Negative COMMUNICABLE DISEASE - Negative MALE OTHER SYMPTOM(S) NOT LISTED  - None ALLERGIC / IMMUN   See Allergies Screen   See Immunizations Screen </t>
  </si>
  <si>
    <t>4. April 17, 2014: Referred to the ED for dehydration and further work up of symptoms.</t>
  </si>
  <si>
    <t>Referred to</t>
  </si>
  <si>
    <t>10. May 7, 2014: Medical Oncology consultation with Dr. who recommended neoadjuvant FOLFOX chemotherapy followed by surgical resection.</t>
  </si>
  <si>
    <t>4.  After initial evaluation in Medical Oncology, chemotherapy was initiated with FOLFOX with a plan to perform three months of initial chemotherapy followed by surgery and then with the intent to perform three additional months of chemotherapy after recovery from surgery.</t>
  </si>
  <si>
    <t>After|and|after|</t>
  </si>
  <si>
    <t>6.  October 10, 2014, began cycle one of six planned cycles of adjuvant FOLFOX therapy.</t>
  </si>
  <si>
    <t>The patient followed up with Dr on April 21, but she was experiencing presyncopal symptoms and was referred to the ED once again.</t>
  </si>
  <si>
    <t>but|and|once|</t>
  </si>
  <si>
    <t>We recommend proceeding with CT scanning the chest for evidence of metastatic disease.</t>
  </si>
  <si>
    <t>recommend</t>
  </si>
  <si>
    <t xml:space="preserve">(Passes 10-15; Passes 14 &amp; 15 trucut biopsy only, no slides) </t>
  </si>
  <si>
    <t>9. April 30, 2014: Exploratory laparoscopy, peritoneal washings, and gastrostomy tube placement under the care of Dr.  Pathology was negative for metastatic disease.</t>
  </si>
  <si>
    <t>Lymph:  No cervical, submandibular, submental, supraclavicular, axillary, or inguinal lymphadenopathy.</t>
  </si>
  <si>
    <t>3.  An initial exploratory laparoscopic procedure was performed on April 30 that did not show any evidence for distant spread of the cancer.</t>
  </si>
  <si>
    <t xml:space="preserve">ADVANCE DIRECTIVES Patient has an Advance Directive, but not at Mayo Clinic  </t>
  </si>
  <si>
    <t>Proximal and distal margins were negative, and there was evidence of a significant chemotherapeutic response.</t>
  </si>
  <si>
    <t>3.  April 30, 2014, an initial exploratory laparoscopic procedure was performed and did not show any evidence for distant spread of the cancer.</t>
  </si>
  <si>
    <t>Mrs. has been able to eat a wide variety of food items with minimal or no problems.</t>
  </si>
  <si>
    <t>She reports that prior the onset of symptoms, she was very functional and tolerated all normal activity without restrictions.</t>
  </si>
  <si>
    <t>Abdomen and pelvis otherwise negative.</t>
  </si>
  <si>
    <t>Most diffuse type gastric cancers, specifically signet ring carcinomas, are not very FDG avid, and this might make PET-CT not as helpful in staging as in other malignancies.</t>
  </si>
  <si>
    <t xml:space="preserve"> A.  Stomach, distal, proximal duodenum, gallbladder, omentum, D2  lymph nodes, partial gastrectomy, D2 lymphadenectomy and  cholecystectomy:  No residual carcinoma identified.</t>
  </si>
  <si>
    <t>Multiple (19  including 15 D2 and 4 perigastric) lymph nodes are negative  The  distal gastric and duodenal margins are uninvolved by invasive  carcinoma.</t>
  </si>
  <si>
    <t xml:space="preserve"> A.  Stomach, distal, proximal duodenum, gallbladder, and omentum,  partial gastrectomy:  No residual carcinoma is identified.</t>
  </si>
  <si>
    <t>Plan for a staging laparoscopy with possible peritoneal biopsies and washings for cytology.</t>
  </si>
  <si>
    <t>Post-operatively, we would be happy to arrange her follow up in our GI oncology clinic for discussion of possible treatment options.</t>
  </si>
  <si>
    <t>Her mother and sister both died of metastatic breast cancer.</t>
  </si>
  <si>
    <t>FAMILY HISTORY:</t>
  </si>
  <si>
    <t>She does not have a family history of blood clotting difficulties.</t>
  </si>
  <si>
    <t xml:space="preserve"> General: Well-appearing, young woman in no apparent discomfort with her husband present.</t>
  </si>
  <si>
    <t>Given the strong family history of early premenopausal breast cancer in her mother and her identical twin sister, consideration for a treatment mastectomy on the left breast and a prophylactic mastectomy with bilateral reconstruction is a consideration.</t>
  </si>
  <si>
    <t xml:space="preserve"> Family history information was taken from the patient and her husband during her initial visit in September of 2004.</t>
  </si>
  <si>
    <t>Family history</t>
  </si>
  <si>
    <t>Specifically, she knows that if indeed there was an autosomal dominant predisposition, each of her children, each of her twin sister's children, and her other sister, age 56, would have a 50% risk of having inherited this single gene predisposition to cancer.</t>
  </si>
  <si>
    <t>that|indeed|and|</t>
  </si>
  <si>
    <t>7.  June 11, 2009, recommended irradiation to encompass T7 metastatic lesion as well as intrathecal lesions at T11/12 and L1.</t>
  </si>
  <si>
    <t>8.  Letrozole initiated (prior to the ER/PR results but knowing that she had a disease-free interval year of ten years since diagnosis and that this was consistent with hormone receptor-positive breast cancer).</t>
  </si>
  <si>
    <t>but|that|since|and|that|</t>
  </si>
  <si>
    <t>15.  February 6, 2012, PET/CT scan suggested progression in T6, but it was opted to observe her for a couple of months.</t>
  </si>
  <si>
    <t>but|for|</t>
  </si>
  <si>
    <t>17.  September 2012, a discussion was held with regard to vertebroplasty, and it was opted not to do this.</t>
  </si>
  <si>
    <t>with regard to</t>
  </si>
  <si>
    <t>I will make sure that she comes back on a day when Dr. is available to see her, and we will call her with her pending CA 27.29 results.</t>
  </si>
  <si>
    <t>that|when|and|</t>
  </si>
  <si>
    <t>7. She subsequently met with her medical oncologist who did not feel that biopsy was necessary but instead referred her to a radiation oncologist who recommended radiation, and she is scheduled to begin this therapy in the near future.</t>
  </si>
  <si>
    <t>who|that|but|instead|who|and|</t>
  </si>
  <si>
    <t>she is scheduled to begin</t>
  </si>
  <si>
    <t>3.  Status post vaginal hysterectomy and bilateral salpingo-oophorectomy March 2005, no malignancy was found.</t>
  </si>
  <si>
    <t>Family cancer history:  No immediate or distant relatives with breast, ovarian, or any other cancers.</t>
  </si>
  <si>
    <t>Family cancer history</t>
  </si>
  <si>
    <t>distant relatives</t>
  </si>
  <si>
    <t>Given her young age at cancer diagnosis, despite the absence of a family history of malignancies, medical genetics consult is recommended for advice on role of gene testing for BRCA or other mutations.</t>
  </si>
  <si>
    <t>for|for|or|</t>
  </si>
  <si>
    <t>She did not notices any lumps underneath her arms.</t>
  </si>
  <si>
    <t>Lymph: No supraclavicular, or subclavicular, or axillary lymphadenopathy.</t>
  </si>
  <si>
    <t>We discussed the possibility of immediate-breast reconstruction at the time of mastectomy should she choose mastectomy.</t>
  </si>
  <si>
    <t>Extremities: No cyanosis, clubbing, or edema.</t>
  </si>
  <si>
    <t>However, the patient is not interested in reconstruction at this point.</t>
  </si>
  <si>
    <t>They were given a copy of the test result report and a copy of a booklet about understanding negative results provided by Myriad Genetic Laboratories.</t>
  </si>
  <si>
    <t>and|provided|</t>
  </si>
  <si>
    <t>However, it is not clearly associated with a survival benefit and does not entirely eliminate her risk for breast cancer development in future.</t>
  </si>
  <si>
    <t>She has not appreciated any upper or lower extremity symptoms, no respiratory, GI, or other bony pain.</t>
  </si>
  <si>
    <t>Lymph:  No supraclavicular, infraclavicular, or axillary adenopathy.</t>
  </si>
  <si>
    <t>Breasts:  Bilateral surgically absent.</t>
  </si>
  <si>
    <t>I discussed with her that pending she has a good response to neoadjuvant chemotherapy, it may be such that Dr. proposes the idea of engaging in an attempted left axillary sentinel lymph node biopsy.</t>
  </si>
  <si>
    <t>that|that|</t>
  </si>
  <si>
    <t>At that time, there was an area of uptake seen in the mid to upper thoracic spine concerning for malignancy.</t>
  </si>
  <si>
    <t>6.  The patient returned to the Mayo Clinic June 5, 2009, PET/CT showed multiple areas of uptake concerning for metastatic breast cancer in bone, liver, and lung as well as possible thyroid.</t>
  </si>
  <si>
    <t>for|and|as|as|</t>
  </si>
  <si>
    <t>idea of engaging</t>
  </si>
  <si>
    <t>A possible family history of breast cancer in her maternal grandmother although this is unclear.</t>
  </si>
  <si>
    <t>Because of this potential for increased risk based on multifactorial susceptibilities or based on possible hereditary etiologies, appropriate screening of course would be indicated.</t>
  </si>
  <si>
    <t xml:space="preserve"> 56-year-old postmenopausal woman who presents today for consultation regarding possible metastatic breast cancer.</t>
  </si>
  <si>
    <t>At that time, there was an area of uptake seen in the mid- to upper thoracic spine concerning for malignancy.</t>
  </si>
  <si>
    <t>Pending we receive the blessing from Medical Oncology that the port is no longer needed after chemotherapy, the patient may be able to have Dr. remove the Port-A-Cath at the time of her mastectomy procedure.</t>
  </si>
  <si>
    <t>Pending</t>
  </si>
  <si>
    <t>that|after|</t>
  </si>
  <si>
    <t>#1 History of breast cancer with possible metastatic disease, treatment recommendations made</t>
  </si>
  <si>
    <t>She would also like to have her Port-A-Cath removed pending she receives the okay from Medical Oncology.</t>
  </si>
  <si>
    <t>I informed Mrs. that she will be scheduled to meet both the surgeon as well as the medical oncologist to discuss appropriate management.</t>
  </si>
  <si>
    <t>that|as|as|</t>
  </si>
  <si>
    <t>5.  Radiation oncology and plastic surgery consults will be set up after surgical consult, especially if mastectomy is recommended.</t>
  </si>
  <si>
    <t>Radiation oncology</t>
  </si>
  <si>
    <t>6.  Cancer psychology consult offered.</t>
  </si>
  <si>
    <t>Scoring is performed according to CAP/ASCO guidelines as follows:  Score of 3+ is circumferential membrane staining that is complete,  intense, and within &gt;10% of the invasive tumor cells; Score of 2+ is  circumferential membrane staining that is incomplete and/or  weak/moderate and within &gt;10% of the invasive tumor cells; or  complete and circumferential membrane staining that is intense and  within &lt; or = 10% of the invasive tumor cells; Score of 1+ is  incomplete membrane staining that is faint/barely perceptible and  within &gt;10% of the invasive tumor cells; or circumferential membrane  staining that is incomplete and/or weak/moderate and within &lt; or =  10% of the invasive tumor cells; Score of 0 is no staining observed  or membrane staining that is incomplete and is faint/barely  perceptible and within &lt; or = 10% of the invasive tumor cells.</t>
  </si>
  <si>
    <t>as|that|and|that|and|or|and|that|and|or|that|and|or|that|and|or|or|that|and|and|or|</t>
  </si>
  <si>
    <t>;|;|;|;|;|</t>
  </si>
  <si>
    <t>Lymph:  No palpable cervical, supraclavicular, infraclavicular, or axillary adenopathy bilaterally.</t>
  </si>
  <si>
    <t>The patient reports she met with Dr. of Plastic Surgery on November 24, 2014, but after consultation and after viewing photos, the patient at this time has opted not to pursue any breast reconstruction.</t>
  </si>
  <si>
    <t>but|after|and|after|</t>
  </si>
  <si>
    <t>The cancerous area is removed along with a healthy margin of tissue, and once negative margins are achieved, the incision is closed.</t>
  </si>
  <si>
    <t>and|once|</t>
  </si>
  <si>
    <t>Mrs. reports some discomfort at the biopsy site in the left breast but otherwise denies breast pain.</t>
  </si>
  <si>
    <t>but|otherwise|</t>
  </si>
  <si>
    <t>LMP 10 months ago (she was initiated on oral contraceptives a year ago and continues oral contraceptives and had a couple menstrual cycles, after which she has not had menses.</t>
  </si>
  <si>
    <t>and|and|after|which|</t>
  </si>
  <si>
    <t>Lymph:  No cervical, supraclavicular, or right axillary lymphadenopathy.</t>
  </si>
  <si>
    <t>Abdomen:  No hepatosplenomegaly.</t>
  </si>
  <si>
    <t>We did discuss that delayed reconstruction may be possible at a later date.</t>
  </si>
  <si>
    <t>The breast tissue and/or possible lymph nodes will be analyzed intraoperatively by our Pathology Team.</t>
  </si>
  <si>
    <t>The patient has three children and a number of grandchildren.</t>
  </si>
  <si>
    <t>Fluorescence in situ hybridization studies were pending at the time (these may have been sent to Mayo Medical Laboratories).</t>
  </si>
  <si>
    <t>He described it as Adriamycin plus Cytoxan times five followed by weekly Taxol for 12 weeks versus Adriamycin, Cytoxan weekly with growth factor times 13, then weekly Taxol for 12 weeks.</t>
  </si>
  <si>
    <t>described it as</t>
  </si>
  <si>
    <t>4. Dilatation and curettage prior to the hysterectomy.</t>
  </si>
  <si>
    <t>The nature of the procedures; the goals, limitations, risks, alternatives, and benefits were discussed with the patient, who understands and wishes to proceed.</t>
  </si>
  <si>
    <t>Not dyspneic at rest.</t>
  </si>
  <si>
    <t>Postradiation changes left chest wall; otherwise, negative.</t>
  </si>
  <si>
    <t>She went for mammography and ultrasound in September, which were both read as negative.</t>
  </si>
  <si>
    <t>for|and|which|as|</t>
  </si>
  <si>
    <t>HER2-new is overall negative (1+) but borders on 2+.</t>
  </si>
  <si>
    <t xml:space="preserve"> A maternal aunt died in her 40s from some kind of metastatic cancer, details not known.</t>
  </si>
  <si>
    <t>Spine: No tenderness.</t>
  </si>
  <si>
    <t>Extremities: No edema.</t>
  </si>
  <si>
    <t>She has had a CT scan of the abdomen done on October 15 which showed a suspicious lymph node in the left axilla but was otherwise a negative study.</t>
  </si>
  <si>
    <t>Head: Grade II alopecia otherwise negative.</t>
  </si>
  <si>
    <t>firm but mobile lymph node in the left axillae otherwise negative.</t>
  </si>
  <si>
    <t>Maternal aunt died of possible abdominal cancer in her 40s.</t>
  </si>
  <si>
    <t>She understands the very low but possible chance of malignancy being found in the right breast.</t>
  </si>
  <si>
    <t>The surgical date is set for February 28, 2005, with a plan for left modified radical mastectomy and right total mastectomy with possible sentinel node biopsy, proceeding as indicated.</t>
  </si>
  <si>
    <t>for|and|as|</t>
  </si>
  <si>
    <t>1.  Eight-year history of abdominal pain with vomiting which escalated in severity.</t>
  </si>
  <si>
    <t>1. Hyperenhancing mass in the small bowel mesentery is likely a carcinoid tumor.</t>
  </si>
  <si>
    <t>My plan would be laparoscopically explore her, identify the location of the mass, mobilize the right colon to allow us to eviscerate the bowel, and transect the mesentery at the base of the mass prior to evisceration for digital palpation of the entirety of the small bowel.</t>
  </si>
  <si>
    <t>A urinalysis was obtained the results were pending prior to dismissal.</t>
  </si>
  <si>
    <t>FOLLOW-UP RECOMMENDATIONS You have a follow-up appointment with medical oncology in 4 weeks.</t>
  </si>
  <si>
    <t>I explained that there was no known residual disease at this time, but she was at risk for developing a recurrence of her cancer.</t>
  </si>
  <si>
    <t>risk for developing</t>
  </si>
  <si>
    <t>there was|she was|</t>
  </si>
  <si>
    <t>The mesentery was divided with negative margins around the mesenteric nodule.</t>
  </si>
  <si>
    <t>Intraoperative pathology demonstrated nine carcinoid nodules with mesenteric lymph nodes involving tumor, all margins negative.</t>
  </si>
  <si>
    <t>#1 Mesenteric mass, possible carcinoid metastases</t>
  </si>
  <si>
    <t xml:space="preserve">#1 Mesenteric mass, possible carcinoid metastases </t>
  </si>
  <si>
    <t>Name of family member(s) providing information:  Francis, husband Factors relevant to the patient's need for continuing care:  Impaired hearing.</t>
  </si>
  <si>
    <t xml:space="preserve">Receiving facility/location details: Oxygen supplier:  Northwest Respiratory Services, phone: Family/informal resources to assist patient after discharge:  Husband Date of verbal report call:  22-Nov-2013 Person accepting verbal report: Mayo Registered Nurse giving verbal report: Discharging care unit and phone number: Mayo Discharging Registered Nurse: </t>
  </si>
  <si>
    <t>Husband</t>
  </si>
  <si>
    <t xml:space="preserve">6. History of lower limb DVT </t>
  </si>
  <si>
    <t xml:space="preserve"> Revision Description:  Part A was duplicated under part I; part I  should be deleted (it does not exist)  ....Original Diagnosis....</t>
  </si>
  <si>
    <t>She continued to improved and prior to discharge she was ambulating, voiding well and tolerating a diet.</t>
  </si>
  <si>
    <t>Blood pressures stable prior to discharge.</t>
  </si>
  <si>
    <t>Hemoglobin stable prior to discharge.</t>
  </si>
  <si>
    <t>Indications: FR5C-141/01338 - LE DVT - (BOTH) - swelling leg - r/o DVT</t>
  </si>
  <si>
    <t>1. You should return to Mayo Medical Center in four to weeks to see Dr. with a PA and lateral CXR.</t>
  </si>
  <si>
    <t>2. You should follow up with your primary care provider in the next week for follow up on your hyponatremia.</t>
  </si>
  <si>
    <t xml:space="preserve">Level of consciousness other than alert and calm:  No. Orientation:  OrientedX3 Communication status:  Clear Communication mode:  Verbal Primary language:  English Formal interpreter service needs:  Not Needed Hearing aid(s):  None Vision aids:  Glasses readers Dentures:  No </t>
  </si>
  <si>
    <t>than|and|</t>
  </si>
  <si>
    <t>3.  September 2013, she came to Mayo Clinic for consideration of other clinical trial options.</t>
  </si>
  <si>
    <t>for consideration of</t>
  </si>
  <si>
    <t xml:space="preserve"> F-18 FDG PET/CT scan was performed from the midbrain through the prox will thighs with CT fusion imaging for attenuation correction and anatomic coregistration only.</t>
  </si>
  <si>
    <t>Tumor Extension:  Not applicable.</t>
  </si>
  <si>
    <t>Lymphovascular Invasion:  Not identified.</t>
  </si>
  <si>
    <t xml:space="preserve">Medication :     CODEINE - Nausea; pt could not vomit, just was very; nauseated     LEVAQUIN - Other; numb lips     TRAMADOL - Other; passed out     DEMEROL - Nausea &amp; Vomiting     CLINDAMYCIN - Unknown; Chart review     LOMOTIL - Unknown; Chart review </t>
  </si>
  <si>
    <t>;|;|;|;|;|;|</t>
  </si>
  <si>
    <t xml:space="preserve"> Negative bronchoscopy Negative mediastinoscopy </t>
  </si>
  <si>
    <t>Five lesions in right lung: adenocarcinoma Negative mediastinal lymph nodes PRIMARY SURGEON(S) ASSISTANTS COMPLICATIONS None.</t>
  </si>
  <si>
    <t xml:space="preserve">Medication :     CODEINE - Nausea; pt could not vomit, just was very; nauseated     LEVAQUIN - Other; numb lips     TRAMADOL - Other; passed out     DEMEROL - Nausea &amp; Vomiting </t>
  </si>
  <si>
    <t>1.  In August 2008, she presented with some chest pain that led to further evaluation including a chest x-ray and a CT scan that showed multifocal disease in the right lower lung but otherwise no disease outside the chest.</t>
  </si>
  <si>
    <t>that|and|that|but|otherwise|</t>
  </si>
  <si>
    <t>Lung, right upper lobe, percutaneous fine needle aspiration/core  needle biopsy (MN-99-9999; 8/6/2008):  Rare abnormal epithelial  cells, suspicious for carcinoma.</t>
  </si>
  <si>
    <t>I encouraged her to contact them to discuss having a consultation and possible treatment here at Mayo.</t>
  </si>
  <si>
    <t xml:space="preserve">#9 Questionable transient ischemic attack </t>
  </si>
  <si>
    <t>#7 Questionable transient ischemic attack On November 8 Mrs. had an episode of dysarthria following an episode of atrial fibrillation.</t>
  </si>
  <si>
    <t>The plan is for surgery today which would entail a bronchoscopy, mediastinoscopy, possible right pneumonectomy.</t>
  </si>
  <si>
    <t>for|which|</t>
  </si>
  <si>
    <t xml:space="preserve"> Social she is married and her husband accompanies her.</t>
  </si>
  <si>
    <t xml:space="preserve">#2 Ancient history of breast cancer  </t>
  </si>
  <si>
    <t>Would surgical approach would play a role; if so, would she be seen at</t>
  </si>
  <si>
    <t>Indications: Ca Neuroendocrine Metastatic</t>
  </si>
  <si>
    <t>Patient comes to the to discuss treatment options.</t>
  </si>
  <si>
    <t>Of note, patient has agreed to meet with the study coordinator for the pancreatic epidemiology study.</t>
  </si>
  <si>
    <t>agreed to meet with</t>
  </si>
  <si>
    <t>Should any of these symptoms occur, the patient is instructed to seek medical attention and/or contact resident on call.</t>
  </si>
  <si>
    <t>instructed to seek</t>
  </si>
  <si>
    <t>The patient is encouraged to ambulate as much as tolerable, however, should avoid pushing, pulling, and lifting over 10 pounds for the next six weeks after the date of the operation.</t>
  </si>
  <si>
    <t>as much as|however|and|for|after|</t>
  </si>
  <si>
    <t>Activities involving pushing, pulling, shoving; such as yard work, vacuuming, and other strenuous household duties and sports, should be avoided.</t>
  </si>
  <si>
    <t>as|and|and|</t>
  </si>
  <si>
    <t>This may be purchased over the counter.</t>
  </si>
  <si>
    <t>This may be purchased</t>
  </si>
  <si>
    <t>Call Your Doctor If: The medicine you are taking makes you sleepier than usual or confused.</t>
  </si>
  <si>
    <t>than|or|</t>
  </si>
  <si>
    <t>Seek Care Immediately If: You have trouble breathing or you begin to wheeze.</t>
  </si>
  <si>
    <t xml:space="preserve">PAIN (Scale: 0 = no pain; 10 = worst pain you can imagine):  7  </t>
  </si>
  <si>
    <t>Reports:  CBC and chemistries not remarkable.</t>
  </si>
  <si>
    <t xml:space="preserve">Functional status- independent but with activity restrictions (10 LB WEIGHT LIFTING, NO DRIVING FOR 2 WEEKS OR WHILE ON NARCOTIC PAIN MEDS (Oxycodone) WHICHEVER IS LONGER)  </t>
  </si>
  <si>
    <t>but|FOR|OR|WHILE|</t>
  </si>
  <si>
    <t>2. The patient may shower, however, is not to immerse the wound underwater such as in bathing or swimming for a period of 2 weeks.</t>
  </si>
  <si>
    <t>however|as|or|for|</t>
  </si>
  <si>
    <t>There is also a possible lesion along the dome of the right lobe (4/27, 10/15, 11/58) although I'm not sure about this one.</t>
  </si>
  <si>
    <t>She has six grown children; Her daughter who is her HCPOA, lives in and is a Nurse Practitioner).</t>
  </si>
  <si>
    <t>Therefore if this were to happen, the staff would be prepared, as this could be a very frightening, anxiety-provoking, and traumatic situation for not only Mrs. but all those around including family members.</t>
  </si>
  <si>
    <t>Therefore|as|and|for|but|</t>
  </si>
  <si>
    <t>Had a long discussion with Mrs daughter and son and patient in regard to the potential benefits from both a respiratory stand point and a pain standpoint (arthritis).</t>
  </si>
  <si>
    <t>She stated later in the day her daughter and son would be visiting with her, and she asked me to come back at that time to fully address her plan of care.</t>
  </si>
  <si>
    <t>Met with her daughter who is a certified nurse practitioner at and her son at 1630.</t>
  </si>
  <si>
    <t>This was all stated in front of her daughter and son.</t>
  </si>
  <si>
    <t>Constipation--History of moderate to severe.</t>
  </si>
  <si>
    <t>#1 Invasive poorly differentiated adenocarcinoma with possible mets to the lungs Mrs. states she is unable to sleep and has had ' anxiety' due diagnosis, which she states, 'I knew it would come back cancer.'  Would recommend lorazepam 0.5mg sublingual/PO every 2 hours PRN anxiety, dyspnea or restlessness.</t>
  </si>
  <si>
    <t>and|which|or|</t>
  </si>
  <si>
    <t>Per her and family's recollection, this was a very scary event fr the family were very adamant that if this were to happen again, they feel that Mrs. would benefit from sedation with high-dose lorazepam or Versed.</t>
  </si>
  <si>
    <t>and|that|that|or|</t>
  </si>
  <si>
    <t>Would recommend starting with morphine oral concentrate solution 20 mg/mL (Roxanol) 5mg sublingual/PO every 1 hour PRN pain or dyspnea.</t>
  </si>
  <si>
    <t>recommend starting</t>
  </si>
  <si>
    <t xml:space="preserve">#3 Pain, chronic Please see No. 2 for recommendations </t>
  </si>
  <si>
    <t xml:space="preserve">#4 Arthritis Please see No. 2 for recommendations </t>
  </si>
  <si>
    <t>today and discussed her over-arching goals of care.</t>
  </si>
  <si>
    <t>She understands that surgery has been discussed; however, she does not want to undergo surgery.</t>
  </si>
  <si>
    <t>We discussed the hospice benefits that Mrs. is a candidate for.</t>
  </si>
  <si>
    <t>The family stated they would prefer Mrs. to be comfortable and safe in a stretcher van, and therefore they would like that arranged if and when a facility accepts Mrs..</t>
  </si>
  <si>
    <t>and|and|therefore|that|and|when|</t>
  </si>
  <si>
    <t>We also discussed she would need oxygen for the ride over to or another facility that may accept her.</t>
  </si>
  <si>
    <t>for|or|that|</t>
  </si>
  <si>
    <t>Other pertinent ROS: Visual Changes--Denies.</t>
  </si>
  <si>
    <t>Palpitations/Chest Pain--Denies.</t>
  </si>
  <si>
    <t>Lymph:  No lymphadenopathy noted.</t>
  </si>
  <si>
    <t>Therefore I took it upon myself to call as Mrs. children were very adamant that we pursue this option as soon as possible.</t>
  </si>
  <si>
    <t>Therefore|as|that|as soon as|</t>
  </si>
  <si>
    <t xml:space="preserve">#1 Invasive poorly differentiated adenocarcinoma with possible mets to the lungs </t>
  </si>
  <si>
    <t>He is accompanied by his supportive wife and daughter.</t>
  </si>
  <si>
    <t xml:space="preserve"> father: died at 97 of natural causes, prostate cancer mother: died at 82 status post triple vessel coronary artery bypass grafting (CABG), breast cancer diagnosed in mid 70s siblings: 1 brother died of myocardial infarction; of 3 sisters, 1 sister alive, while 1 sister died of corticobasal degeneration  </t>
  </si>
  <si>
    <t>6. December 23, 2013: Evaluation by Dr. of Gastroenterology, who recommended ultrasound-guided biopsy for histodiagnostic characterization.</t>
  </si>
  <si>
    <t>He endorses some degree of early satiety, but denies anorexia, significant unintentional weight loss, nausea, emesis, or frank derangements of bowel habits, including hematochezia or melena, although indicates that he might have appreciated a slight decrease in the caliber of his stools with the benefit of hindsight.</t>
  </si>
  <si>
    <t>he might have appreciated</t>
  </si>
  <si>
    <t>but|or|or|although|that|</t>
  </si>
  <si>
    <t>#5 Chronic atrial fibrillation, on full-dose aspirin therapy I reviewed the results of Mr. contemporary laboratory testing with him, which included a complete blood count (CBC) notable only for a modest leukocytosis and neutrophilia per leukocytes of 11.2 and an absolute neutrophil count (ANC) of 8360 which is likely reactive in etiology; his monovalent and divalent electrolytes, liver function tests, coagulation profiles, and creatinine studies were uniformly within normal limits.</t>
  </si>
  <si>
    <t>which|for|and|and|which|and|and|</t>
  </si>
  <si>
    <t>For the sake of completeness, we also discussed the role of investigational protocols in the treatment of malignancy, although noted that we had not identified an open protocol which might be appropriate for this clinical scenario.</t>
  </si>
  <si>
    <t>For|although|that|which|for|</t>
  </si>
  <si>
    <t>For further characterization, we will request tumor markers, formal radiographic interpretation of Mr. CT abdomen/pelvis study, esophagogastroduodenoscopy (EGD) per query upper gastrointestinal malignancy, a CT chest study for staging purposes as well as for further characterization of Mr. right-sided pleural effusion, and therapeutic/diagnostic right thoracentesis with cytology, followed by return to Medical Oncology for discussion of results.</t>
  </si>
  <si>
    <t>For|for|as|as|for|and|for|</t>
  </si>
  <si>
    <t>Dr. and I concurred that should further investigations of Mr. malignancy be consistent with a primary gallbladder carcinoma, that we would favor initiation of systemic chemotherapy with gemcitabine (Gemzar) and capecitabine (Xeloda), with gemcitabine (Gemzar) administered on days 1 and 8, and with capecitabine (Xeloda) administered bis in die (bid) for the first 14 days of each 21 day cycle.</t>
  </si>
  <si>
    <t>and|that|that|and|and|and|for|</t>
  </si>
  <si>
    <t>5. Request therapeutic/diagnostic right thoracentesis with cytology given suspicion for malignant pleural effusion; additional studies for characterization of exudative versus transudative etiologies per Light's criteria (q.v. references 1 and 2) will be deferred.</t>
  </si>
  <si>
    <t>for|for|and|</t>
  </si>
  <si>
    <t>6. Should studies be consistent with primary gallbladder carcinoma, would favor initiation of systemic chemotherapy with gemcitabine (Gemzar) and capecitabine (Xeloda), with gemcitabine (Gemzar) administered on days 1 and 8, and with capecitabine (Xeloda) administered bis in die (bid) for the first 14 days of each 21 day cycle.</t>
  </si>
  <si>
    <t>7. Given that the patient plans to spend the winter in will solicit the counsel of our colleagues in Medical Oncology at regarding referral to an appropriate local medical oncologist.</t>
  </si>
  <si>
    <t>will solicit</t>
  </si>
  <si>
    <t>8. Favor intervention for dental abscesses on an expedited basis and prior to initiation of systemic chemotherapy.</t>
  </si>
  <si>
    <t>7. December 23, 2013: Evaluation by Dr. of Gastroenterology, who recommended ultrasound-guided biopsy for histodiagnostic characterization.</t>
  </si>
  <si>
    <t>14. February 25, 2014: CT chest/abdomen/pelvis demonstrated an enlarged gallbladder with fluid versus fluid-attenuation mass lesions around the gallbladder, several small low-attenuation indeterminate hepatic lesions, an 8 cm septated mass lesion along the anterior abdominal wall, multiple small mesenteric lymph nodes versus peritoneal implants, fluid versus low-attenuation mass along the sigmoid colon, moderate to large amount of right pleural fluid, right lower lobe consolidative change, and mediastinal adenopathy.</t>
  </si>
  <si>
    <t>He indicates that he underwent a screening colonoscopy approximately 2 to 3 years ago which was negative by report.</t>
  </si>
  <si>
    <t xml:space="preserve"> Abdomen: nondistended, nontender to palpation, firm abdominal mass centered about the umbilicus with skew towards left lower quadrant (LLQ), well-healed scab over umbilicus without drainage which is clean/dry/intact, bowel sounds present</t>
  </si>
  <si>
    <t>12. January 2, 2014: Esophagogastroduodenoscopy (EGD) demonstrated normal examined duodenum, hiatal hernia, and esophageal mucosal changes suspicious for short-segment Barrett's esophagus; pathological analysis indicated specialized Barrett's mucosa without dysplasia.</t>
  </si>
  <si>
    <t>11. December 31, 2013: Right thoracentesis; pathological analysis indicated rare abnormal glandular cells suspicious for adenocarcinoma.</t>
  </si>
  <si>
    <t>ACTIVITY: You will be able to return home with assistance of some activities of daily living from family members.</t>
  </si>
  <si>
    <t xml:space="preserve"> Mr. is a very pleasant, 44-year-old, Caucasian male here accompanied by his wife an OB/GYN surgeon for a second opinion for the above.</t>
  </si>
  <si>
    <t>The non-neoplastic ileum, along with the appendix and colon show no dysplasia but demonstrate patchy enterocolitis, moderately-to-severely active, with multifocal ulceration, consistent with Crohn's disease.</t>
  </si>
  <si>
    <t xml:space="preserve">3. Increasing abdominal pain not relieved with the medications you have received upon dismissal </t>
  </si>
  <si>
    <t xml:space="preserve">5. No bowel function with abdominal bloating with nausea and vomiting &gt; 24 hours </t>
  </si>
  <si>
    <t>INDICATION This is a 44-year-old gentleman who presents with stenosing Crohn's disease not responsive to maximum medical therapy, opted for resection.</t>
  </si>
  <si>
    <t>The non-neoplastic ileum, along with the appendix and colon show no  dysplasia but demonstrate patchy enterocolitis,  moderately-to-severely active, with multifocal ulceration,  consistent with Crohn's disease.</t>
  </si>
  <si>
    <t>He has had recent eye irritation with contact lens but not without them.</t>
  </si>
  <si>
    <t>However, he then acutely ended up in the ER with another episode of acute colicky abdominal pain concerning for obstruction.</t>
  </si>
  <si>
    <t>However|for|</t>
  </si>
  <si>
    <t xml:space="preserve">SISTERS   1 sister deceased     Cancer   Alcohol abuse SONS   2 sons alive   Drug abuse DAUGHTERS   3 daughters alive   Anxiety/depression/mental illness  </t>
  </si>
  <si>
    <t>A long series of consultations were undertaken including with Dr.  He advised surgical resection which would likely be a Whipple.</t>
  </si>
  <si>
    <t>would likely be</t>
  </si>
  <si>
    <t>She is scheduled for an EUS later this visit by Dr. who resected her original lesion.</t>
  </si>
  <si>
    <t xml:space="preserve"> LABORATORY Chest x-ray and EKG are pending.</t>
  </si>
  <si>
    <t xml:space="preserve">#1 Dyspepsia and weight loss in a patient with a large ampullary region lesion which may have been present beginning in 2007 by CT, biopsies pending </t>
  </si>
  <si>
    <t>Advance directive or living will: Yes, not on file at.</t>
  </si>
  <si>
    <t xml:space="preserve"> A. Received in formalin labeled with the patient's name and medical  record number as '' and is labeled as 'duodenum-second and  third part' are multiple tan-brown irregular soft tissues with no  identifiable margin of resection, ranging from 0.1-1.5 cm in  greatest dimension.</t>
  </si>
  <si>
    <t>and|as|and|as|and|</t>
  </si>
  <si>
    <t xml:space="preserve">   Relationship status - Married   Level of education - 4 year college graduate   Employment status  - Self-Employed   Feel afraid in own home - No   Fearful for own safety  - No HABITS   Tobacco - current use - No, never used any,   Felt need to reduce alcohol  </t>
  </si>
  <si>
    <t xml:space="preserve"> Mother and father both passed away from lung cancer, and they were heavy smokers, although his father was only in his 60's when he died.</t>
  </si>
  <si>
    <t>and|and|although|when|</t>
  </si>
  <si>
    <t>Because the patient has history of different histological cancer subtypes, he would like to get second opinion from Mayo Clinic oncologist to see if further biopsies for these recurrent and new lesions are needed and if there are any other effective treatment.</t>
  </si>
  <si>
    <t>Because|patient has|</t>
  </si>
  <si>
    <t>PATIENT INSTRUCTIONS Return appointment pending.</t>
  </si>
  <si>
    <t>Once he recovered, he received three cycles of cisplatin and etoposide.</t>
  </si>
  <si>
    <t>Once he recovered</t>
  </si>
  <si>
    <t>14.     9/11/2013 - seen by Dr. in Radiation Oncology for consideration of whole brain radiation.</t>
  </si>
  <si>
    <t>Regarding his current physical health, he still has side effects from radiation treatment including intermittent headache through out the day with pain level up to a 5 at times, hair loss, dry mouth, some mild worsening hearing loss, and profound fatigue.</t>
  </si>
  <si>
    <t>We are awaiting on the pathologic slides from the.</t>
  </si>
  <si>
    <t xml:space="preserve">      A.     Adrenal, left nodule:  Negative for malignancy.</t>
  </si>
  <si>
    <t xml:space="preserve">      B.     Lymph nodes, station 4L:  Negative for malignancy.</t>
  </si>
  <si>
    <t xml:space="preserve">      A.     Level 2A:  Multiple (9) lymph nodes are negative for  metastatic carcinoma.</t>
  </si>
  <si>
    <t xml:space="preserve">      B.     Level 3:  Multiple (14) lymph nodes are negative for  metastatic carcinoma.</t>
  </si>
  <si>
    <t xml:space="preserve">      D.     Level 2B:  Multiple (3) lymph nodes are negative for  metastatic carcinoma.</t>
  </si>
  <si>
    <t xml:space="preserve">FOLLOW-UP LETTER No  </t>
  </si>
  <si>
    <t xml:space="preserve">MAY RETURN TO WORK Not applicable  </t>
  </si>
  <si>
    <t>EUS on June 4 with biopsies taken from the left adrenal lymph nodes (4L, 7) were negative,  and biopsies of the left upper lung lobe mass was positive for NSCLC, with features of large cell neuroendocrine carcinoma.</t>
  </si>
  <si>
    <t>Tonsil pathology showed a 3.0 x 1.5 x 1.2 cm poorly differentiated squamous cell carcinoma, clear margins (closest was deep margin, 0.2 cm), and no peripheral or vascular invasion; p16 was positive, which was confirmed with HPV PCR.</t>
  </si>
  <si>
    <t>and|or|which|</t>
  </si>
  <si>
    <t>All station 4L, 5, 7, 9L, and 11L nodes were negative (23 total).</t>
  </si>
  <si>
    <t>6.     August 21, 2013, underwent left neck dissection (level 2-4); all nodes were negative.</t>
  </si>
  <si>
    <t>MRI spine was also done - no evidence of tumoral involvement.</t>
  </si>
  <si>
    <t xml:space="preserve"> General:  Alert and oriented x3 without acute distress.</t>
  </si>
  <si>
    <t>No icteric.</t>
  </si>
  <si>
    <t>He also had a right upper extremity basilic vein thrombosis and questionable right mid-subclavian DVT, PIC associated.</t>
  </si>
  <si>
    <t xml:space="preserve">TURBT 6/14/12 (Dr. ) DM type II, controlled on Metformin HTN Paroxysmal afib/flutter, on warfarin and asa Questionable right mid-subclavian PICC associated DVT 08-02-12, on warfarin Diverticulosis Depression  </t>
  </si>
  <si>
    <t>#3 Lower extremity edema Currently on right upper quadrant ultrasound the patient has no ascites, and lower extremity edema is well controlled on daily spironolactone.</t>
  </si>
  <si>
    <t>Intrahepatic ducts:  Not dilated.</t>
  </si>
  <si>
    <t>Common Duct:  Not dilated.</t>
  </si>
  <si>
    <t>Pancreas:  Not well seen due to overlying bowel gas.</t>
  </si>
  <si>
    <t>Right Kidney:  No hydronephrosis.</t>
  </si>
  <si>
    <t>Left Kidney:  No hydronephrosis.</t>
  </si>
  <si>
    <t>Mr.  and I discussed possible options of performing another MRI at this point or going ahead for a liver biopsy.</t>
  </si>
  <si>
    <t>and|or|for|</t>
  </si>
  <si>
    <t>He is planned to undergo a biopsy on Wednesday.</t>
  </si>
  <si>
    <t>He is planned for a planning angiogram tomorrow.</t>
  </si>
  <si>
    <t>He does not have any known underlying liver disease, although has had diabetes, obesity, and significant alcohol use for the last ten years.</t>
  </si>
  <si>
    <t>In terms of symptoms, Mrs. notes only that she feels weak, and she associates this with 'problems at home.'  She has five children and notes that her sons have been a challenge.</t>
  </si>
  <si>
    <t>that|and|and|that|</t>
  </si>
  <si>
    <t>She notes that they 'broke my heart.'  She also has difficulties in her marriage as her husband is Muslim and she is Christian.</t>
  </si>
  <si>
    <t>that|as|and|</t>
  </si>
  <si>
    <t xml:space="preserve"> CONSTITUTIONAL   Fatigue SKIN   Change of a mole/skin spot EYES   Sudden loss of vision ENT   Sinus congestion   Hoarseness RESP   Shortness of breath   Cough   Productive cough CV   Syncope   Nocturnal dyspnea   Chest pressure   Tachycardia   Abnormal swelling in legs / feet GI   Change in stool characteristics MUSCULOSKELETAL   Joint pain or stiffness   Joint swelling   Muscle pain or stiffness   Back pain or stiffness NEURO   Numbness/shooting pain in hands/arms/legs/feet   Tendency to fall easily   Difficulty concentrating HEME / LYMPH - Negative PSYCH   Sleeping difficulty   Felt sad most of the time   Felt restless or irritable   Felt anxious or nervous   Little interest or pleasure in relationships/activities GYN   Last PAP smear &amp; pelvic exam, 1-2 years ago   History of abnormal PAP   Last mammogram, 1-2 years ago   Menopausal   G5  P5 GU   Excessive urination   Uncontrolled urge to urinate ENDO   Unusual thirst COMMUNICABLE DISEASE - Negative MALE OTHER SYMPTOM(S) NOT LISTED  - None ALLERGIC / IMMUN   See Allergies Screen   See Immunizations Screen  </t>
  </si>
  <si>
    <t>or|or|or|or|or|or|</t>
  </si>
  <si>
    <t xml:space="preserve">The patient will deliberate whether she wishes to proceed here or in  </t>
  </si>
  <si>
    <t>will deliberate</t>
  </si>
  <si>
    <t>She is a candidate for pneumococcal, zoster, and Tdap immunizations, and she would like to go ahead with these.</t>
  </si>
  <si>
    <t>#7 Osteoporosis We would encourage 1200 mg of calcium intake daily along with vitamin D to maintain appropriate levels.</t>
  </si>
  <si>
    <t>The lesion was located largely in segment VI, and our planned transection plane would encomopass the large cyst as well as the lesion.</t>
  </si>
  <si>
    <t>Common Duct:.........Not dilated.</t>
  </si>
  <si>
    <t>Lymph:  Exam reveals no abnormal lymphadenopathy in the cervical, clavicular, axillary, and inguinal regions.</t>
  </si>
  <si>
    <t>As noted above, she has had extensive evaluation with negative findings.</t>
  </si>
  <si>
    <t>All viral hepatidities work ups had been negative.</t>
  </si>
  <si>
    <t>Margins were confirmed to be negative.</t>
  </si>
  <si>
    <t xml:space="preserve"> Consulted by Dr. for evaluation and treatment of a probable hepatocellular carcinoma in segment VI in a polycystic liver.</t>
  </si>
  <si>
    <t>#1 Probable malignancy, segment VI of the liver</t>
  </si>
  <si>
    <t xml:space="preserve">#1 Probable malignancy, segment VI of the liver </t>
  </si>
  <si>
    <t xml:space="preserve">, 15-Jul-2014 09:53, Last revised 15-Jul-2014 16:53 FATHER   Father deceased MOTHER   Mother alive DAUGHTERS   5 daughters alive  </t>
  </si>
  <si>
    <t>OF CARE Mrs.  is a 63 year old female with a history of lupus nephritis (CKD 5 not previously on dialysis) on chronic immunosuppression, anemia of chronic disease, hypertension, hyperlipidemia, and history of PJP pneumonia who was admitted on 7/9 with a diagnosis of HCAP (discovered to have PJP, E. coli, MSSA on BAL) requiring intubation for ARDS, oliguria requiring initiation of hemodialysis, and newly diagnosed multifocal hepatocellular carcinoma.</t>
  </si>
  <si>
    <t>and|who|for|and|</t>
  </si>
  <si>
    <t>The HCC is likely advanced given that there are multiple masses seen on US, but we would like a CT Scan of the Chest/Abd/Pelvis.</t>
  </si>
  <si>
    <t>We have discussed the case with the patients family, who endorsed understanding of the seriousness of the HCC in the long-term.</t>
  </si>
  <si>
    <t>1. We do recommend a CT Chest/Abdomen/Pelvis with contrast in order to stage the HCC.</t>
  </si>
  <si>
    <t>in order to|</t>
  </si>
  <si>
    <t>2. We will await the results of tumor markers, including AFP, CA 125, CA 19-9, CA 15-3.</t>
  </si>
  <si>
    <t>will await</t>
  </si>
  <si>
    <t>3. At this point, we believe it is more urgent that her infection and respiratory compromise resolve before any recommendations can be made regarding management of the HCC.</t>
  </si>
  <si>
    <t>believe it is</t>
  </si>
  <si>
    <t>that|and|before|</t>
  </si>
  <si>
    <t>4. We will follow up the results of the CT and tumor markers.</t>
  </si>
  <si>
    <t xml:space="preserve">#5 Stage 5 CKD secondary to #4 She has recently begun dialysis  it remains to be seen if the dialysis will have to continue chronically </t>
  </si>
  <si>
    <t>#3 Hepatocellular carcinoma It appears that she has multiple lesions in both lobes of the liver, and as such, is less likely to be a candidate for local therapies.</t>
  </si>
  <si>
    <t>that|and|as|</t>
  </si>
  <si>
    <t>2. Multiple new solid-appearing masses in both lobes of the liver which are worrisome for metastatic disease.</t>
  </si>
  <si>
    <t xml:space="preserve">   Relationship status - Married   Level of education - 8th grade or less   Employment status  - Unemployed   Feel afraid in own home - No   Fearful for own safety  - No HABITS   Tobacco - current use - Yes, occasionally,    Cigarettes  </t>
  </si>
  <si>
    <t xml:space="preserve"> Eyes:  No icterus</t>
  </si>
  <si>
    <t xml:space="preserve"> General:  Patient extubated and in no acute distress.</t>
  </si>
  <si>
    <t>Wanted to maintain a negative fluid balance especially given her ARDS and hypoxia, a temporary dialysis catheter was placed and CRRT started on 7/13, since which time we have achieved an net negative fluid balance &gt;8L.</t>
  </si>
  <si>
    <t>and|and|since|which|</t>
  </si>
  <si>
    <t>1. Gallbladder is unchanged since 5/13/2014, with no evidence for acute cholecystitis.</t>
  </si>
  <si>
    <t>no evidence for</t>
  </si>
  <si>
    <t>since|for|</t>
  </si>
  <si>
    <t>Negative sonographic Murphy's sign.</t>
  </si>
  <si>
    <t xml:space="preserve">#2 Moraxella septic arthritis of right knee, possible septic left olecranon bursa 2005 </t>
  </si>
  <si>
    <t>There is precedence for using sorafenib in patients on dialysis, and this should be possible after she recovers from her current difficulties.</t>
  </si>
  <si>
    <t xml:space="preserve"> Patient was adopted, and family history of genitourinary malignancy is unknown.</t>
  </si>
  <si>
    <t>1.  In 2010 previously had right middle lobe nodules that were followed, were biopsied, thought to be histoplasmosis and were followed with surveillance CT scans.</t>
  </si>
  <si>
    <t>2.  Mr. was referred to Pulmonary on January 17, 2014, to be assessed for this new upper lobe nodule.</t>
  </si>
  <si>
    <t>3. Mr. was then referred to Oncology for assessment of whether or not chemoradiation versus surgery would be an option.</t>
  </si>
  <si>
    <t>for|whether|or|</t>
  </si>
  <si>
    <t>1.  In 2010, previously had right middle lobe nodules that were followed, were biopsied, thought to be histoplasmosis and were followed with surveillance CT scans.</t>
  </si>
  <si>
    <t>3.  Mr was then referred to Oncology for assessment of whether or not chemoradiation versus surgery would be an option.</t>
  </si>
  <si>
    <t>6.  February 28, 2014, Mr. is here with his wife and had gone through surgery without any significant complications and is here to discuss potential future chemotherapy.</t>
  </si>
  <si>
    <t>He has noted significant toxicity, and I think that it would be warranted to confirm that we are having response before we move forward with further treatments, so I will obtain a chest CT now to prove that he is having response, and if so then we will have him come back in two weeks with dose-reduced chemotherapy.</t>
  </si>
  <si>
    <t>and|that|that|before|so|that|and|so|</t>
  </si>
  <si>
    <t>He has|he is|</t>
  </si>
  <si>
    <t xml:space="preserve">  Histologic Grade: Not applicable </t>
  </si>
  <si>
    <t>The very generous tissue  cores contain malignant cells embedded within fibrous stroma and  displaying a somewhat nested growth pattern with only focal crush  effect and not much in the way of tumor cell necrosis.</t>
  </si>
  <si>
    <t>Only rare cells are keratin 903 positive and no cells  react with antibodies to CD45 (LCA).</t>
  </si>
  <si>
    <t>4. Bronchoscopy was done and EBUS biopsy of station 7 and 11R lymph nodes was done which has shown to be negative for small cell carcinoma.</t>
  </si>
  <si>
    <t>and|and|which|for|</t>
  </si>
  <si>
    <t>4.  Bronchoscopy was done and EBUS biopsy of station 7 and 11R lymph nodes was done which has shown to be negative for small cell carcinoma.</t>
  </si>
  <si>
    <t>No other areas concerning for metastatic disease.</t>
  </si>
  <si>
    <t>His blood cultures remained negative.</t>
  </si>
  <si>
    <t xml:space="preserve">Medication :     LISINOPRIL - cough     CODEINE - no sense of control/dazed     SIMVASTATIN - myalgias     PRAVASTATIN - Myalgia     LOVASTATIN - Myalgia     FLEXERIL - Hallucinations </t>
  </si>
  <si>
    <t>Lymph:  No palpable lymphadenopathy supraclavicular, cervical, infraclavicular.</t>
  </si>
  <si>
    <t>His blood cultures remained negative and he remained afebrile.</t>
  </si>
  <si>
    <t>These are not common side effects from the chemotherapy, although possible.</t>
  </si>
  <si>
    <t xml:space="preserve">#6 Hematuria possibly secondary to CTX chemotherapy, July, 2014 </t>
  </si>
  <si>
    <t>Mr. had some new hematuria and dysuria with concern for possible effect of Cyclophosphamide.</t>
  </si>
  <si>
    <t>* Do not take responsibility for small children or anyone who depends on your care.</t>
  </si>
  <si>
    <t>for|or|who|</t>
  </si>
  <si>
    <t xml:space="preserve"> This is a 55-year-old female with a history of hepatitis C, as well as alcoholism (currently in abstinent), who presents for further management of a newly discovered hepatic mass.</t>
  </si>
  <si>
    <t>as|as|who|for|</t>
  </si>
  <si>
    <t>For example peripherally in the right hepatic lobe (series 14, image 46).</t>
  </si>
  <si>
    <t>For example</t>
  </si>
  <si>
    <t>Her AFP and hepatitis screen are pending at this point.</t>
  </si>
  <si>
    <t xml:space="preserve"> Follow-up with and consider starting sorafenib for treatment.</t>
  </si>
  <si>
    <t>consider starting</t>
  </si>
  <si>
    <t>1. Follow-up with and consider starting sorafenib for treatment.</t>
  </si>
  <si>
    <t>If you have any questions or problems related to your chemoembolization procedure or vascular intervention, call the during work hours Monday through Friday.</t>
  </si>
  <si>
    <t xml:space="preserve"> MRI of the abdomen without and with IV gadolinium contrast and MRCP.</t>
  </si>
  <si>
    <t>2. Marked prominence of the extrahepatic bile ducts without obvious obstructing mass or stone distally.</t>
  </si>
  <si>
    <t>Spine:  No tenderness to palpation of her spine or sacrum.</t>
  </si>
  <si>
    <t xml:space="preserve">#2 Hepatitis C, never been treated for it </t>
  </si>
  <si>
    <t>* Do not use exercise equipment, take part in rough play or in sports.</t>
  </si>
  <si>
    <t xml:space="preserve">Do not: </t>
  </si>
  <si>
    <t xml:space="preserve"> Followup of possible HCC evaluation.</t>
  </si>
  <si>
    <t xml:space="preserve">7.  MEETING CONTINUING CARE NEEDS: Formal Services to assist patient after discharge(patient/family choice): Skilled Nursing Facility or Swing Bed: Date of verbal report called: Contact Person: Mayo RN who called report: Family/informal resources to assist patient after discharge: child/children Patient is being discharged from Rochester Methodist Hospital Station Discharging RN: </t>
  </si>
  <si>
    <t>after|or|who|after|</t>
  </si>
  <si>
    <t>CARDIOVASCULAR:Warfarin for her history of A-fib.</t>
  </si>
  <si>
    <t>This will allow you take less medication and control your pain better.</t>
  </si>
  <si>
    <t>You should keep the total amount you eat of these foods the  same each day: Asparagus, Avocado, Broccoli, Brussels sprouts, Cabbage, Cauliflower, Coleslaw, Collard greens, Endive, Garbanzo beans, Kale, Lentils, Lettuce, Liver, Mustard greens, Sauerkraut, Soybeans, Spinach, Swiss chard, Turnip greens Canola oil, Soybean oil, Mayonnaise, Green Tea, Sweat clover, Sweet woodruff and Tonka beans.</t>
  </si>
  <si>
    <t>should keep</t>
  </si>
  <si>
    <t>6.  SKILLED NURSING CARE RECOMMENDED FOR ASSESSMENT, MANAGEMENT, AND CONTINUING EDUCATION SKIN INTEGRITY:  Braden Scale Score: 19, Recommended skin care is: Wash surgical incision with Hibiclens soap until container is gone, Surgical site(s): Midline incision with 4 lap sites.</t>
  </si>
  <si>
    <t>FOR|AND|until|</t>
  </si>
  <si>
    <t>It is also very important to drink fluids, approximately 64 to 80 ounce a day is recommend to be taken in each day.</t>
  </si>
  <si>
    <t>include an enhancing semiannular 3.2 x 1.2 x 2 cm mass in the ascending colon near the hepatic flexure is worrisome for primary colonic malignancy, negative for  surrounding lymphadenopathy.</t>
  </si>
  <si>
    <t>Patient/family perceived barrier(s) in the home environment: Not Applicable.</t>
  </si>
  <si>
    <t>HYDRATION: No therapeutic need.</t>
  </si>
  <si>
    <t>#7 GERD Not on any daily medication for this.</t>
  </si>
  <si>
    <t>Another brother deceased from a motor vehicle accident who possibly had a seizure at that time.</t>
  </si>
  <si>
    <t>who|that|</t>
  </si>
  <si>
    <t xml:space="preserve"> FAMILY HISTORY</t>
  </si>
  <si>
    <t>MOTHER -  deceased- 79 of breast cancer.</t>
  </si>
  <si>
    <t xml:space="preserve">BROTHERS 1 brother deceased- 44- Motor vehicle accident Stroke, High blood pressure  </t>
  </si>
  <si>
    <t xml:space="preserve">SISTERS 4 sisters alive Anxiety/depression/mental illness- one sister  </t>
  </si>
  <si>
    <t xml:space="preserve">SONS 2 sons alive  Drug abuse 1 son hx of  </t>
  </si>
  <si>
    <t xml:space="preserve">DAUGHTERS 1 daughter alive GRANDPARENTS Cancer, Heart disease, Stroke  </t>
  </si>
  <si>
    <t xml:space="preserve"> CONSTITUTIONAL - Negative SKIN - Negative EYES - Negative ENT - Negative RESP - Negative CV - Negative GI - Negative MUSCULOSKELETAL - Negative NEURO - Negative HEME / LYMPH - Negative PSYCH - Negative GYN   Last PAP smear &amp; pelvic exam, &gt; 2 years ago   History of abnormal PAP   Last mammogram, &lt; 1 year ago   Hysterectomy   G3  P3 GU - Negative ENDO - Negative COMMUNICABLE DISEASE - Negative MALE OTHER SYMPTOM(S) NOT LISTED  - None ALLERGIC / IMMUN   See Allergies Screen   See Immunizations Screen </t>
  </si>
  <si>
    <t>hx of</t>
  </si>
  <si>
    <t>Prior to that, she was having urgent bowel movements but now has a normal feeling of defecation having approximately two to three bowel movements per day.</t>
  </si>
  <si>
    <t>Prior to</t>
  </si>
  <si>
    <t>Alcohol use she states in the last three months has been minimal, prior to that would have a daily drink.</t>
  </si>
  <si>
    <t>I will discuss this with Dr. to see if he feels there is a sphincter sparing surgical option or if he also felt that the tumor was deeper than the pathology would suggest.</t>
  </si>
  <si>
    <t>or|that|than|</t>
  </si>
  <si>
    <t>If this is a new lung primary we could consider resection or SBRT as it appears to be very early stage.</t>
  </si>
  <si>
    <t>She was seen by Dr. from Radiation Oncology.</t>
  </si>
  <si>
    <t>#2 Bronchial carcinoid She will need this evaluated by Thoracic Surgery at a later date.</t>
  </si>
  <si>
    <t>7.  Mid-August 2012, seen by Medical and Radiation Oncology.</t>
  </si>
  <si>
    <t>Hopefully, she will continue to tolerate her current treatments very well.</t>
  </si>
  <si>
    <t>5.  July 27, 2012, Dr. saw the patient again, as the pain had not subsided from the treatment and at this time felt that he saw an anal fissure at the dentate line that extended proximally.</t>
  </si>
  <si>
    <t>as|and|that|that|</t>
  </si>
  <si>
    <t>No her bowel movements are pretty normal, and she is having about 2-3/day.</t>
  </si>
  <si>
    <t>5.  July 27, 2012, Dr. saw the patient again as the pain had not subsided from the treatment, and at the time felt that he saw an anal fissure at the dentate line that extended proximally.</t>
  </si>
  <si>
    <t>Abdomen:  No tenderness to palpation.</t>
  </si>
  <si>
    <t xml:space="preserve">   Relationship status - Divorced   Level of education - 4 year college graduate   Employment status  - Retired   Feel afraid in own home - No   Fearful for own safety  - No HABITS   Tobacco - current use - No, I quit all use,    Cigarettes   Tobacco - quit &gt; 11 years ago  </t>
  </si>
  <si>
    <t xml:space="preserve"> General:  On physical examination she appears her stated age in no acute distress.</t>
  </si>
  <si>
    <t xml:space="preserve"> A.  Soft tissue, posterior anal ulcer, excision:  Anal mucosa is  involved by squamous cell carcinoma in-situ, with a focus suspicious  for invasive carcinoma, extending to one edge of tissue.</t>
  </si>
  <si>
    <t>POSSIBLE CHRONIC ANAL FISSURE.</t>
  </si>
  <si>
    <t>Mrs. is a delightful 70 year old lady here to discuss radiation as a possible component of treatment of her anal canal squamous carcinoma.</t>
  </si>
  <si>
    <t>watsonwrkp186-java.log:Full info</t>
  </si>
  <si>
    <t>3.  I have answered Mr.  and his wife and daughter's questions to their satisfaction.</t>
  </si>
  <si>
    <t xml:space="preserve"> He is here today with his wife and daughter.</t>
  </si>
  <si>
    <t>7.  History of prostate resection, uncertain if this was prostate cancer versus just elevated PSA complicated by urethral stricture with chronic urinary incontinence, 2000.</t>
  </si>
  <si>
    <t>Further evaluation pending.</t>
  </si>
  <si>
    <t>Further evaluation|</t>
  </si>
  <si>
    <t>1.  Mr. will return to see Mr., physician assistant, on Mayo East 12 in six months with a CT chest.</t>
  </si>
  <si>
    <t>2.  Mr. is scheduled to see Dr. in Pulmonary Medicine later today.</t>
  </si>
  <si>
    <t>is scheduled to see</t>
  </si>
  <si>
    <t>1. History of GERD.</t>
  </si>
  <si>
    <t>3. Prior history of nicotine dependence; 30-pack-year smoking history but quit about two years ago.</t>
  </si>
  <si>
    <t xml:space="preserve"> He is here accompanied by his wife.</t>
  </si>
  <si>
    <t>The patient is happy with the plan of care and is willing to proceed.</t>
  </si>
  <si>
    <t xml:space="preserve"> I had the pleasure of meeting       in the radiation oncology clinic today.</t>
  </si>
  <si>
    <t xml:space="preserve">5. Feb 23, 2010, Cisplatin held due to concerns for ototoxicity in setting of hearing loss </t>
  </si>
  <si>
    <t>concerns for</t>
  </si>
  <si>
    <t xml:space="preserve">-- No suggestion of shock; responding well to fluid bolus; will give low maintenance </t>
  </si>
  <si>
    <t>will give</t>
  </si>
  <si>
    <t>Skin:  No abnormality detected.</t>
  </si>
  <si>
    <t xml:space="preserve">DISPO: Unclear, will reassess in AM and consider for dismissal pending culture results </t>
  </si>
  <si>
    <t>Lymph:  Not palpable in the neck, axillae, or groin.</t>
  </si>
  <si>
    <t>We will add vancomycin if his condition changes and also depending on the sensitivities.</t>
  </si>
  <si>
    <t>will add</t>
  </si>
  <si>
    <t>Liver not palpable.</t>
  </si>
  <si>
    <t>Cultures were obtained and Cefepime was given. A chest xray and urinalysis were negative for signs of infection.</t>
  </si>
  <si>
    <t>The patient does not endorse any acute complaints other than noted.</t>
  </si>
  <si>
    <t>3. January 13, 2010, Flexible sigmoidoscopy showing diversion colitis-type changes, but negative for any mass or mucosal changes suggestive of malignancy.</t>
  </si>
  <si>
    <t xml:space="preserve"> Lymph: No cervical or supraclavicular, axillary lymphadenopathy</t>
  </si>
  <si>
    <t xml:space="preserve"> Lungs: clear to auscultation bilaterally, no w/r/r</t>
  </si>
  <si>
    <t xml:space="preserve">CXR: Reviewed and otherwise negative for infiltrate or effusion LABS Hb 11.4, WBC 6.3, ANC 5700, Plt 151, Na 135, K 3.6, Cr 0.8, BUN 11, Cl 100, Bicarb 27, Lactate 1.7, UA 1.015/pH 8.5/negative LE, nitrates, Glu 164 </t>
  </si>
  <si>
    <t>and|otherwise|for|or|</t>
  </si>
  <si>
    <t xml:space="preserve">#2 Bacteremia at &lt;12 hours 1/4 bottles with Gram positive cocci (possible streptococcus) and Gram negative bacilli </t>
  </si>
  <si>
    <t xml:space="preserve">-- On palliative chemotherapy with Gemzar last 3/16; Cisplatin held d/t concern of possible ototoxicity </t>
  </si>
  <si>
    <t xml:space="preserve">#1 Node positive cholangiocarcinoma s/p R0 resection Will schedule follow-up appointment in Oncology in 4-6 weeks (patient has a vacation at the end of March so early April would be preferred) at which time the following will occur </t>
  </si>
  <si>
    <t>would be preferred</t>
  </si>
  <si>
    <t>so|which|</t>
  </si>
  <si>
    <t>I went over the rest of the operation, answered all their questions, and I think the family understands what we have talked about.</t>
  </si>
  <si>
    <t>and|what|</t>
  </si>
  <si>
    <t>ERCP/EUS on July 9th showed a 'a 2.8- x 2.7-cm hypoechoic irregular mass [in the pancreatic head/uncinate process] typical for ductal carcinoma.' CT abdomen/pelvis performed on July 13th to assess for hepatic involvement shows 'a 3-4 cm mass in the uncinate process and head of the pancreas associated with pancreatic duct dilatation downstream from the mass and atrophy of the parenchyma.</t>
  </si>
  <si>
    <t>We will go and proceed with therapy and make sure to recheck a CBC on his day eight gemcitabine and cisplatin.</t>
  </si>
  <si>
    <t>will go</t>
  </si>
  <si>
    <t>In the adjuvant setting, the patient would be a candidate either for chemotherapy alone (gemcitabine) or chemoradiation, such as in the gemcitabine --&gt; 5FU-based chemoradiation --&gt; gemcitabine 'sandwich' approach.</t>
  </si>
  <si>
    <t>for|or|as|</t>
  </si>
  <si>
    <t>As such, a consultation with Radiation Oncology would also be indicated.</t>
  </si>
  <si>
    <t>I explained the general side effects of chemotherapy, mentioning the risks of myelosuppression and GI/cutaneous toxicity.</t>
  </si>
  <si>
    <t xml:space="preserve"> C.  Received fresh labeled 'hepatoduodenal ligament lymph node' is a  2.1 x 1.5 x 0.4 cm aggregate of adipose tissue; lymphatic tissue not  identified grossly.</t>
  </si>
  <si>
    <t>in, Iowa, but express a strong preference to receive radiation -- should it be indicated -- here at Mayo.</t>
  </si>
  <si>
    <t>Negative margins were obtained; one out of five nodes were positive.</t>
  </si>
  <si>
    <t>, 20-Feb-2014 08:55, Last revised 20-Feb-2014 14:48 No Known Allergies</t>
  </si>
  <si>
    <t>I have also discussed the case with my consultant, Dr. Please see her note for further details and recommendations.</t>
  </si>
  <si>
    <t>20-Feb-2014 08:55, Last revised 20-Feb-2014 14:48 All systems reviewed and negative except HPI.</t>
  </si>
  <si>
    <t>Extremities:  No edema in lower extremities.</t>
  </si>
  <si>
    <t>3.  July 2010 - Evaluated at Mayo Clinic by Dr.; underwent EGD with endoscopic ultrasound; biopsy of the pancreatic head mass showed adenocarcinoma; biopsy of enlarged mediastinal lymph nodes was negative.</t>
  </si>
  <si>
    <t>The specimen was sent to Pathology after sending margins from the common bile duct, which proved to be negative.</t>
  </si>
  <si>
    <t>after|which|</t>
  </si>
  <si>
    <t>Lymph:  No palpable cervical, supraclavicular, axillary lymphadenopathy.</t>
  </si>
  <si>
    <t>Spine:  No tenderness to percussion or palpation.</t>
  </si>
  <si>
    <t>If that is negative, do a limited exploration.</t>
  </si>
  <si>
    <t>If that is negative, do a full exploration.</t>
  </si>
  <si>
    <t>If that is negative, then proceed on to a pancreatoduodenectomy.</t>
  </si>
  <si>
    <t>The patient's surgical pathology reveals that his adenocarcinoma was confined to the pancreas, with negative operative margins and 21 regional lymph nodes without evidence for tumor.</t>
  </si>
  <si>
    <t>4. February 5, 2014: ERCP demonstrated biliary bifurcation stricture suggestive of Klatskin tumor.</t>
  </si>
  <si>
    <t>The tumor was not extending into the retroperitoneum, and as such we continued with the operation.</t>
  </si>
  <si>
    <t>After ensuring that the NG tube was in the proximal aspect of the stomach and not in the staple line, the stapler was fired.</t>
  </si>
  <si>
    <t>After|that|and|</t>
  </si>
  <si>
    <t>So as far as we are concerned, everything is a go.</t>
  </si>
  <si>
    <t>So|as far as|</t>
  </si>
  <si>
    <t>I have already explained to them the time commitment involved in a course of radiation and possible options for accommodation at Hope Lodge.</t>
  </si>
  <si>
    <t xml:space="preserve"> Ms. and daughter return.</t>
  </si>
  <si>
    <t>4.  October 15, 2012, patient met with Internal Medicine Breast Clinic to discuss her new diagnosis of breast cancer.</t>
  </si>
  <si>
    <t>These are pending at the time of today's visit.</t>
  </si>
  <si>
    <t>6.  November 19, 2012, the patient met with our Radiation Oncology Department.</t>
  </si>
  <si>
    <t>7.  November 19, 2012, patient met to discuss neoadjuvant treatment options.</t>
  </si>
  <si>
    <t>HER-2 was equivocal, and FISH was pending at today's visit.</t>
  </si>
  <si>
    <t>is possibly interested in pursuing chemotherapy closer to home in, and I stated we can certainly arrange this at that time if needed.</t>
  </si>
  <si>
    <t>interested</t>
  </si>
  <si>
    <t>pursuing</t>
  </si>
  <si>
    <t>The patient was recommended to have adjuvant chemotherapy but elected to be followed without further treatment beyond Exemestane.</t>
  </si>
  <si>
    <t xml:space="preserve"> C.  Lymph node, right axillary non-sentinel, biopsy:  A single (1)  right axillary non-sentinel lymph node is negative for metastatic  carcinoma.</t>
  </si>
  <si>
    <t xml:space="preserve"> E.  Lymph nodes, right axillary contents, dissection: Twenty one  lymph nodes are negative for tumor; no evidence of treatment effect.</t>
  </si>
  <si>
    <t>It was confirmed by the Mayo radiologist that the measurements provided on the interpretation of outside imaging was from the ultrasound and not from the mammogram.</t>
  </si>
  <si>
    <t>that|provided|and|</t>
  </si>
  <si>
    <t>9.  December 2012, tissue sent for Oncotype evaluation was insufficient, lack of tissue for testing.</t>
  </si>
  <si>
    <t>lack of</t>
  </si>
  <si>
    <t>PAIN (Scale: 0 = no pain; 10 = worst pain you can imagine):  5.5 Patient complains of pain.</t>
  </si>
  <si>
    <t>She has had no chest pain or increasing shortness of breath whatsoever from her baseline.</t>
  </si>
  <si>
    <t>9.  Last DEXA, November 27, 2012--no evidence of osteopenia or osteoporosis.</t>
  </si>
  <si>
    <t>We did consult Adjuvant!Online with the caveat that it did not include HER-2, which we do not yet have back; however, with review of the numbers for both mortality and relapse, she was somewhat reassured by this.</t>
  </si>
  <si>
    <t>that|which|yet|however|for|and|</t>
  </si>
  <si>
    <t>I did review that we performed an MRI of the thoracic spine as well as a bone scan in November 2014 with negative results.</t>
  </si>
  <si>
    <t>NECK:  No cervical adenopathy.</t>
  </si>
  <si>
    <t>AXILLA:  No axilla adenopathy.</t>
  </si>
  <si>
    <t>Should this be negative we will have her return in about 5 to 6 months' time for routine followup.</t>
  </si>
  <si>
    <t xml:space="preserve"> Paternal grandmother diagnosed with breast cancer at 34, and died at 36.</t>
  </si>
  <si>
    <t>Paternal grandfather diagnosed and died with pancreatic cancer in his 80s.</t>
  </si>
  <si>
    <t>Maternal grandmother diagnosed with lung cancer at, and died at age.</t>
  </si>
  <si>
    <t>Maternal grandmother diagnosed with lung cancer at age 80, and died at age 82.</t>
  </si>
  <si>
    <t>3.  History of a GI ulcer which she says occurred in 2003 at the time of her rotator cuff surgery.</t>
  </si>
  <si>
    <t>4.  History of seizure disorder when she was in high school to early college years.</t>
  </si>
  <si>
    <t>5.  History of irritable bowel symptoms, which she says tend to be worsened with stress and certain foods.</t>
  </si>
  <si>
    <t>6.  History of a cyst, right hand, in 2002.</t>
  </si>
  <si>
    <t>8.  History of bilateral myringotomy tubes in childhood.</t>
  </si>
  <si>
    <t>2.  History of a GI ulcer.</t>
  </si>
  <si>
    <t>3.  History of seizure disorder when she was in high school to early college years, seizure free 4-5 years as of 2014.</t>
  </si>
  <si>
    <t>when|as|</t>
  </si>
  <si>
    <t>4.  History of irritable bowel symptoms, colonoscopy and EGD benign.</t>
  </si>
  <si>
    <t>3.  History of bilateral myringotomy tubes in childhood.</t>
  </si>
  <si>
    <t>She is wondering how soon after she finishes the Herceptin she could consider conceiving, and I advised her I will forward a message to Dr. regarding this.</t>
  </si>
  <si>
    <t>consider conceiving</t>
  </si>
  <si>
    <t>how|after|and|</t>
  </si>
  <si>
    <t>She is hoping to do some form of tissue transplant or deep flap once she is finished with Herceptin.</t>
  </si>
  <si>
    <t>hoping to do</t>
  </si>
  <si>
    <t>She also has had some problems with worsening acne/folliculitis since her chemotherapy and will be seeing a dermatologist.</t>
  </si>
  <si>
    <t>She also has|</t>
  </si>
  <si>
    <t>She will continue to follow in Radiation Oncology.</t>
  </si>
  <si>
    <t xml:space="preserve">      A.  Received in formalin labeled with the patients name and  medical record number ' and labeled as 'left breast' are  five pale tan-pink fibroadipose tissue cores, ranging from 0.6-2.0  cm in length.</t>
  </si>
  <si>
    <t xml:space="preserve"> A.  Breast, left, total mastectomy:  No residual invasive carcinoma.</t>
  </si>
  <si>
    <t xml:space="preserve">      Glandular/tubular differentiation: Not  applicable</t>
  </si>
  <si>
    <t xml:space="preserve">      Nuclear pleomorphism: Not applicable</t>
  </si>
  <si>
    <t xml:space="preserve">      Mitotic rate: Not applicable</t>
  </si>
  <si>
    <t xml:space="preserve">  Ductal Carcinoma In Situ (DCIS):  No residual ductal carcinoma in  situ</t>
  </si>
  <si>
    <t xml:space="preserve">      Nipple: Not involved</t>
  </si>
  <si>
    <t xml:space="preserve">      Number of negative LNs: 16</t>
  </si>
  <si>
    <t>3.  Ultrasound was performed on November 6, and by Mayo review, there were no suspicious sonographic findings.</t>
  </si>
  <si>
    <t>Stage III, grade 3, ER/PR negative, HER-2 positive, Ki-67 percent proliferation 14.7 positive, margins negative.</t>
  </si>
  <si>
    <t>She reports some residual tanning effect over the left chest treatment field but denies any erythema.</t>
  </si>
  <si>
    <t>Lymph:  No palpable supraclavicular, infraclavicular, or axillary adenopathy.</t>
  </si>
  <si>
    <t xml:space="preserve"> FATHER   Father alive   Other cancer     Diabetes     High cholesterol     High blood pressure MOTHER   Mother alive   Colon polyp     High blood pressure     Arthritis BROTHERS   1 brother alive  </t>
  </si>
  <si>
    <t xml:space="preserve">SONS   3 sons alive  </t>
  </si>
  <si>
    <t xml:space="preserve">Left upper lobe lung cancer with chest wall   invasion, status post neoadjuvant chemoradiation therapy   (final pathology pending) </t>
  </si>
  <si>
    <t>1.  Mr. will meet with Dr. this afternoon.</t>
  </si>
  <si>
    <t>3.  I did discuss with Mr. and his wife I was not entirely sure if he would be considered a surgical candidate for resection of his tumor.</t>
  </si>
  <si>
    <t>would be considered</t>
  </si>
  <si>
    <t>candidate for</t>
  </si>
  <si>
    <t>They are also considering if Mr.  is a surgical candidate that they would finish his chemotherapy treatments after surgery.</t>
  </si>
  <si>
    <t>I will place an order for Medical Oncology and Radiation Oncology, and should Dr. decide they are not necessary, they will be canceled.</t>
  </si>
  <si>
    <t>He is scheduled for chemotherapy later this week.</t>
  </si>
  <si>
    <t>He could also, in the future, if and/or when he progresses use single-agent gemcitabine with therapeutic benefit.</t>
  </si>
  <si>
    <t>We did offer a genetics consult if he is interested.</t>
  </si>
  <si>
    <t>The anterior and posterior rib soft tissue margins  are negative, by 1.4 cm  Multiple (4) intrapulmonary peribronchial  lymph nodes are negative for tumor.</t>
  </si>
  <si>
    <t>4.  I have not ordered any additional tests for Mr. at this time.</t>
  </si>
  <si>
    <t xml:space="preserve"> CONSTITUTIONAL   Fatigue   Excessive weight loss   Loss of appetite SKIN - Negative EYES - Negative ENT - Negative RESP   Cough   Excessive daytime drowsiness CV   Chest pressure GI   Difficulty swallowing   Nausea/ Vomiting   Constipation   Diarrhea MUSCULOSKELETAL - Negative NEURO   Weakness in arm or leg HEME / LYMPH - Negative PSYCH   Felt sad most of the time GYN GU   Difficulty starting urinary stream ENDO - Negative COMMUNICABLE DISEASE - Negative MALE   Abnormal prostate - No   Last prostate exam, 1-2 years ago OTHER SYMPTOM(S) NOT LISTED  - None ALLERGIC / IMMUN   See Allergies Screen   See Immunizations Screen </t>
  </si>
  <si>
    <t xml:space="preserve"> MEDICAL HISTORY   High or low white count   Lung Cancer   Colon polyp   Arthritis   Lungs   Lymph nodes   Blood transfusion - No, SURGICAL HISTORY   Tonsils   Testes </t>
  </si>
  <si>
    <t xml:space="preserve">   Relationship status - Married   Change in relationship status in past year   Level of education - Some college or 2 year degree   Employment status  - Employed   Feel afraid in own home - No   Fearful for own safety  - No HABITS   Cigarettes   Tobacco - quit 1-12 months ago   Very motivated to quit tobacco  </t>
  </si>
  <si>
    <t>Abdomen:  No chest wall masses or tenderness.</t>
  </si>
  <si>
    <t>An MRI of his brain was done on April 22, which showed negative involvement of cancer in the brain thought to be a T3 clinical stage.</t>
  </si>
  <si>
    <t>He denies any nausea or vomiting but does feel that he has very limited energy.</t>
  </si>
  <si>
    <t>or|but|that|</t>
  </si>
  <si>
    <t>Lymph:  No palpable supra-infraclavicular, axillary, or cervical adenopathy was palpable.</t>
  </si>
  <si>
    <t>All the potential clinical trials were reviewed, not limitedly to only ones here at Mayo.</t>
  </si>
  <si>
    <t>He was assessed in for possible surgical options.</t>
  </si>
  <si>
    <t>Unfortunately, though, a CT scan November 27 showed a new lesion in the right lobe, and at that time, it was possible and suggestive of metastatic disease.</t>
  </si>
  <si>
    <t>though|and|that|and|</t>
  </si>
  <si>
    <t>Mr. is here today with his wife to discuss possible second, third, and future lines of therapy as well as to discuss potential genetic testing because his cousin and his uncle, who are all between 53 and 55 years old, all have squamous cell lung cancer, albeit all of them were smokers as well.</t>
  </si>
  <si>
    <t>and|as|as|and|who|and|as|</t>
  </si>
  <si>
    <t>1.  Previous history of degenerative disease of the cervical spine status post prior surgery.</t>
  </si>
  <si>
    <t>2.  History of possible asbestos exposure during his work in the Navy.</t>
  </si>
  <si>
    <t>The mass umbilicates the visceral pleura, which is  submitted perpendicularly.</t>
  </si>
  <si>
    <t>#1  Adenocarcinoma of Right Upper Lobe Lung Prior to discharge home he was ambulating and voiding well and tolerating a general diet.</t>
  </si>
  <si>
    <t>Prior to discharge</t>
  </si>
  <si>
    <t>1. You should return to the clinic in one week to see.</t>
  </si>
  <si>
    <t>3. Regarding follow up monitoring: You should have a chest Xray in about 4 weeks after discharge, then every 4 months for 1 year.</t>
  </si>
  <si>
    <t>We have discussed with Mr. that given his history of smoking, asbestos exposure, age, and radiologic properties of the right upper lobe nodule he is at very high risk for having a malignancy of the lung.</t>
  </si>
  <si>
    <t>risk for having</t>
  </si>
  <si>
    <t>given|he is|</t>
  </si>
  <si>
    <t>The adjacent lung  parenchyma shows multiple foci of atypical adenomatous hyperplasia.</t>
  </si>
  <si>
    <t>Neuro:  No focal.</t>
  </si>
  <si>
    <t xml:space="preserve">Apical segment right upper lobe lung: Invasive adenocarcinoma with negative margin Station 4 right lymph node: negative Station 7 lymph node: negative Station 9 right lymph node; negative  </t>
  </si>
  <si>
    <t>Questionable airleak versus forceful tidaling.</t>
  </si>
  <si>
    <t>However, because of the multifocality of the process, his age and the probable low level of malignancy  I have recommended a thoracoscopic segmentectomy/wedge with lymph node sampling.</t>
  </si>
  <si>
    <t>He understands and wishes to proceed as soon as possible.</t>
  </si>
  <si>
    <t>We discussed the risks, benefits, and alternatives of the procedure and of possible blood transfusion.</t>
  </si>
  <si>
    <t>Mr. reports a significant history and possible exposure to asbestos.</t>
  </si>
  <si>
    <t>2.  I have answered Mrs. and her daughter's questions to their satisfaction, reviewed today's CT chest findings, medication reconciliation, and description of care plan.</t>
  </si>
  <si>
    <t>Her mother has had colon polyps as had a brother and sister.</t>
  </si>
  <si>
    <t>Lymph:  Negative cervical, supraclavicular lymph nodes.</t>
  </si>
  <si>
    <t>If this is negative, I would then proceed with a right VATS lower lobectomy and mediastinal lymphadenectomy.</t>
  </si>
  <si>
    <t>09-Feb-2012 13:17, Last revised 09-Feb-2012 17:16 no significant cancers running in the family, ho Hx of HCC specifically.</t>
  </si>
  <si>
    <t>Hx of</t>
  </si>
  <si>
    <t>The possibility of blood transfusion, the team approach here at, and advanced directives were also discussed.</t>
  </si>
  <si>
    <t>He then transferred to the where he was seen by GI and general surgery who recommended a left hepatectomy.</t>
  </si>
  <si>
    <t>where|and|who|</t>
  </si>
  <si>
    <t>is not currently enrolling patients for this trial at this time.</t>
  </si>
  <si>
    <t>#1 Resected stage IIIB hepatocellular carcinoma We discussed further treatment options with Mr. and his family.</t>
  </si>
  <si>
    <t>I am not sure whether there would be open trials available closer to home, possibly in  He could always check with the physicians in once he returns home.</t>
  </si>
  <si>
    <t>whether|</t>
  </si>
  <si>
    <t>once he returns</t>
  </si>
  <si>
    <t>The procedure went as planned and Mr. tolerated it well.</t>
  </si>
  <si>
    <t>Mr. does was visited by our medical oncology team and they recommend no adjuvant chemo or radiation therapy.</t>
  </si>
  <si>
    <t>6.  SKILLED NURSING CARE RECOMMENDED FOR ASSESSMENT, MANAGEMENT, AND CONTINUING EDUCATION SKIN INTEGRITY:  Braden Scale Score: ___________, Surgical site(s): Abdomen Midline, Equipment and Supplies: ___________________.</t>
  </si>
  <si>
    <t>FOR|AND|and|</t>
  </si>
  <si>
    <t>7.  You should continue the deep breathing and coughing exercises.</t>
  </si>
  <si>
    <t>should continue</t>
  </si>
  <si>
    <t>Some patients find putting the tube/container into a waist pack convenient and comfortable.</t>
  </si>
  <si>
    <t>patients find</t>
  </si>
  <si>
    <t>Patient then received a hepatic ultrasound and biopsy (we do not have the path) which was read as hepatocellular carcinoma.</t>
  </si>
  <si>
    <t>and|which|as|</t>
  </si>
  <si>
    <t>He was then seen at the where he was staged through imaging and was negative for distant metastases or signs of portal hypertension.</t>
  </si>
  <si>
    <t>where|and|for|or|</t>
  </si>
  <si>
    <t>The surgical margins were negative however the minimal margin was less than 1mm.</t>
  </si>
  <si>
    <t>however|than|</t>
  </si>
  <si>
    <t xml:space="preserve">09-Feb-2012 13:17, Last revised 09-Feb-2012 17:16 ROS reviewed and negative except for as stated in the HPI </t>
  </si>
  <si>
    <t>and|for|as|</t>
  </si>
  <si>
    <t xml:space="preserve">1. Possible hyperthyroidism of unknown cause at this time (recently discovered and not characterized as testing would interfere with HCC treatment at this time) </t>
  </si>
  <si>
    <t xml:space="preserve"> ENT:  no scleral icterus, no sublingual icterus no fetor hepatis</t>
  </si>
  <si>
    <t xml:space="preserve"> Lymph:  no cervical, occipital, submental, supraclavicular or axillary lymphadenopathy</t>
  </si>
  <si>
    <t xml:space="preserve"> Heart:  RRR no R/M/G</t>
  </si>
  <si>
    <t xml:space="preserve"> Abdomen:  midline incision clean dry and intact, normal bowel sounds, minor tenderness in RUQ, minor tenderness surrounding midline incision, otherwise no significant tenderness, no abdominal masses</t>
  </si>
  <si>
    <t>RESPIRATORY: No therapeutic need .</t>
  </si>
  <si>
    <t>PAIN: No Therapeutic need.</t>
  </si>
  <si>
    <t>2. You may shower, however, do not immerse the wound underwater (i.e., no bathing or swimming) for a period of 2 weeks or until the wounds have completely healed.</t>
  </si>
  <si>
    <t>however|or|for|or|until|</t>
  </si>
  <si>
    <t>Family cancer history:   No family history of breast, ovarian, or colon cancer.</t>
  </si>
  <si>
    <t>3.  History of myocardial infarction with two stents placed October 2012.</t>
  </si>
  <si>
    <t>7.  History of rheumatic fever as a child.</t>
  </si>
  <si>
    <t>Unfortunately, I will be leaving the clinic this coming summer, but Dr. is very familiar with Mrs. case, and has kindly offered to see her in the future if any questions or concerns were to arise.</t>
  </si>
  <si>
    <t>but|and|or|</t>
  </si>
  <si>
    <t>5.  Patient underwent high-dose brachytherapy using SAVI catheter per Dr.  in Radiation Oncology between February 10, 2015, and February 13, 2015.</t>
  </si>
  <si>
    <t xml:space="preserve">  Ductal Carcinoma In Situ (DCIS): No DCIS present</t>
  </si>
  <si>
    <t xml:space="preserve">      Skin: Not present</t>
  </si>
  <si>
    <t xml:space="preserve">      Number of negative LNs: 3</t>
  </si>
  <si>
    <t>4.  Chest x-ray January 2015 was negative for metastasis.</t>
  </si>
  <si>
    <t xml:space="preserve">FATIGUE (SCALE: 0 = NO FATIGUE; 10 = WORST FATIGUE YOU CAN IMAGINE):  0  </t>
  </si>
  <si>
    <t>PAIN (SCALE: 0 = NO PAIN; 10 = WORST PAIN YOU CAN IMAGINE):  0 PATIENT COMPLAINS OF PAIN.</t>
  </si>
  <si>
    <t>Lymph:  Negative head, neck, axillae, or groin.</t>
  </si>
  <si>
    <t>Extremities:  No edema in all four extremities.</t>
  </si>
  <si>
    <t>1.  June 2013:  Patient was breastfeeding her then-6-month-old child and noticed a pink tinge to milk from the left breast.</t>
  </si>
  <si>
    <t>1.  June 2013:  Patient is breastfeeding her then 6-month-old child and noticed a pink tinge to milk from the left breast.</t>
  </si>
  <si>
    <t>Given her young age, even in the lack of family history, it would be at least worthwhile to have a genetics consultation at some point.</t>
  </si>
  <si>
    <t>Additionally, it remains possible that other etiologies of cancer explain the patient's personal and family history, such as sporadic occurrence or familial/multifactorial inheritance.</t>
  </si>
  <si>
    <t>These screening recommendations are based on national screening guidelines and should be used in the context of the patient's personal and family history of disease.</t>
  </si>
  <si>
    <t>For her next visit we will not currently pre-schedule a PET scan.</t>
  </si>
  <si>
    <t>We discussed the need to obtain the HER-2 FISH report to guide future HER-2 directed therapies if indicated.</t>
  </si>
  <si>
    <t>I will have the patient return in 2 months time to review her status and will pre-schedule PET-CT.</t>
  </si>
  <si>
    <t>will pre</t>
  </si>
  <si>
    <t>We will go ahead and try and set up the remainder the evaluation.</t>
  </si>
  <si>
    <t xml:space="preserve">#2 Patient and family cancer screening recommendations  </t>
  </si>
  <si>
    <t>8.  May 19, 2014:  Results from BRCA testing returned negative with no clinically actionable mutation identified.</t>
  </si>
  <si>
    <t>9.  July 10, 2014:  She has a PET-CT which shows persistent multifocal uptake in the left breast corresponding to known breast cancer, intensely hypermetabolic left axillary lymphadenopathy not significantly changed, and multiple skeletal metastases with mixed changes compared to prior study.</t>
  </si>
  <si>
    <t>Multiple additional lesions noted on PET/CT, are not visualized on  bone scan are likely within the bone marrow (i.e.</t>
  </si>
  <si>
    <t>ADVANCE DIRECTIVES Patient has an Advance Directive, but not at Mayo Clinic in Rochester, Minnesota.</t>
  </si>
  <si>
    <t>She saw a surgeon briefly at home but has not see a medical oncologist.</t>
  </si>
  <si>
    <t xml:space="preserve"> Patient not seen; phone call to discuss negative genetic test results </t>
  </si>
  <si>
    <t xml:space="preserve">#1 Negative Myriad myRisk genetic testing panel </t>
  </si>
  <si>
    <t xml:space="preserve">#3 Increased lifetime risk of breast cancer due to ADH and family history </t>
  </si>
  <si>
    <t xml:space="preserve">      A.  Received in formalin labeled with the patients name and  medical record number '09526877' and labeled as 'left breast' are  multiple pale tan-yellow fibroadipose tissue cores and fragments,  ranging from 0.8-3.4 cm in length.</t>
  </si>
  <si>
    <t>A surgical consultation has been advised.</t>
  </si>
  <si>
    <t>Discussed with her in general terms the benefits based upon clinical studies, potential side effects and potential risks.</t>
  </si>
  <si>
    <t>We discussed that our plastic surgeons generally do not perform reconstruction on patients currently smoking or using nicotine products due to the unacceptably high rate of complications.</t>
  </si>
  <si>
    <t>We further discussed that her treatment would include axillary staging and treatment to include sentinel lymph node biopsy following a preoperative injection of Technetium-sulfur colloid and intraoperative injection of blue dye with frozen section examination of the lymph node(s) and possible axillary lymph node dissection (levels I &amp; II, unless previously unsuspected disease is encountered at the time of the operation in which case a level III dissection might be performed).</t>
  </si>
  <si>
    <t>that|and|and|and|which|</t>
  </si>
  <si>
    <t>might be performed</t>
  </si>
  <si>
    <t>We discussed that systemic chemotherapy, if indicated, is generally given prior to postoperative adjuvant radiotherapy.</t>
  </si>
  <si>
    <t>We reviewed the rationale for these treatment recommendations and logistics.</t>
  </si>
  <si>
    <t>She is hoping to quit smoking.</t>
  </si>
  <si>
    <t>hoping to quit</t>
  </si>
  <si>
    <t>She is currently not a candidate for a mastectomy with reconstruction.</t>
  </si>
  <si>
    <t>not a candidate for</t>
  </si>
  <si>
    <t xml:space="preserve"> A.  Breast, left, lesion at wire No. 1, excision:  Focal atypical  ductal hyperplasia and flat epithelial atypia in a background of  proliferative fibrocystic changes.</t>
  </si>
  <si>
    <t xml:space="preserve"> D.  Breast, left, No 3, wide local excision:  Invasive ductal  carcinoma, Nottingham grade I (of III), forming a 0.7 x 0.7 x 0.6 cm  mass.</t>
  </si>
  <si>
    <t xml:space="preserve">  Ductal Carcinoma In Situ (DCIS): No DCIS present.</t>
  </si>
  <si>
    <t xml:space="preserve">     Number of negative LNs: 1</t>
  </si>
  <si>
    <t xml:space="preserve"> A.  Breast, left, lesion at wire No. 1, excisional biopsy:  Focal  atypical ductal hyperplasia.</t>
  </si>
  <si>
    <t xml:space="preserve"> C.  Breast, left, additional superior tissue site No. 2, excision:  Negative for carcinoma.</t>
  </si>
  <si>
    <t>Focus of atypical duct present at the superior margin, favor  atypical ductal hyperplasia.</t>
  </si>
  <si>
    <t xml:space="preserve"> F.  Breast, left, new inferior margin, site 3, excision:  Negative  for carcinoma.</t>
  </si>
  <si>
    <t xml:space="preserve"> G.  Breast, left, new medial margin, site 3, excision:  Negative for  carcinoma.</t>
  </si>
  <si>
    <t xml:space="preserve"> H.  Breast, left, new lateral margin, site 3, excision:  Negative  for carcinoma.</t>
  </si>
  <si>
    <t xml:space="preserve"> I.  Breast, left, new superior margin, site 3, excision:  Negative  for carcinoma.</t>
  </si>
  <si>
    <t>Reviewed with the patient the breast biopsy finding of atypical hyperplasia confirmed on pathology report.</t>
  </si>
  <si>
    <t>Reviewed with the patient the potential for malignancy when atypical hyperplasia is identified by core needle biopsy.</t>
  </si>
  <si>
    <t>for|when|</t>
  </si>
  <si>
    <t>Discussed that even if a malignancy is not identified at the time of surgery, the patient has an approximately four-fold increased risk of breast cancer in the setting of atypical hyperplasia.</t>
  </si>
  <si>
    <t>that|even if|</t>
  </si>
  <si>
    <t>Patient provided 'Strategies for Breast Cancer Risk Reduction' (MC0949-13), 'Atypical Hyperplasia' (MC5742), and 'Breast Cancer: Information for Women at Increased Risk' (MC1972-11rev1102).</t>
  </si>
  <si>
    <t>provided|for|and|for|</t>
  </si>
  <si>
    <t xml:space="preserve"> LEFT BREAST BIOPSY-PROVEN BREAST CANCER, LEFT BREAST   BIOPSY-PROVEN ATYPICAL DUCTAL HYPERPLASIA, LEFT BREAST   BIOPSY-PROVEN ATYPICAL LOBULAR HYPERPLASIA.</t>
  </si>
  <si>
    <t>ATYPICAL</t>
  </si>
  <si>
    <t xml:space="preserve"> presents with an area of biopsy-proven breast cancer, as well as two other separate area of biopsy-proven atypical ductal hyperplasia and atypical lobular hyperplasia respectively.</t>
  </si>
  <si>
    <t>Attention was first turned to the needle that was labeled as 'wire No. 1,' which was localized in the area of atypical ductal hyperplasia.</t>
  </si>
  <si>
    <t>that|as|which|</t>
  </si>
  <si>
    <t>Attention was then turned to the area localized as 'wire No. 2,' which was the area of biopsy-proven atypical lobular hyperplasia.</t>
  </si>
  <si>
    <t>as|which|</t>
  </si>
  <si>
    <t xml:space="preserve"> Newly diagnosed 1) infiltrating ductal carcinoma of the left breast, 2) atypical lobular hyperplasia of the left breast at second site, and 3) multifocal atypical ductal hyperplasia at third site in left breast.</t>
  </si>
  <si>
    <t>On January 6, 2015 a core needle biopsy of these calcifications in the upper outer quadrant of the left breast demonstrated three foci of atypical ductal hyperplasia in a background of columnar cell change.</t>
  </si>
  <si>
    <t>This demonstrated two foci of atypical lobular hyperplasia along with fragments of papilloma and microcalcifications.</t>
  </si>
  <si>
    <t>A bilateral breast MRI was then performed which demonstrated additional areas of bilateral enhancement, including a 6-mm enhancing mass in the left medial breast at 9 o'clock which was subsequently biopsied under MRI guidance when a second-look ultrasound was negative and showed invasive ductal carcinoma, grade I to II, measuring 0.4 cm in its greatest linear extent on the core.</t>
  </si>
  <si>
    <t>which|which|when|and|</t>
  </si>
  <si>
    <t>Abdomen:  No hepatomegaly.</t>
  </si>
  <si>
    <t>Extremities:  No lymphedema.</t>
  </si>
  <si>
    <t xml:space="preserve">#2 Atypical lobular hyperplasia, central left breast </t>
  </si>
  <si>
    <t xml:space="preserve">#3 Multifocal atypical ductal hyperplasia, left breast upper outer quadrant </t>
  </si>
  <si>
    <t>The patient understands that breast-conserving therapy includes partial mastectomy ('lumpectomy') with achievement and confirmation of negative histologic margins, and postoperative adjuvant radiotherapy (partial or whole breast).</t>
  </si>
  <si>
    <t>After a lengthy discussion with the patient and her sister who accompanied her, she would like to proceed as follows:  three-seed lumpectomy of the three clipped sites in the left breast including the small cancer, site of atypical lobular hyperplasia, site of atypical ductal hyperplasia, along with lymphatic mapping, sentinel lymph node biopsy, and possible axillary dissection.</t>
  </si>
  <si>
    <t>After|and|who|as|and|</t>
  </si>
  <si>
    <t>#3 Multifocal atypical ductal hyperplasia, left breast upper outer quadrant</t>
  </si>
  <si>
    <t>Grossly, there is a  possible 0.5 x 0.5 x 0.5 cm biopsy site located at the superior deep  margin.</t>
  </si>
  <si>
    <t>Grossly, there is a  possible 0.9 x 0.9 x 0.4 cm biopsy site located 0.3 cm to the  inferior margin.</t>
  </si>
  <si>
    <t xml:space="preserve"> is married, and her husband works as a dentist, accompanies her during this evaluation.</t>
  </si>
  <si>
    <t xml:space="preserve"> Maternal grandmother diagnosed with breast cancer at age of 60 to 70 years of age.</t>
  </si>
  <si>
    <t>She denies having any issues with general anesthesia or any family history of malignant hyperthermia.</t>
  </si>
  <si>
    <t>She denies having any history or family history of easy bleeding or easy bruising.</t>
  </si>
  <si>
    <t>Therefore, screening for ovarian cancer is not indicated for the patient or family members.</t>
  </si>
  <si>
    <t>Therefore|for|or|</t>
  </si>
  <si>
    <t>paternal grandfather also had prostate cancer at the age of 71; paternal grandmother passed away of mesenteric cancer.</t>
  </si>
  <si>
    <t>paternal grandfather</t>
  </si>
  <si>
    <t>Our risk assessment is based upon medical and family history information as provided by the patient, and may change in the future should new information be obtained.</t>
  </si>
  <si>
    <t>and|as|provided|and|</t>
  </si>
  <si>
    <t>CHILDREN has five children: three daughters who are; and two sons who are  and .</t>
  </si>
  <si>
    <t>CHILDREN</t>
  </si>
  <si>
    <t>who|and|who|and|</t>
  </si>
  <si>
    <t>has one maternal aunt and one uncle.</t>
  </si>
  <si>
    <t>maternal aunt</t>
  </si>
  <si>
    <t>maternal grandfather passed away at the age of 67 of a heart attack.</t>
  </si>
  <si>
    <t>has one paternal aunt and two uncles.</t>
  </si>
  <si>
    <t>paternal aunt</t>
  </si>
  <si>
    <t>paternal grandmother passed away at the age of 80 of mesenteric cancer; paternal grandfather passed away at the age of 71 of prostate cancer.</t>
  </si>
  <si>
    <t>All children (both males and females) of a parent with a gene mutation have a 50% chance of inheriting the same gene mutation.</t>
  </si>
  <si>
    <t>Screening recommendations will be made for the patient and family members at the time of results disclosure.</t>
  </si>
  <si>
    <t>1.  In March 2014, patient presented with a two-month history of right dense breast lesion.</t>
  </si>
  <si>
    <t>6.  By July 14, 2014, patient will finish a total of four cycles of paclitaxel given once every two weeks.</t>
  </si>
  <si>
    <t>will finish</t>
  </si>
  <si>
    <t>She is interested in bilateral mastectomies, which I believe is very appropriate given the locally advanced cancer as well as to decrease the risk of recurrence.</t>
  </si>
  <si>
    <t>She is interested in</t>
  </si>
  <si>
    <t>We also talked about the role of radiation in the adjuvant setting; especially with her locally advanced cancer, radiation would be a must in her case to decrease the risk of local recurrence as well as we know that it adds benefit in terms of overall survival.</t>
  </si>
  <si>
    <t>Risks, benefits, and alternatives were discussed, and she wished to proceed.</t>
  </si>
  <si>
    <t>We have previously discussed potential side effects and risks and benefits of the IV Zometa with the plan to administer 4 mg IV every six months for minimum of three years and potentially up to five years.</t>
  </si>
  <si>
    <t>We discussed different observable cancer patterns within families, including sporadic, familial/multifactorial and hereditary.</t>
  </si>
  <si>
    <t>She is certainly welcome to contact me should any questions or concerns arise.</t>
  </si>
  <si>
    <t>The negative lymph nodes  show varying degrees of treatment effect, too, including xanthoma  reaction and pockets of fibrosis with neo-vascularity.</t>
  </si>
  <si>
    <t xml:space="preserve">      Extranodal extension: No</t>
  </si>
  <si>
    <t>Her appetite has been has been good through the course of the chemotherapy, and she denies any weight loss.</t>
  </si>
  <si>
    <t>All 12 points of review of systems were negative except mentioned above in the HPI.</t>
  </si>
  <si>
    <t>Not in respiratory distress.</t>
  </si>
  <si>
    <t>Skin:  No petechiae, purpura, or ecchymosis.</t>
  </si>
  <si>
    <t>#3 Leukocytosis with neutrophil shift It is not uncommon to see macrocytic anemia in the setting of the chemotherapy; however, the patient is already on B12 supplements.</t>
  </si>
  <si>
    <t>The area was irrigated, hemostasis was obtained, and after ensuring all margins were negative, the patient was handed over to Dr. Jacobson from Plastics and Reconstructive Surgery for immediate breast reconstruction.</t>
  </si>
  <si>
    <t>and|after|and|for|</t>
  </si>
  <si>
    <t>Next, the air was deflated out of the expanders such that the superior skin flaps could be carefully draped over the de-epithelialized inferior mastectomy skin flap without tension.</t>
  </si>
  <si>
    <t xml:space="preserve"> Patient not seen; phone call with BRCA1/BRCA2 genetic test results.</t>
  </si>
  <si>
    <t>All surgical margins were negative; 9 of 24 lymph nodes were positive with the largest measuring 4 mm.</t>
  </si>
  <si>
    <t>Fifteen negative lymph nodes all showed varying degrees of treatment effect.</t>
  </si>
  <si>
    <t xml:space="preserve">FATIGUE (SCALE: 0 = NO FATIGUE; 10 = WORST FATIGUE YOU CAN IMAGINE):  1  </t>
  </si>
  <si>
    <t>PAIN (SCALE: 0 = NO PAIN; 10 = WORST PAIN YOU CAN IMAGINE):  3 PATIENT COMPLAINS OF PAIN.</t>
  </si>
  <si>
    <t>Implications of possible test results including positive, negative, and variant of uncertain significance, were discussed.</t>
  </si>
  <si>
    <t>watsonwrkp189-java.log:Full info</t>
  </si>
  <si>
    <t xml:space="preserve"> Goals, risks, complications including transfusion and advance directives discussed with patient, wife, and sons.</t>
  </si>
  <si>
    <t xml:space="preserve"> I have reviewed the chief complaint, history of present illness, past medical/surgical history, medications, drug allergies, family history, social history, review of systems, and physical examination findings in careful detail with Dr..</t>
  </si>
  <si>
    <t xml:space="preserve">The patient seen and discussed with Dr.  </t>
  </si>
  <si>
    <t>The first portion of the duodenum was dissected and transected 2 cm distal to the pylorus with initial plan for pylorus preservation.</t>
  </si>
  <si>
    <t xml:space="preserve"> Consulted by Dr.  for probable hilar cholangiocarcinoma.</t>
  </si>
  <si>
    <t>Mrs has met with Oncology as well as Radiation Oncology.</t>
  </si>
  <si>
    <t xml:space="preserve">Part B:  Total pancreas, portion stomach, duodenum, portion jejunum,  spleen and gallbladder     1 Uncinate margin 1     2 Uncinate margin 2     3 Distal duodenum     4 Prox duodenum     5 Portal vein groove margin     6 CBD stricture     7 Mass to uncinate     8 Mass to uncinate     9 Portal vein groove margin 2     10 Spleen     11 Mass to duodenum     12 Gallbaldder     13 Pancreatic Neck     14 Pancreatic head     15 Possible IPMN     16 Pancratic tail 1     17 Dilated duct 1     18 Dilated duct 2     19 Pancreatic tail 2     20 Pancreatic tail 3     21 Pancreatic tail 4     22 Stomach     23 Gastric LN 1(B1)     24 Omental LN 6(B2)     25 Omental LN 9(B3)     26 Peripancreatic LN 2(B4)     27 Peripancreatic LN 4(B5)     28 Peripancreatic LN 5(B6)     29 Periduodenal LN 3(B7)     30 Periduodenal LN 5(B8)     31 Pancreatic tail 5  </t>
  </si>
  <si>
    <t>She will see a surgeon later today, and I think that the probable recommendation will be a total pancreatectomy.</t>
  </si>
  <si>
    <t>intake and offers no complaints..</t>
  </si>
  <si>
    <t>This is mild and no intervention is indicated that he had asymptomatic.</t>
  </si>
  <si>
    <t>He had an endoscopic ultrasound which attempted to evaluate the hepatic lesions seen, biopsies of which were negative, and the mass itself was not biopsied.</t>
  </si>
  <si>
    <t>which|which|and|</t>
  </si>
  <si>
    <t>The mass appears to be resectable; however, I am concerned about some hazing next to the SMA, and while the liver lesions have been biopsied and proven negative, we will need to do exploration to ensure that there is no metastatic disease.</t>
  </si>
  <si>
    <t>however|and|while|and|that|</t>
  </si>
  <si>
    <t>The plan will be to obtain portal vein venogram plus or minus intervention with balloon dilatation of the narrowed area as soon as possible before the patient leaves on a hunting trip on October 12.</t>
  </si>
  <si>
    <t>or|as soon as|before|</t>
  </si>
  <si>
    <t>1.  Remote history of peptic ulcer disease.</t>
  </si>
  <si>
    <t>The patient's questions were answered satisfactorily, and she was instructed to call the service with any further questions or new developments.</t>
  </si>
  <si>
    <t>instructed to call</t>
  </si>
  <si>
    <t>2.  October 2013, referred to the Mayo Clinic.</t>
  </si>
  <si>
    <t>Reports:  Laboratory values obtained today include a CBC, electrolyte panel, and tumor marker CA 19-9 approximately 200, all of which have been reviewed in preparation for today's consultation.</t>
  </si>
  <si>
    <t>in preparation for</t>
  </si>
  <si>
    <t>A Hasson trocar was placed and CO2 into the peritoneal cavity without complication.</t>
  </si>
  <si>
    <t>PATIENT NOT SEEN.</t>
  </si>
  <si>
    <t>She is making adequate urine; tolerating a general diet; and without any signs of nausea, vomiting, or distention.</t>
  </si>
  <si>
    <t>3.  October 9, 2013, taken for a radical Whipple resection by Dr. where a 2- x 1.2- x 1.2-cm mass in the head of the pancreas was encountered involving the peripancreatic soft tissue, negative surgical margins, 2 (of 16) regional lymph nodes.</t>
  </si>
  <si>
    <t>for|where|</t>
  </si>
  <si>
    <t>SPECIAL CIRCUMSTANCES This procedure required considerably more effort than a typical pancreaticoduodenectomy secondary to need for repair of left hepatic artery due to possible tumor involvement and significant lysis of adhesions.</t>
  </si>
  <si>
    <t xml:space="preserve">#2 Probable umbilical hernia </t>
  </si>
  <si>
    <t>#2 Probable umbilical hernia</t>
  </si>
  <si>
    <t>He reports a family history of gastric adenocarcinoma in his mother at age 60, but no other GI malignancies.</t>
  </si>
  <si>
    <t>#1 Stage IIIB  grade 2/4 mucinous cholangiocarcinoma status post R0 surgery I discussed with patient and wife and daughter the diagnosis and the guarded prognosis.</t>
  </si>
  <si>
    <t xml:space="preserve"> Significant for father deceased at age 75 (he was a smoker) from lung cancer who also had a low-grade leukemia.</t>
  </si>
  <si>
    <t>for|who|</t>
  </si>
  <si>
    <t>5.  Coronary artery disease with a history of a left carotid endarterectomy.</t>
  </si>
  <si>
    <t>9.  1995, history of MI.</t>
  </si>
  <si>
    <t>#3 Diabetes He will be continued on his home regimen.</t>
  </si>
  <si>
    <t>#4 Cardiac He will also be continued on his home regimen.</t>
  </si>
  <si>
    <t>#6 Disposition Despite our typical recommendations for hospitalization, the patient has deferred, and will therefore be discharged with emphasis on signs that may herald cholangitis, and the need to contact us immediately should he develop those symptoms.</t>
  </si>
  <si>
    <t>and|therefore|that|and|</t>
  </si>
  <si>
    <t>They understand that it is a very high risk for both local and distant recurrence.</t>
  </si>
  <si>
    <t>Extrapolating from data from use of chemotherapy using Gemzar and either oxaliplatin/cisplatin or capecitabine; one could consider a similar chemotherapy combination for the adjuvant treatment of his cancer.</t>
  </si>
  <si>
    <t>He is referred to discuss radiation therapy options.</t>
  </si>
  <si>
    <t>referred to discuss</t>
  </si>
  <si>
    <t xml:space="preserve">  We did discuss the role of adjuvant radiation therapy with the patient including the approximate length, goals, risks, potential side effects as well as potential complications including, but not limited to, radiation induced enteritis on a permanent basis, radiation induced increased strictures necessitating further surgery from a bowel obstruction standpoint, radiation induced fibrosis as well as hyperpigmentation on a permanent basis as well as potential for neuropathy.</t>
  </si>
  <si>
    <t>as|as|as|as|as|as|for|</t>
  </si>
  <si>
    <t>including, but not limited to</t>
  </si>
  <si>
    <t>Path revealed invasive grade 2 mucinous adenocarcinoma with invasion into the common hepatic duct as well as attached to the right portal vein, margins were negative and 1 of 6 hepatoduodenal lymph nodes as well as 2 of 5 regional nodes were positive for metastasis.</t>
  </si>
  <si>
    <t>as|as|and|as|as|for|</t>
  </si>
  <si>
    <t>FATIGUE (Scale:  0 = no fatigue; 10 = worst fatigue you can imagine):  0.</t>
  </si>
  <si>
    <t>PAIN (Scale:  0 = no pain; 10 = worst pain you can imagine):  0.</t>
  </si>
  <si>
    <t>Extremities:  No focal deficits.</t>
  </si>
  <si>
    <t>FATIGUE (Scale:  0 = no fatigue; 10 = worst fatigue you can imagine):  5.</t>
  </si>
  <si>
    <t>PAIN (Scale:  0 = no pain; 10 = worst pain you can imagine):  1.</t>
  </si>
  <si>
    <t>We did caution him that there would be a possible risk of developing cholangitis which would be heralded by worsening abdominal pain, fevers, chills, nausea, vomiting.</t>
  </si>
  <si>
    <t>He again was cautioned that our recommendation typically would be inpatient admission prior to the ERCP for observation for possible cholangitis, but again he deferred this.</t>
  </si>
  <si>
    <t>that|for|for|but|</t>
  </si>
  <si>
    <t>If this does prove to be malignant, this likely would include an MRI for further assessment of possible metastatic disease and the liver lesion itself.</t>
  </si>
  <si>
    <t>2.  History of nephrolithiasis dating back to late 1990s.</t>
  </si>
  <si>
    <t>ADVANCE DIRECTIVES Patient does not have an Advance Directive at Mayo Clinic in and is not interested in more information.</t>
  </si>
  <si>
    <t>10.  2 April 6, 2015, referred to Mayo Clinic.</t>
  </si>
  <si>
    <t>As per report, the neoplastic cells are positive for  CK20 and CDX2 and negative CK7, consistent with a colonic primary.</t>
  </si>
  <si>
    <t>As|for|and|and|</t>
  </si>
  <si>
    <t>positive for|consistent with|</t>
  </si>
  <si>
    <t>Lymph:  No cervical or supraclavicular adenopathy.</t>
  </si>
  <si>
    <t>7.  Statin myalgia versus myopathy.</t>
  </si>
  <si>
    <t>2.  Mrs. underwent an MRI of her brain which did not show any metastatic disease.</t>
  </si>
  <si>
    <t>2.  Ms. underwent an MRI of her brain which did not show any metastatic disease.</t>
  </si>
  <si>
    <t xml:space="preserve"> Mrs. is a very pleasant 55-year-old female from, Wisconsin, who presents with a history of lung adenocarcinoma.</t>
  </si>
  <si>
    <t>presents with|</t>
  </si>
  <si>
    <t>8.  March 16, 2014, she is admitted to with intractable vomiting and sore throat, thought to be herpes or candida esophagitis.</t>
  </si>
  <si>
    <t>If, however, there does appear to be stability or regression of these lesions, we will plan to continue on trial.</t>
  </si>
  <si>
    <t>however|or|</t>
  </si>
  <si>
    <t xml:space="preserve"> Hello Mrs. I discussed your case with surgery and radiation oncology.</t>
  </si>
  <si>
    <t>We discussed I would look into these possibilities during our last visit, and I wanted to be sure to follow-up.</t>
  </si>
  <si>
    <t>Given that, I would recommend that her antiemetic regimen be changed to include Aloxi and Emend along with dexamethasone.</t>
  </si>
  <si>
    <t>This was also allow for a taxane to be used as second-line therapy if needed.</t>
  </si>
  <si>
    <t>Mrs. is also currently unsure if she would like to receive some or all of her care here at Mayo or at.</t>
  </si>
  <si>
    <t>if she would like</t>
  </si>
  <si>
    <t>I have assured her that the care that she would receive at would be equivalent in terms of the chemotherapy received.</t>
  </si>
  <si>
    <t>Per reports received, there was EGFR mutation and ALK-fusion mutation testing, both of which were negative.</t>
  </si>
  <si>
    <t>Finally,  it appears as though the EGFR mutation and ALK-fusion mutation analyses are negative.</t>
  </si>
  <si>
    <t>as though|and|</t>
  </si>
  <si>
    <t>Possible p.o.</t>
  </si>
  <si>
    <t>2.  I have answered Mr. s and his son's questions to their satisfaction.</t>
  </si>
  <si>
    <t>3.  History of mitral valve regurgitation, status post mitral valve annuloplasty.</t>
  </si>
  <si>
    <t>1.  Mr. will return in four months to see Mr.  on Mayo East 12, with a CT chest.</t>
  </si>
  <si>
    <t>Dr. would examine the entire right upper and middle and lower lobes to ascertain if there are any other abnormalities and remove those if indicated.</t>
  </si>
  <si>
    <t>We would examine the entire right upper and middle and lower lobes to ascertain if there are any other abnormalities and remove those if indicated.</t>
  </si>
  <si>
    <t>Intrapulmonary peribronchial lymph nodes not identified.</t>
  </si>
  <si>
    <t>Visceral Pleura Invasion:  Not identified.</t>
  </si>
  <si>
    <t>Tumor Extension:  Not identified.</t>
  </si>
  <si>
    <t>Treatment Effect:  Not applicable.</t>
  </si>
  <si>
    <t xml:space="preserve">      Distant Metastasis:  Not applicable.</t>
  </si>
  <si>
    <t>1.  Mrs. returned to Medical Oncology with her son and daughter-in-law for the evaluation of a complex history of an obscure paraneoplastic syndrome in the setting of a completely resected dimorphic neoplasm consisting of a neuroendocrine component concomitant with nonsmall cell lung cancer.</t>
  </si>
  <si>
    <t>Her husband, son, and daughter-in-law were present during this evaluation.</t>
  </si>
  <si>
    <t>Pending tests include Ma1 and Ma2 antibodies, as well as GAD65 testing.</t>
  </si>
  <si>
    <t>It is generally recommended that patients on a prolonged course of steroid take the following:  (1) Trimethoprim/sulfamethoxazole (Bactrim) DS one tablet three times per week for Pneumocystis carinii prophylaxis.</t>
  </si>
  <si>
    <t>Although very rare, this condition should be considered if a patient receiving IV steroid experiences new hip or groin pain.</t>
  </si>
  <si>
    <t>Although|or|</t>
  </si>
  <si>
    <t>It is at this time that consideration of steroid-sparing immunosuppressants will be considered and initiated.</t>
  </si>
  <si>
    <t>The bronchial resection margin is negative and  located 0.2 cm from one of the involved lymph nodes.</t>
  </si>
  <si>
    <t>The pulmonary artery main trunk was gone around but not clamped.</t>
  </si>
  <si>
    <t>The bronchial margin was reported negative.</t>
  </si>
  <si>
    <t xml:space="preserve"> Mrs. is a 72-year-old woman with an extensive medical history as listed below who was found to have right hilar atypical carcinoid tumor.</t>
  </si>
  <si>
    <t>as|who|</t>
  </si>
  <si>
    <t>There is no other adenopathy identifiable.</t>
  </si>
  <si>
    <t>Bronchoscopy with transbronchial biopsy was performed on November 13, 2012 and was consistent with atypical carcinoid tumor.</t>
  </si>
  <si>
    <t>Extremities:  No edema, palpable pulses.</t>
  </si>
  <si>
    <t>Chest: No surgical scars.</t>
  </si>
  <si>
    <t xml:space="preserve"> 72 year old female with the below diagnoses whom Thoracic surgery is evaluated for a apparent atypical right hilar carcinoid:  </t>
  </si>
  <si>
    <t xml:space="preserve">#3 Atypical carcinoid right hilar mass </t>
  </si>
  <si>
    <t xml:space="preserve"> RIGHT UPPER LOBE LUNG CANCER   PROBABLE MALIGNANCY RIGHT HILUM</t>
  </si>
  <si>
    <t xml:space="preserve"> CONSTITUTIONAL - Negative SKIN - Negative EYES - Negative ENT - Negative RESP - Negative CV - Negative GI - See HPI MUSCULOSKELETAL - Negative NEURO - History of stroke HEME / LYMPH - coagulopathy associated with liver disease PSYCH - Negative GU - Negative ENDO - Negative COMMUNICABLE DISEASE MALE   Abnormal prostate - No.  Last prostate exam, 2+ years ago </t>
  </si>
  <si>
    <t>4.  History of portal vein thrombosis.</t>
  </si>
  <si>
    <t>5.  History of polysubstance abuse.</t>
  </si>
  <si>
    <t>6.  History of depression.</t>
  </si>
  <si>
    <t xml:space="preserve">#5 History of herpes simplex, currently inactive --Hold on Valtrex </t>
  </si>
  <si>
    <t>Alternative options would be sorafenib or systemic chemotherapy if a candidate.</t>
  </si>
  <si>
    <t>#2 Status post chemoembolization two right hepatic artery branches with polyvinyl alcohol particles via right femoral approach, Dr. March 28, 2014 Ms. had many appropriate questions regarding success of the procedure and future plans for treatment.</t>
  </si>
  <si>
    <t>plans for</t>
  </si>
  <si>
    <t xml:space="preserve">DVT prophylaxis:  Not indicated 2/2 &lt;24 hr stay, recent procedure, coagulopathy Resuscitation status:  Full code, not discussed </t>
  </si>
  <si>
    <t>This test has not been cleared or approved by the U.S.  Food and Drug Administration.</t>
  </si>
  <si>
    <t>I also note from the clinic record that the diagnosis was a surprise as there has been concern with history of small atypical lymphocytes with concern for development of B cell lymphoma; biopsy did not confirm lymphoma.</t>
  </si>
  <si>
    <t>that|as|</t>
  </si>
  <si>
    <t>Denies current alcohol use, but has prior use.</t>
  </si>
  <si>
    <t>Skin:  No spider angiomata noted.</t>
  </si>
  <si>
    <t>Eyes:  No scleral icterus noted.</t>
  </si>
  <si>
    <t xml:space="preserve">#7 Small atypical lymphocytes noted on hepatic biopsy, negative bone marrow biopsy, without evidence for lymphoproliferative disorder </t>
  </si>
  <si>
    <t>In addition, there has been concern about possible cognitive impairments related to prior stroke versus liver disease.</t>
  </si>
  <si>
    <t>In addition|</t>
  </si>
  <si>
    <t xml:space="preserve"> FATHER   Father deceased  51-60 MOTHER   Mother alive BROTHERS   4 brothers alive   Liver disease SISTERS   2 sisters alive   Breast cancer SONS   2 sons alive DAUGHTERS   1 daughter alive  </t>
  </si>
  <si>
    <t>#1 Multicentric HCC in non-cirrhotic liver but superimposed on hemochromatosis Technically the patient is a candidate for resection by a subsegmentectomy of III/IVB and subsegmentectomy V, cholecystectomy given the goals, risks, complications of this operation are quite low given the patient does not have cirrhotic-stage liver disease.</t>
  </si>
  <si>
    <t>the patient is|given|given|</t>
  </si>
  <si>
    <t>The patient, Mr., is a 61-year-old male who was referred to the Hepatobiliary Neoplasia Clinic for a recently diagnosed liver mass.</t>
  </si>
  <si>
    <t>Surgical Margins: Negative invasive carcinoma, closest resection  margin, 0.2 cm.</t>
  </si>
  <si>
    <t>Lymphovascular Invasion: Macroscopic Venous Invasion:  Not  identified; Microscopic Invasion: Not identified.</t>
  </si>
  <si>
    <t>negative.</t>
  </si>
  <si>
    <t xml:space="preserve">   Relationship status - Married   Level of education - Some college or 2 year degree   Employment status  - Employed   Feel afraid in own home - No   Fearful for own safety  - No HABITS   Tobacco - current use - No, never used any,  </t>
  </si>
  <si>
    <t>Would ask Transplantation to see regarding that modality of treatment and possible downsizing impact as well.</t>
  </si>
  <si>
    <t>I discussed this in an extended discussion with patient and husband.</t>
  </si>
  <si>
    <t xml:space="preserve"> Briefly, the goals, risks, complications of the plan were discussed with patient and husband.</t>
  </si>
  <si>
    <t>Plan will be to move forward with yttrium-90 radioembolization in attempt to down stage the tumor.</t>
  </si>
  <si>
    <t>Hopefully, if we get enough tumor shrinkage to move on towards resection.</t>
  </si>
  <si>
    <t>COMPARISON:  Outside MRI of the abdomen without and with IV gadolinium, 1/17/2014.</t>
  </si>
  <si>
    <t>Patient not seen.</t>
  </si>
  <si>
    <t>Skin:  No cutaneous stigmata of chronic liver disease.</t>
  </si>
  <si>
    <t>Head:  No temporal muscle wasting.</t>
  </si>
  <si>
    <t>It is possible that she may need portal vein embolization or possibly even transarterial embolization of the tumor to facilitate resection.</t>
  </si>
  <si>
    <t>that|or|even|</t>
  </si>
  <si>
    <t xml:space="preserve"> Consulted by Dr. for possible surgical management of either hepatic adenomatosis or adenoma with transformation to malignancy.</t>
  </si>
  <si>
    <t>Some appear to have a possible hypervascular lesion with a minor bleed.</t>
  </si>
  <si>
    <t>Briefly, if patient has benign disease proven, right portal vein embolization would be required before proceeding with possible resection as liver volume is small.</t>
  </si>
  <si>
    <t>before|as|</t>
  </si>
  <si>
    <t>He has a friendship with the family and suggested they come here for evaluation of a liver lesion.</t>
  </si>
  <si>
    <t>He is scheduled for radiofrequency ablation early next week.</t>
  </si>
  <si>
    <t>Following the procedure, he will need to have a CT scan performed, and he states that he would prefer to return to in three months to have this done to see if subsequent RFA treatments are necessary.</t>
  </si>
  <si>
    <t>He is still at risk for forming additional de novo hepatocellular carcinomas at a rate about 50% over a three-year period of time.</t>
  </si>
  <si>
    <t>risk for forming</t>
  </si>
  <si>
    <t>still|</t>
  </si>
  <si>
    <t>AFP was negative and so he had a subsequent CT scan surveillance, and he also had an MRI.</t>
  </si>
  <si>
    <t>and|so|and|</t>
  </si>
  <si>
    <t>Denies any other systemic symptoms or other signs or symptoms of decompensated liver disease.</t>
  </si>
  <si>
    <t>Lymph:  No cervical adenopathy.</t>
  </si>
  <si>
    <t>He has atypical contrast enhancement for an HCC.</t>
  </si>
  <si>
    <t>This raises concern for an intrahepatic cholangiocarcinoma or an atypical hepatocellular carcinoma.</t>
  </si>
  <si>
    <t>In September 2014, this 2 cm lesion increased in size to 3 cm and showed a possible area of necrosis.</t>
  </si>
  <si>
    <t>#1 Indeterminate liver lesion The above 3-cm lesion in segment IV is somewhat indeterminate but is suspicious for underlying malignancy.</t>
  </si>
  <si>
    <t>Indeterminate fluid collection with punctate calcification adjacent or part of small umbilical hernia, which can be correlated clinically, as it should be palpable.</t>
  </si>
  <si>
    <t>or|which|as|</t>
  </si>
  <si>
    <t>4.  On July 12, 2012, Mrs. was referred to Colon and Rectal Surgery.</t>
  </si>
  <si>
    <t>Mrs. was then referred to Radiation Oncology for recommendations regarding possible radiation therapy.</t>
  </si>
  <si>
    <t>Mrs. was also seen by Dr. and our visiting physician, Dr.  Please refer to Dr. supervisory note of July 23, 2012, for his recommendations regarding radiation therapy in conjunction with chemotherapy.</t>
  </si>
  <si>
    <t>recommendations regarding</t>
  </si>
  <si>
    <t xml:space="preserve">F -- Patient tolerating PO intake E -- Replete as necessary N -- Soft Diet per patients request </t>
  </si>
  <si>
    <t>patients request</t>
  </si>
  <si>
    <t>No significant peri-iliac or perirectal lymphadenopathy was appreciate.</t>
  </si>
  <si>
    <t xml:space="preserve"> Extremities: No clubbing, cyanosis, or edema</t>
  </si>
  <si>
    <t xml:space="preserve"> Skin: No rashes or lesions noted, minimal erythema around previously removed PICC site on left arm  </t>
  </si>
  <si>
    <t xml:space="preserve">#1 Neutropenic fever with Gram negative bacteremia (Pseudomonas aeruginosa) </t>
  </si>
  <si>
    <t>Newly diagnosed anal cancer, here for evaluation for possible radiation therapy.</t>
  </si>
  <si>
    <t>Digital rectal exam revealed a firm area on the right lateral rectal sidewall that was concerning for a malignancy, so biopsies were obtained.</t>
  </si>
  <si>
    <t>that|for|so|</t>
  </si>
  <si>
    <t>Disposition Possibly discharge to home today pending results of bacterial speciation, susceptibilities, and treatment options.</t>
  </si>
  <si>
    <t>Upon discussion during team rounding, the patient and daughter both expressed interest in initiating chemotherapy.</t>
  </si>
  <si>
    <t>Has 5 children (4 daughters, 1 son).</t>
  </si>
  <si>
    <t>Currently lives alone in Daughter lives 3 miles away and assists him regularly.</t>
  </si>
  <si>
    <t xml:space="preserve"> Patient reports history of lung cancer in his father (smoker) and cancer in two brothers.</t>
  </si>
  <si>
    <t>Brothers (4, one alive, three deceased)- melanoma, bone cancer, asthma, diabetes, alcohol abuse, drug abuse.</t>
  </si>
  <si>
    <t>Sister (2, one alive, one deceased)- asthma, arthritis, alcohol abuse, drug abuse, depression.</t>
  </si>
  <si>
    <t>Son- asthma, alcohol abuse, drug abuse.</t>
  </si>
  <si>
    <t>Son</t>
  </si>
  <si>
    <t>Daughters- arthritis, alcohol abuse, drug abuse, depression.</t>
  </si>
  <si>
    <t>Daughters</t>
  </si>
  <si>
    <t>Additionally, he has an extensive history of alcohol consumption relating that he was drinking beers on a daily basis; he reports that he would 'sip all day.' Mr. discontinued drinking approximately a month ago because it didn't taste as good anymore.</t>
  </si>
  <si>
    <t>that|that|as|</t>
  </si>
  <si>
    <t>he has|he was|because|</t>
  </si>
  <si>
    <t xml:space="preserve">4.     History of prolonged QT (1995) </t>
  </si>
  <si>
    <t>-- CHA2DS2-VASc score of 1 (2 if hx of heart disease which may be the case given wall motion abnormalities).</t>
  </si>
  <si>
    <t>There is a moderate mildly FDG avid right pleural effusion which is likely malignant.</t>
  </si>
  <si>
    <t>Should the patient decompensate (i.e.</t>
  </si>
  <si>
    <t>Patient seen and discussed with consultant, Dr., and oncology fellows, Drs.</t>
  </si>
  <si>
    <t>Risk for</t>
  </si>
  <si>
    <t>Moh's procedure scheduled for Sept 29 with Dr. He cannot have his Moh's procedure so close to his next expected chemotherapy date, i.e) Sept 30.</t>
  </si>
  <si>
    <t>Dermatology was notified - they will review and recommend a different time.</t>
  </si>
  <si>
    <t>I am anticipating two more cycles of this and then restage him, and then ask Radiation Oncology if there is a role for this form of treatment for Mr.  It is not clear if he has limited versus extensive disease.</t>
  </si>
  <si>
    <t>1.  Small cell lung cancer, limited versus extensive, responding very nicely to carboplatin and VP-16, continue same treatment.</t>
  </si>
  <si>
    <t>Negative adrenals.</t>
  </si>
  <si>
    <t>Mr. has was not using oxygen at home.</t>
  </si>
  <si>
    <t xml:space="preserve">Likely not significant </t>
  </si>
  <si>
    <t>The patient asked me not to examine him.</t>
  </si>
  <si>
    <t>FATIGUE (Scale:  0 = no fatigue; 10 = worst fatigue you can imagine):   0.</t>
  </si>
  <si>
    <t>Lymph:  No lymphadenopathy in the neck or axillae.</t>
  </si>
  <si>
    <t xml:space="preserve">  FDG avid right hilar mass consistent with lung malignancy, subcarinal and mediastinal lymphadenopathy and a probable malignant right pleural effusion.</t>
  </si>
  <si>
    <t>Right lower lobe collapse with probable lymphangitic tumor involvement.</t>
  </si>
  <si>
    <t>Endoscopy may be helpful if clinically indicated to evaluate for possible polyp or tumor.</t>
  </si>
  <si>
    <t>CT chest/abd/pelvis- large right perihilar mass with prominent subcarinal lymphadenopathy; obstruction of the right lower lobe bronchus probably from endobronchial mass; atelectasis of right lower lobe with effusion; coarse interstitial lung pattern suggestive of emphysematous change; homogenous liver density; multiple calcified splenic granulomata; multiple calcified gallstones; vague haziness of intraabdominal fat suggesting possible edematous changes.</t>
  </si>
  <si>
    <t>;|;|;|;|;|;|;|</t>
  </si>
  <si>
    <t xml:space="preserve">#6 Left temple lesion, biopsied by dermatology, concern for possible malignancy </t>
  </si>
  <si>
    <t>However, with the probable pneumonia and current stability of the patient, recommend continued antibiotic treatment before chemotherapy initiation.</t>
  </si>
  <si>
    <t>However|and|before|</t>
  </si>
  <si>
    <t>Will discuss with medical oncology inpatient fellow possible transfer to service at RMH in the next 2-3 days.</t>
  </si>
  <si>
    <t>She is married and has two children ages 28 and 29, two grandchildren ages 3 and 7.</t>
  </si>
  <si>
    <t xml:space="preserve"> Prostate cancer in father.</t>
  </si>
  <si>
    <t>She had mentioned this to her primary care provider in the past and had been told twice that was simply a hemorrhoid and would be watched.</t>
  </si>
  <si>
    <t>would be watched</t>
  </si>
  <si>
    <t>#1 Lymph-node positive squamous cell carcinoma of the anus The findings on the lymph node biopsy suggest moderately differentiated carcinoma with squamous cell features.</t>
  </si>
  <si>
    <t>We discussed in general terms treatment options, including chemoradiation or if more widespread disease chemotherapy.</t>
  </si>
  <si>
    <t>We will check an HIV test, though this sounds unlikely here.</t>
  </si>
  <si>
    <t>though|</t>
  </si>
  <si>
    <t>I have also held a consultation slot in Radiation Oncology, as I would like her to visit with them, particularly should the PET scan be negative for widespread metastases.</t>
  </si>
  <si>
    <t>I spoke to Dr. about this, and he is in agreement and will set up her chemotherapy for that date.</t>
  </si>
  <si>
    <t>will set</t>
  </si>
  <si>
    <t>and|and|for|that|</t>
  </si>
  <si>
    <t>HPV (family 6)  ISH is negative for types 6 and 11.</t>
  </si>
  <si>
    <t>HPV (family 16) ISH is negative  for types 16, 18, 31, 33, 35, 39, 45, 51, 52, 56, 58 and 66.</t>
  </si>
  <si>
    <t>This was soft and not particularly concerning; however, a digital exam rectal exam was then performed and the patient has a very firm, fixed mass within the anal canal that appears to extend proximally to the top of the anorectal ring.</t>
  </si>
  <si>
    <t>and|however|and|that|</t>
  </si>
  <si>
    <t>Lymph:  No submandibular, cervical, supraclavicular, or axillary lymphadenopathy.</t>
  </si>
  <si>
    <t>In addition, she notes that she had what she felt to be a hemorrhoid that was not there in August of 2009, but in August of 2010, she thinks that she noticed it for about six to nine months.</t>
  </si>
  <si>
    <t>In addition|that|what|that|but|that|for|</t>
  </si>
  <si>
    <t>An anal mass was palpated both to the protuberant area that did not appear as concerning and a mass within the anus inside the anal sphincter.</t>
  </si>
  <si>
    <t>3.  November 30, 2011, PET scan negative for metastatic disease.</t>
  </si>
  <si>
    <t>She has noticed some soreness of the tongue though no oral ulceration.</t>
  </si>
  <si>
    <t>Possible  primary sites include the female genital tract, urothelial tract,  among others.</t>
  </si>
  <si>
    <t>Given the concern for the hemorrhoid she was referred Anorectal Surgery Clinic for examination and possible biopsy of this mass.</t>
  </si>
  <si>
    <t>I talked to her about acute side effects including nausea; vomiting; cytopenias; mucositis; general malaise; fatigue; diarrhea with urgency and frequency and possible blood in the stool; skin changes including desquamation in the perianal, perineal, and groin regions; and urinary frequency.</t>
  </si>
  <si>
    <t>;|;|;|;|;|;|;|;|</t>
  </si>
  <si>
    <t>He is accompanied by his long-standing significant other at the request of our thoracic surgeon, regarding a new right lung mass.</t>
  </si>
  <si>
    <t>7.  April 1, 2013, he came to Mayo for a second opinion as he was recommended to consider neoadjuvant treatment as well as surgery by his home oncologist and surgeon.</t>
  </si>
  <si>
    <t>for|as|as|as|and|</t>
  </si>
  <si>
    <t>(2) Neoadjuvant concomitant chemoradiation therapy with cisplatin and etoposide, then assessing for response, and consider surgery thereafter if the response is favorable (however this may make the surgical procedure difficult post radiation).</t>
  </si>
  <si>
    <t>and|for|and|however|</t>
  </si>
  <si>
    <t>this may make</t>
  </si>
  <si>
    <t>(3) Maximally debulk now and do adjuvant chemotherapy if his nodes are negative and chemoradiation if nodes positive/residual disease.</t>
  </si>
  <si>
    <t>He is accompanied by his long-standing significant other.</t>
  </si>
  <si>
    <t>Presently after having a discussion, we want to do the testing should he develop recurrent disease, and I certainly think this is reasonable.</t>
  </si>
  <si>
    <t>He will contact me should he have any need to return to Mayo for a second opinion.</t>
  </si>
  <si>
    <t xml:space="preserve"> D.     Pleura, right posterior, biopsy:  Negative for malignancy.</t>
  </si>
  <si>
    <t>His chest x-ray was negative, and he responded to antibiotics.</t>
  </si>
  <si>
    <t>6.  March 19, 2013, MRI of the brain was negative for metastatic disease.</t>
  </si>
  <si>
    <t>Extremities:  No peripheral edema, cyanosis, or clubbing.</t>
  </si>
  <si>
    <t>We could also take extra samples for analysis via Foundation Medicine testing to see if he has a driver mutation since he is so young and not a significant smoker.</t>
  </si>
  <si>
    <t>for|since|so|and|</t>
  </si>
  <si>
    <t>Right middle lobe lobectomy specimen showed an invasive grade 4 of 4 sarcomatoid carcinoma measuring 9.7 x 7.6 x 7 cm with extensive necrosis, visceral invasion, pericardial invasion with negative margins by 0.5 cm.</t>
  </si>
  <si>
    <t>Lymph:  No palpable peripheral adenopathy.</t>
  </si>
  <si>
    <t>Extremities:  No peripheral cyanosis or clubbing.</t>
  </si>
  <si>
    <t xml:space="preserve">#2 FDG-avid lymph nodes concerning for metastatic disease </t>
  </si>
  <si>
    <t>Mr, however, is very young and we would want to treat him aggressively as possible.</t>
  </si>
  <si>
    <t>however|and|as|</t>
  </si>
  <si>
    <t>#2 FDG-avid lymph nodes concerning for metastatic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</si>
</sst>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tm_full" connectionId="1" xr16:uid="{B6B15DC9-B26A-3D48-882A-CE4077EE8178}"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AA86F-1949-C645-B574-3347D4AA9E79}">
  <dimension ref="A1:K5760"/>
  <sheetViews>
    <sheetView tabSelected="1" topLeftCell="C1" workbookViewId="0"/>
  </sheetViews>
  <sheetFormatPr baseColWidth="10" defaultRowHeight="16" x14ac:dyDescent="0.2"/>
  <cols>
    <col min="1" max="1" width="28.83203125" bestFit="1" customWidth="1"/>
    <col min="2" max="4" width="80.6640625" bestFit="1" customWidth="1"/>
    <col min="5" max="5" width="41.1640625" bestFit="1" customWidth="1"/>
    <col min="6" max="6" width="80.1640625" bestFit="1" customWidth="1"/>
    <col min="7" max="7" width="22.1640625" bestFit="1" customWidth="1"/>
    <col min="8" max="8" width="13.5" bestFit="1" customWidth="1"/>
    <col min="9" max="9" width="42.1640625" bestFit="1" customWidth="1"/>
    <col min="10" max="10" width="8.5" bestFit="1" customWidth="1"/>
    <col min="11" max="11" width="17" bestFit="1" customWidth="1"/>
  </cols>
  <sheetData>
    <row r="1" spans="1:9" x14ac:dyDescent="0.2">
      <c r="A1" t="s">
        <v>0</v>
      </c>
      <c r="B1" t="s">
        <v>1</v>
      </c>
      <c r="C1" t="s">
        <v>1</v>
      </c>
      <c r="D1" t="s">
        <v>2</v>
      </c>
      <c r="E1">
        <v>0</v>
      </c>
      <c r="G1">
        <v>0</v>
      </c>
    </row>
    <row r="2" spans="1:9" x14ac:dyDescent="0.2">
      <c r="A2" t="s">
        <v>0</v>
      </c>
      <c r="B2" t="s">
        <v>3</v>
      </c>
      <c r="C2" t="s">
        <v>4</v>
      </c>
      <c r="D2" t="s">
        <v>5</v>
      </c>
      <c r="E2">
        <v>2</v>
      </c>
      <c r="F2" t="s">
        <v>6</v>
      </c>
      <c r="G2">
        <v>0</v>
      </c>
      <c r="I2" t="s">
        <v>7</v>
      </c>
    </row>
    <row r="3" spans="1:9" x14ac:dyDescent="0.2">
      <c r="A3" t="s">
        <v>0</v>
      </c>
      <c r="B3" t="s">
        <v>8</v>
      </c>
      <c r="C3" t="s">
        <v>4</v>
      </c>
      <c r="D3" t="s">
        <v>5</v>
      </c>
      <c r="E3">
        <v>2</v>
      </c>
      <c r="F3" t="s">
        <v>9</v>
      </c>
      <c r="G3">
        <v>0</v>
      </c>
      <c r="I3" t="s">
        <v>10</v>
      </c>
    </row>
    <row r="4" spans="1:9" x14ac:dyDescent="0.2">
      <c r="A4" t="s">
        <v>0</v>
      </c>
      <c r="B4" t="s">
        <v>11</v>
      </c>
      <c r="C4" t="s">
        <v>12</v>
      </c>
      <c r="D4" t="s">
        <v>5</v>
      </c>
      <c r="E4">
        <v>2</v>
      </c>
      <c r="F4" t="s">
        <v>13</v>
      </c>
      <c r="G4">
        <v>0</v>
      </c>
      <c r="I4" t="s">
        <v>14</v>
      </c>
    </row>
    <row r="5" spans="1:9" x14ac:dyDescent="0.2">
      <c r="A5" t="s">
        <v>0</v>
      </c>
      <c r="B5" t="s">
        <v>15</v>
      </c>
      <c r="C5" t="s">
        <v>16</v>
      </c>
      <c r="D5" t="s">
        <v>5</v>
      </c>
      <c r="E5">
        <v>0</v>
      </c>
      <c r="G5">
        <v>0</v>
      </c>
    </row>
    <row r="6" spans="1:9" x14ac:dyDescent="0.2">
      <c r="A6" t="s">
        <v>0</v>
      </c>
      <c r="B6" t="s">
        <v>17</v>
      </c>
      <c r="C6" t="s">
        <v>18</v>
      </c>
      <c r="D6" t="s">
        <v>5</v>
      </c>
      <c r="E6">
        <v>4</v>
      </c>
      <c r="F6" t="s">
        <v>19</v>
      </c>
      <c r="G6">
        <v>0</v>
      </c>
      <c r="I6" t="s">
        <v>20</v>
      </c>
    </row>
    <row r="7" spans="1:9" x14ac:dyDescent="0.2">
      <c r="A7" t="s">
        <v>0</v>
      </c>
      <c r="B7" t="s">
        <v>21</v>
      </c>
      <c r="C7" t="s">
        <v>22</v>
      </c>
      <c r="D7" t="s">
        <v>5</v>
      </c>
      <c r="E7">
        <v>1</v>
      </c>
      <c r="F7" t="s">
        <v>23</v>
      </c>
      <c r="G7">
        <v>0</v>
      </c>
    </row>
    <row r="8" spans="1:9" x14ac:dyDescent="0.2">
      <c r="A8" t="s">
        <v>0</v>
      </c>
      <c r="B8" t="s">
        <v>17</v>
      </c>
      <c r="C8" t="s">
        <v>24</v>
      </c>
      <c r="D8" t="s">
        <v>5</v>
      </c>
      <c r="E8">
        <v>4</v>
      </c>
      <c r="F8" t="s">
        <v>19</v>
      </c>
      <c r="G8">
        <v>0</v>
      </c>
      <c r="I8" t="s">
        <v>20</v>
      </c>
    </row>
    <row r="9" spans="1:9" x14ac:dyDescent="0.2">
      <c r="A9" t="s">
        <v>0</v>
      </c>
      <c r="B9" t="s">
        <v>1</v>
      </c>
      <c r="C9" t="s">
        <v>1</v>
      </c>
      <c r="D9" t="s">
        <v>2</v>
      </c>
      <c r="E9">
        <v>0</v>
      </c>
      <c r="G9">
        <v>0</v>
      </c>
    </row>
    <row r="10" spans="1:9" x14ac:dyDescent="0.2">
      <c r="A10" t="s">
        <v>0</v>
      </c>
      <c r="B10" t="s">
        <v>25</v>
      </c>
      <c r="C10" t="s">
        <v>26</v>
      </c>
      <c r="D10" t="s">
        <v>2</v>
      </c>
      <c r="E10">
        <v>0</v>
      </c>
      <c r="G10">
        <v>0</v>
      </c>
    </row>
    <row r="11" spans="1:9" x14ac:dyDescent="0.2">
      <c r="A11" t="s">
        <v>0</v>
      </c>
      <c r="B11" t="s">
        <v>1</v>
      </c>
      <c r="C11" t="s">
        <v>1</v>
      </c>
      <c r="D11" t="s">
        <v>2</v>
      </c>
      <c r="E11">
        <v>0</v>
      </c>
      <c r="G11">
        <v>0</v>
      </c>
    </row>
    <row r="12" spans="1:9" x14ac:dyDescent="0.2">
      <c r="A12" t="s">
        <v>0</v>
      </c>
      <c r="B12" t="s">
        <v>25</v>
      </c>
      <c r="C12" t="s">
        <v>26</v>
      </c>
      <c r="D12" t="s">
        <v>2</v>
      </c>
      <c r="E12">
        <v>0</v>
      </c>
      <c r="G12">
        <v>0</v>
      </c>
    </row>
    <row r="13" spans="1:9" x14ac:dyDescent="0.2">
      <c r="A13" t="s">
        <v>0</v>
      </c>
      <c r="B13" t="s">
        <v>27</v>
      </c>
      <c r="C13" t="s">
        <v>28</v>
      </c>
      <c r="D13" t="s">
        <v>5</v>
      </c>
      <c r="E13">
        <v>6</v>
      </c>
      <c r="F13" t="s">
        <v>29</v>
      </c>
      <c r="G13">
        <v>0</v>
      </c>
    </row>
    <row r="14" spans="1:9" x14ac:dyDescent="0.2">
      <c r="A14" t="s">
        <v>0</v>
      </c>
      <c r="B14" t="s">
        <v>30</v>
      </c>
      <c r="C14" t="s">
        <v>31</v>
      </c>
      <c r="D14" t="s">
        <v>5</v>
      </c>
      <c r="E14">
        <v>0</v>
      </c>
      <c r="G14">
        <v>0</v>
      </c>
    </row>
    <row r="15" spans="1:9" x14ac:dyDescent="0.2">
      <c r="A15" t="s">
        <v>0</v>
      </c>
      <c r="B15" t="s">
        <v>32</v>
      </c>
      <c r="C15" t="s">
        <v>33</v>
      </c>
      <c r="D15" t="s">
        <v>5</v>
      </c>
      <c r="E15">
        <v>0</v>
      </c>
      <c r="G15">
        <v>0</v>
      </c>
      <c r="I15" t="s">
        <v>34</v>
      </c>
    </row>
    <row r="16" spans="1:9" x14ac:dyDescent="0.2">
      <c r="A16" t="s">
        <v>0</v>
      </c>
      <c r="B16" t="s">
        <v>1</v>
      </c>
      <c r="C16" t="s">
        <v>1</v>
      </c>
      <c r="D16" t="s">
        <v>2</v>
      </c>
      <c r="E16">
        <v>0</v>
      </c>
      <c r="G16">
        <v>0</v>
      </c>
    </row>
    <row r="17" spans="1:9" x14ac:dyDescent="0.2">
      <c r="A17" t="s">
        <v>0</v>
      </c>
      <c r="B17" t="s">
        <v>35</v>
      </c>
      <c r="C17" t="s">
        <v>28</v>
      </c>
      <c r="D17" t="s">
        <v>5</v>
      </c>
      <c r="E17">
        <v>0</v>
      </c>
      <c r="G17">
        <v>0</v>
      </c>
    </row>
    <row r="18" spans="1:9" x14ac:dyDescent="0.2">
      <c r="A18" t="s">
        <v>0</v>
      </c>
      <c r="B18" t="s">
        <v>36</v>
      </c>
      <c r="C18" t="s">
        <v>37</v>
      </c>
      <c r="D18" t="s">
        <v>5</v>
      </c>
      <c r="E18">
        <v>3</v>
      </c>
      <c r="F18" t="s">
        <v>38</v>
      </c>
      <c r="G18">
        <v>0</v>
      </c>
      <c r="I18" t="s">
        <v>39</v>
      </c>
    </row>
    <row r="19" spans="1:9" x14ac:dyDescent="0.2">
      <c r="A19" t="s">
        <v>0</v>
      </c>
      <c r="B19" t="s">
        <v>40</v>
      </c>
      <c r="C19" t="s">
        <v>41</v>
      </c>
      <c r="D19" t="s">
        <v>42</v>
      </c>
      <c r="E19">
        <v>0</v>
      </c>
      <c r="G19">
        <v>0</v>
      </c>
    </row>
    <row r="20" spans="1:9" x14ac:dyDescent="0.2">
      <c r="A20" t="s">
        <v>0</v>
      </c>
      <c r="B20" t="s">
        <v>43</v>
      </c>
      <c r="C20" t="s">
        <v>44</v>
      </c>
      <c r="D20" t="s">
        <v>5</v>
      </c>
      <c r="E20">
        <v>0</v>
      </c>
      <c r="G20">
        <v>0</v>
      </c>
    </row>
    <row r="21" spans="1:9" x14ac:dyDescent="0.2">
      <c r="A21" t="s">
        <v>0</v>
      </c>
      <c r="B21" t="s">
        <v>45</v>
      </c>
      <c r="C21" t="s">
        <v>46</v>
      </c>
      <c r="D21" t="s">
        <v>5</v>
      </c>
      <c r="E21">
        <v>1</v>
      </c>
      <c r="F21" t="s">
        <v>47</v>
      </c>
      <c r="G21">
        <v>0</v>
      </c>
    </row>
    <row r="22" spans="1:9" x14ac:dyDescent="0.2">
      <c r="A22" t="s">
        <v>0</v>
      </c>
      <c r="B22" t="s">
        <v>48</v>
      </c>
      <c r="C22" t="s">
        <v>49</v>
      </c>
      <c r="D22" t="s">
        <v>50</v>
      </c>
      <c r="E22">
        <v>0</v>
      </c>
      <c r="G22">
        <v>1</v>
      </c>
      <c r="H22" t="s">
        <v>51</v>
      </c>
    </row>
    <row r="23" spans="1:9" x14ac:dyDescent="0.2">
      <c r="A23" t="s">
        <v>0</v>
      </c>
      <c r="B23" t="s">
        <v>32</v>
      </c>
      <c r="C23" t="s">
        <v>33</v>
      </c>
      <c r="D23" t="s">
        <v>5</v>
      </c>
      <c r="E23">
        <v>0</v>
      </c>
      <c r="G23">
        <v>0</v>
      </c>
      <c r="I23" t="s">
        <v>34</v>
      </c>
    </row>
    <row r="24" spans="1:9" x14ac:dyDescent="0.2">
      <c r="A24" t="s">
        <v>0</v>
      </c>
      <c r="B24" t="s">
        <v>52</v>
      </c>
      <c r="C24" t="s">
        <v>49</v>
      </c>
      <c r="D24" t="s">
        <v>50</v>
      </c>
      <c r="E24">
        <v>0</v>
      </c>
      <c r="G24">
        <v>1</v>
      </c>
      <c r="H24" t="s">
        <v>51</v>
      </c>
    </row>
    <row r="25" spans="1:9" x14ac:dyDescent="0.2">
      <c r="A25" t="s">
        <v>0</v>
      </c>
      <c r="B25" t="s">
        <v>53</v>
      </c>
      <c r="C25" t="s">
        <v>54</v>
      </c>
      <c r="D25" t="s">
        <v>5</v>
      </c>
      <c r="E25">
        <v>2</v>
      </c>
      <c r="F25" t="s">
        <v>55</v>
      </c>
      <c r="G25">
        <v>0</v>
      </c>
    </row>
    <row r="26" spans="1:9" x14ac:dyDescent="0.2">
      <c r="A26" t="s">
        <v>0</v>
      </c>
      <c r="B26" t="s">
        <v>48</v>
      </c>
      <c r="C26" t="s">
        <v>49</v>
      </c>
      <c r="D26" t="s">
        <v>50</v>
      </c>
      <c r="E26">
        <v>0</v>
      </c>
      <c r="G26">
        <v>1</v>
      </c>
      <c r="H26" t="s">
        <v>51</v>
      </c>
    </row>
    <row r="27" spans="1:9" x14ac:dyDescent="0.2">
      <c r="A27" t="s">
        <v>0</v>
      </c>
      <c r="B27" t="s">
        <v>56</v>
      </c>
      <c r="C27" t="s">
        <v>57</v>
      </c>
      <c r="D27" t="s">
        <v>5</v>
      </c>
      <c r="E27">
        <v>2</v>
      </c>
      <c r="F27" t="s">
        <v>58</v>
      </c>
      <c r="G27">
        <v>0</v>
      </c>
    </row>
    <row r="28" spans="1:9" x14ac:dyDescent="0.2">
      <c r="A28" t="s">
        <v>0</v>
      </c>
      <c r="B28" t="s">
        <v>53</v>
      </c>
      <c r="C28" t="s">
        <v>54</v>
      </c>
      <c r="D28" t="s">
        <v>5</v>
      </c>
      <c r="E28">
        <v>2</v>
      </c>
      <c r="F28" t="s">
        <v>55</v>
      </c>
      <c r="G28">
        <v>0</v>
      </c>
    </row>
    <row r="29" spans="1:9" x14ac:dyDescent="0.2">
      <c r="A29" t="s">
        <v>0</v>
      </c>
      <c r="B29" t="s">
        <v>56</v>
      </c>
      <c r="C29" t="s">
        <v>59</v>
      </c>
      <c r="D29" t="s">
        <v>5</v>
      </c>
      <c r="E29">
        <v>2</v>
      </c>
      <c r="F29" t="s">
        <v>58</v>
      </c>
      <c r="G29">
        <v>0</v>
      </c>
    </row>
    <row r="30" spans="1:9" x14ac:dyDescent="0.2">
      <c r="A30" t="s">
        <v>0</v>
      </c>
      <c r="B30" t="s">
        <v>60</v>
      </c>
      <c r="C30" t="s">
        <v>61</v>
      </c>
      <c r="D30" t="s">
        <v>50</v>
      </c>
      <c r="E30">
        <v>1</v>
      </c>
      <c r="F30" t="s">
        <v>62</v>
      </c>
      <c r="G30">
        <v>0</v>
      </c>
    </row>
    <row r="31" spans="1:9" x14ac:dyDescent="0.2">
      <c r="A31" t="s">
        <v>0</v>
      </c>
      <c r="B31" t="s">
        <v>53</v>
      </c>
      <c r="C31" t="s">
        <v>63</v>
      </c>
      <c r="D31" t="s">
        <v>5</v>
      </c>
      <c r="E31">
        <v>2</v>
      </c>
      <c r="F31" t="s">
        <v>55</v>
      </c>
      <c r="G31">
        <v>0</v>
      </c>
    </row>
    <row r="32" spans="1:9" x14ac:dyDescent="0.2">
      <c r="A32" t="s">
        <v>0</v>
      </c>
      <c r="B32" t="s">
        <v>64</v>
      </c>
      <c r="C32" t="s">
        <v>49</v>
      </c>
      <c r="D32" t="s">
        <v>50</v>
      </c>
      <c r="E32">
        <v>6</v>
      </c>
      <c r="F32" t="s">
        <v>65</v>
      </c>
      <c r="G32">
        <v>0</v>
      </c>
    </row>
    <row r="33" spans="1:9" x14ac:dyDescent="0.2">
      <c r="A33" t="s">
        <v>0</v>
      </c>
      <c r="B33" t="s">
        <v>66</v>
      </c>
      <c r="C33" t="s">
        <v>61</v>
      </c>
      <c r="D33" t="s">
        <v>50</v>
      </c>
      <c r="E33">
        <v>1</v>
      </c>
      <c r="F33" t="s">
        <v>62</v>
      </c>
      <c r="G33">
        <v>0</v>
      </c>
    </row>
    <row r="34" spans="1:9" x14ac:dyDescent="0.2">
      <c r="A34" t="s">
        <v>0</v>
      </c>
      <c r="B34" t="s">
        <v>45</v>
      </c>
      <c r="C34" t="s">
        <v>46</v>
      </c>
      <c r="D34" t="s">
        <v>5</v>
      </c>
      <c r="E34">
        <v>1</v>
      </c>
      <c r="F34" t="s">
        <v>47</v>
      </c>
      <c r="G34">
        <v>0</v>
      </c>
    </row>
    <row r="35" spans="1:9" x14ac:dyDescent="0.2">
      <c r="A35" t="s">
        <v>0</v>
      </c>
      <c r="B35" t="s">
        <v>64</v>
      </c>
      <c r="C35" t="s">
        <v>49</v>
      </c>
      <c r="D35" t="s">
        <v>50</v>
      </c>
      <c r="E35">
        <v>6</v>
      </c>
      <c r="F35" t="s">
        <v>65</v>
      </c>
      <c r="G35">
        <v>0</v>
      </c>
    </row>
    <row r="36" spans="1:9" x14ac:dyDescent="0.2">
      <c r="A36" t="s">
        <v>0</v>
      </c>
      <c r="B36" t="s">
        <v>67</v>
      </c>
      <c r="C36" t="s">
        <v>49</v>
      </c>
      <c r="D36" t="s">
        <v>50</v>
      </c>
      <c r="E36">
        <v>0</v>
      </c>
      <c r="G36">
        <v>0</v>
      </c>
    </row>
    <row r="37" spans="1:9" x14ac:dyDescent="0.2">
      <c r="A37" t="s">
        <v>0</v>
      </c>
      <c r="B37" t="s">
        <v>64</v>
      </c>
      <c r="C37" t="s">
        <v>68</v>
      </c>
      <c r="D37" t="s">
        <v>50</v>
      </c>
      <c r="E37">
        <v>6</v>
      </c>
      <c r="F37" t="s">
        <v>65</v>
      </c>
      <c r="G37">
        <v>0</v>
      </c>
    </row>
    <row r="38" spans="1:9" x14ac:dyDescent="0.2">
      <c r="A38" t="s">
        <v>0</v>
      </c>
      <c r="B38" t="s">
        <v>69</v>
      </c>
      <c r="C38" t="s">
        <v>61</v>
      </c>
      <c r="D38" t="s">
        <v>50</v>
      </c>
      <c r="E38">
        <v>0</v>
      </c>
      <c r="G38">
        <v>0</v>
      </c>
    </row>
    <row r="39" spans="1:9" x14ac:dyDescent="0.2">
      <c r="A39" t="s">
        <v>0</v>
      </c>
      <c r="B39" t="s">
        <v>70</v>
      </c>
      <c r="C39" t="s">
        <v>46</v>
      </c>
      <c r="D39" t="s">
        <v>5</v>
      </c>
      <c r="E39">
        <v>0</v>
      </c>
      <c r="G39">
        <v>0</v>
      </c>
    </row>
    <row r="40" spans="1:9" x14ac:dyDescent="0.2">
      <c r="A40" t="s">
        <v>0</v>
      </c>
      <c r="B40" t="s">
        <v>71</v>
      </c>
      <c r="C40" t="s">
        <v>61</v>
      </c>
      <c r="D40" t="s">
        <v>50</v>
      </c>
      <c r="E40">
        <v>1</v>
      </c>
      <c r="F40" t="s">
        <v>62</v>
      </c>
      <c r="G40">
        <v>0</v>
      </c>
    </row>
    <row r="41" spans="1:9" x14ac:dyDescent="0.2">
      <c r="A41" t="s">
        <v>0</v>
      </c>
      <c r="B41" t="s">
        <v>72</v>
      </c>
      <c r="C41" t="s">
        <v>49</v>
      </c>
      <c r="D41" t="s">
        <v>50</v>
      </c>
      <c r="E41">
        <v>0</v>
      </c>
      <c r="G41">
        <v>1</v>
      </c>
      <c r="H41" t="s">
        <v>51</v>
      </c>
    </row>
    <row r="42" spans="1:9" x14ac:dyDescent="0.2">
      <c r="A42" t="s">
        <v>0</v>
      </c>
      <c r="B42" t="s">
        <v>73</v>
      </c>
      <c r="C42" t="s">
        <v>49</v>
      </c>
      <c r="D42" t="s">
        <v>50</v>
      </c>
      <c r="E42">
        <v>0</v>
      </c>
      <c r="G42">
        <v>1</v>
      </c>
      <c r="H42" t="s">
        <v>51</v>
      </c>
    </row>
    <row r="43" spans="1:9" x14ac:dyDescent="0.2">
      <c r="A43" t="s">
        <v>0</v>
      </c>
      <c r="B43" t="s">
        <v>74</v>
      </c>
      <c r="C43" t="s">
        <v>75</v>
      </c>
      <c r="D43" t="s">
        <v>50</v>
      </c>
      <c r="E43">
        <v>1</v>
      </c>
      <c r="F43" t="s">
        <v>76</v>
      </c>
      <c r="G43">
        <v>0</v>
      </c>
      <c r="I43" t="s">
        <v>76</v>
      </c>
    </row>
    <row r="44" spans="1:9" x14ac:dyDescent="0.2">
      <c r="A44" t="s">
        <v>0</v>
      </c>
      <c r="B44" t="s">
        <v>77</v>
      </c>
      <c r="C44" t="s">
        <v>61</v>
      </c>
      <c r="D44" t="s">
        <v>50</v>
      </c>
      <c r="E44">
        <v>0</v>
      </c>
      <c r="G44">
        <v>0</v>
      </c>
    </row>
    <row r="45" spans="1:9" x14ac:dyDescent="0.2">
      <c r="A45" t="s">
        <v>0</v>
      </c>
      <c r="B45" t="s">
        <v>78</v>
      </c>
      <c r="C45" t="s">
        <v>79</v>
      </c>
      <c r="D45" t="s">
        <v>50</v>
      </c>
      <c r="E45">
        <v>0</v>
      </c>
      <c r="G45">
        <v>0</v>
      </c>
    </row>
    <row r="46" spans="1:9" x14ac:dyDescent="0.2">
      <c r="A46" t="s">
        <v>0</v>
      </c>
      <c r="B46" t="s">
        <v>3</v>
      </c>
      <c r="C46" t="s">
        <v>75</v>
      </c>
      <c r="D46" t="s">
        <v>50</v>
      </c>
      <c r="E46">
        <v>2</v>
      </c>
      <c r="F46" t="s">
        <v>6</v>
      </c>
      <c r="G46">
        <v>0</v>
      </c>
    </row>
    <row r="47" spans="1:9" x14ac:dyDescent="0.2">
      <c r="A47" t="s">
        <v>0</v>
      </c>
      <c r="B47" t="s">
        <v>80</v>
      </c>
      <c r="C47" t="s">
        <v>81</v>
      </c>
      <c r="D47" t="s">
        <v>50</v>
      </c>
      <c r="E47">
        <v>1</v>
      </c>
      <c r="F47" t="s">
        <v>82</v>
      </c>
      <c r="G47">
        <v>0</v>
      </c>
    </row>
    <row r="48" spans="1:9" x14ac:dyDescent="0.2">
      <c r="A48" t="s">
        <v>0</v>
      </c>
      <c r="B48" t="s">
        <v>27</v>
      </c>
      <c r="C48" t="s">
        <v>49</v>
      </c>
      <c r="D48" t="s">
        <v>50</v>
      </c>
      <c r="E48">
        <v>6</v>
      </c>
      <c r="F48" t="s">
        <v>29</v>
      </c>
      <c r="G48">
        <v>0</v>
      </c>
      <c r="I48" t="s">
        <v>76</v>
      </c>
    </row>
    <row r="49" spans="1:8" x14ac:dyDescent="0.2">
      <c r="A49" t="s">
        <v>0</v>
      </c>
      <c r="B49" t="s">
        <v>83</v>
      </c>
      <c r="C49" t="s">
        <v>49</v>
      </c>
      <c r="D49" t="s">
        <v>50</v>
      </c>
      <c r="E49">
        <v>1</v>
      </c>
      <c r="F49" t="s">
        <v>23</v>
      </c>
      <c r="G49">
        <v>0</v>
      </c>
    </row>
    <row r="50" spans="1:8" x14ac:dyDescent="0.2">
      <c r="A50" t="s">
        <v>0</v>
      </c>
      <c r="B50" t="s">
        <v>84</v>
      </c>
      <c r="C50" t="s">
        <v>49</v>
      </c>
      <c r="D50" t="s">
        <v>50</v>
      </c>
      <c r="E50">
        <v>0</v>
      </c>
      <c r="G50">
        <v>1</v>
      </c>
      <c r="H50" t="s">
        <v>51</v>
      </c>
    </row>
    <row r="51" spans="1:8" x14ac:dyDescent="0.2">
      <c r="A51" t="s">
        <v>0</v>
      </c>
      <c r="B51" t="s">
        <v>85</v>
      </c>
      <c r="C51" t="s">
        <v>61</v>
      </c>
      <c r="D51" t="s">
        <v>50</v>
      </c>
      <c r="E51">
        <v>0</v>
      </c>
      <c r="G51">
        <v>0</v>
      </c>
    </row>
    <row r="52" spans="1:8" x14ac:dyDescent="0.2">
      <c r="A52" t="s">
        <v>0</v>
      </c>
      <c r="B52" t="s">
        <v>86</v>
      </c>
      <c r="C52" t="s">
        <v>46</v>
      </c>
      <c r="D52" t="s">
        <v>5</v>
      </c>
      <c r="E52">
        <v>0</v>
      </c>
      <c r="G52">
        <v>0</v>
      </c>
    </row>
    <row r="53" spans="1:8" x14ac:dyDescent="0.2">
      <c r="A53" t="s">
        <v>0</v>
      </c>
      <c r="B53" t="s">
        <v>87</v>
      </c>
      <c r="C53" t="s">
        <v>49</v>
      </c>
      <c r="D53" t="s">
        <v>50</v>
      </c>
      <c r="E53">
        <v>0</v>
      </c>
      <c r="G53">
        <v>1</v>
      </c>
      <c r="H53" t="s">
        <v>51</v>
      </c>
    </row>
    <row r="54" spans="1:8" x14ac:dyDescent="0.2">
      <c r="A54" t="s">
        <v>0</v>
      </c>
      <c r="B54" t="s">
        <v>88</v>
      </c>
      <c r="C54" t="s">
        <v>89</v>
      </c>
      <c r="D54" t="s">
        <v>90</v>
      </c>
      <c r="E54">
        <v>0</v>
      </c>
      <c r="G54">
        <v>0</v>
      </c>
    </row>
    <row r="55" spans="1:8" x14ac:dyDescent="0.2">
      <c r="A55" t="s">
        <v>0</v>
      </c>
      <c r="B55" t="s">
        <v>91</v>
      </c>
      <c r="C55" t="s">
        <v>31</v>
      </c>
      <c r="D55" t="s">
        <v>5</v>
      </c>
      <c r="E55">
        <v>4</v>
      </c>
      <c r="F55" t="s">
        <v>92</v>
      </c>
      <c r="G55">
        <v>0</v>
      </c>
    </row>
    <row r="56" spans="1:8" x14ac:dyDescent="0.2">
      <c r="A56" t="s">
        <v>0</v>
      </c>
      <c r="B56" t="s">
        <v>93</v>
      </c>
      <c r="C56" t="s">
        <v>49</v>
      </c>
      <c r="D56" t="s">
        <v>50</v>
      </c>
      <c r="E56">
        <v>0</v>
      </c>
      <c r="G56">
        <v>1</v>
      </c>
      <c r="H56" t="s">
        <v>51</v>
      </c>
    </row>
    <row r="57" spans="1:8" x14ac:dyDescent="0.2">
      <c r="A57" t="s">
        <v>0</v>
      </c>
      <c r="B57" t="s">
        <v>94</v>
      </c>
      <c r="C57" t="s">
        <v>95</v>
      </c>
      <c r="D57" t="s">
        <v>90</v>
      </c>
      <c r="E57">
        <v>0</v>
      </c>
      <c r="G57">
        <v>0</v>
      </c>
    </row>
    <row r="58" spans="1:8" x14ac:dyDescent="0.2">
      <c r="A58" t="s">
        <v>0</v>
      </c>
      <c r="B58" t="s">
        <v>72</v>
      </c>
      <c r="C58" t="s">
        <v>49</v>
      </c>
      <c r="D58" t="s">
        <v>50</v>
      </c>
      <c r="E58">
        <v>0</v>
      </c>
      <c r="G58">
        <v>1</v>
      </c>
      <c r="H58" t="s">
        <v>51</v>
      </c>
    </row>
    <row r="59" spans="1:8" x14ac:dyDescent="0.2">
      <c r="A59" t="s">
        <v>0</v>
      </c>
      <c r="B59" t="s">
        <v>96</v>
      </c>
      <c r="C59" t="s">
        <v>97</v>
      </c>
      <c r="D59" t="s">
        <v>90</v>
      </c>
      <c r="E59">
        <v>0</v>
      </c>
      <c r="G59">
        <v>0</v>
      </c>
    </row>
    <row r="60" spans="1:8" x14ac:dyDescent="0.2">
      <c r="A60" t="s">
        <v>0</v>
      </c>
      <c r="B60" t="s">
        <v>98</v>
      </c>
      <c r="C60" t="s">
        <v>49</v>
      </c>
      <c r="D60" t="s">
        <v>50</v>
      </c>
      <c r="E60">
        <v>0</v>
      </c>
      <c r="G60">
        <v>1</v>
      </c>
      <c r="H60" t="s">
        <v>51</v>
      </c>
    </row>
    <row r="61" spans="1:8" x14ac:dyDescent="0.2">
      <c r="A61" t="s">
        <v>0</v>
      </c>
      <c r="B61" t="s">
        <v>99</v>
      </c>
      <c r="C61" t="s">
        <v>61</v>
      </c>
      <c r="D61" t="s">
        <v>50</v>
      </c>
      <c r="E61">
        <v>1</v>
      </c>
      <c r="F61" t="s">
        <v>62</v>
      </c>
      <c r="G61">
        <v>0</v>
      </c>
    </row>
    <row r="62" spans="1:8" x14ac:dyDescent="0.2">
      <c r="A62" t="s">
        <v>0</v>
      </c>
      <c r="B62" t="s">
        <v>100</v>
      </c>
      <c r="C62" t="s">
        <v>68</v>
      </c>
      <c r="D62" t="s">
        <v>50</v>
      </c>
      <c r="E62">
        <v>1</v>
      </c>
      <c r="F62" t="s">
        <v>47</v>
      </c>
      <c r="G62">
        <v>0</v>
      </c>
    </row>
    <row r="63" spans="1:8" x14ac:dyDescent="0.2">
      <c r="A63" t="s">
        <v>0</v>
      </c>
      <c r="B63" t="s">
        <v>101</v>
      </c>
      <c r="C63" t="s">
        <v>102</v>
      </c>
      <c r="D63" t="s">
        <v>50</v>
      </c>
      <c r="E63">
        <v>1</v>
      </c>
      <c r="F63" t="s">
        <v>62</v>
      </c>
      <c r="G63">
        <v>0</v>
      </c>
    </row>
    <row r="64" spans="1:8" x14ac:dyDescent="0.2">
      <c r="A64" t="s">
        <v>0</v>
      </c>
      <c r="B64" t="s">
        <v>72</v>
      </c>
      <c r="C64" t="s">
        <v>49</v>
      </c>
      <c r="D64" t="s">
        <v>50</v>
      </c>
      <c r="E64">
        <v>0</v>
      </c>
      <c r="G64">
        <v>1</v>
      </c>
      <c r="H64" t="s">
        <v>51</v>
      </c>
    </row>
    <row r="65" spans="1:9" x14ac:dyDescent="0.2">
      <c r="A65" t="s">
        <v>0</v>
      </c>
      <c r="B65" t="s">
        <v>103</v>
      </c>
      <c r="C65" t="s">
        <v>68</v>
      </c>
      <c r="D65" t="s">
        <v>50</v>
      </c>
      <c r="E65">
        <v>1</v>
      </c>
      <c r="F65" t="s">
        <v>104</v>
      </c>
      <c r="G65">
        <v>0</v>
      </c>
    </row>
    <row r="66" spans="1:9" x14ac:dyDescent="0.2">
      <c r="A66" t="s">
        <v>0</v>
      </c>
      <c r="B66" t="s">
        <v>105</v>
      </c>
      <c r="C66" t="s">
        <v>61</v>
      </c>
      <c r="D66" t="s">
        <v>50</v>
      </c>
      <c r="E66">
        <v>0</v>
      </c>
      <c r="G66">
        <v>0</v>
      </c>
    </row>
    <row r="67" spans="1:9" x14ac:dyDescent="0.2">
      <c r="A67" t="s">
        <v>0</v>
      </c>
      <c r="B67" t="s">
        <v>106</v>
      </c>
      <c r="C67" t="s">
        <v>107</v>
      </c>
      <c r="D67" t="s">
        <v>90</v>
      </c>
      <c r="E67">
        <v>0</v>
      </c>
      <c r="G67">
        <v>0</v>
      </c>
    </row>
    <row r="68" spans="1:9" x14ac:dyDescent="0.2">
      <c r="A68" t="s">
        <v>0</v>
      </c>
      <c r="B68" t="s">
        <v>108</v>
      </c>
      <c r="C68" t="s">
        <v>109</v>
      </c>
      <c r="D68" t="s">
        <v>90</v>
      </c>
      <c r="E68">
        <v>1</v>
      </c>
      <c r="F68" t="s">
        <v>47</v>
      </c>
      <c r="G68">
        <v>0</v>
      </c>
    </row>
    <row r="69" spans="1:9" x14ac:dyDescent="0.2">
      <c r="A69" t="s">
        <v>0</v>
      </c>
      <c r="B69" t="s">
        <v>110</v>
      </c>
      <c r="C69" t="s">
        <v>111</v>
      </c>
      <c r="D69" t="s">
        <v>90</v>
      </c>
      <c r="E69">
        <v>2</v>
      </c>
      <c r="F69" t="s">
        <v>112</v>
      </c>
      <c r="G69">
        <v>0</v>
      </c>
    </row>
    <row r="70" spans="1:9" x14ac:dyDescent="0.2">
      <c r="A70" t="s">
        <v>0</v>
      </c>
      <c r="B70" t="s">
        <v>110</v>
      </c>
      <c r="C70" t="s">
        <v>113</v>
      </c>
      <c r="D70" t="s">
        <v>90</v>
      </c>
      <c r="E70">
        <v>2</v>
      </c>
      <c r="F70" t="s">
        <v>112</v>
      </c>
      <c r="G70">
        <v>0</v>
      </c>
    </row>
    <row r="71" spans="1:9" x14ac:dyDescent="0.2">
      <c r="A71" t="s">
        <v>0</v>
      </c>
      <c r="B71" t="s">
        <v>114</v>
      </c>
      <c r="C71" t="s">
        <v>115</v>
      </c>
      <c r="D71" t="s">
        <v>90</v>
      </c>
      <c r="E71">
        <v>1</v>
      </c>
      <c r="F71" t="s">
        <v>82</v>
      </c>
      <c r="G71">
        <v>0</v>
      </c>
    </row>
    <row r="72" spans="1:9" x14ac:dyDescent="0.2">
      <c r="A72" t="s">
        <v>0</v>
      </c>
      <c r="B72" t="s">
        <v>116</v>
      </c>
      <c r="C72" t="s">
        <v>89</v>
      </c>
      <c r="D72" t="s">
        <v>90</v>
      </c>
      <c r="E72">
        <v>0</v>
      </c>
      <c r="G72">
        <v>0</v>
      </c>
    </row>
    <row r="73" spans="1:9" x14ac:dyDescent="0.2">
      <c r="A73" t="s">
        <v>0</v>
      </c>
      <c r="B73" t="s">
        <v>117</v>
      </c>
      <c r="C73" t="s">
        <v>107</v>
      </c>
      <c r="D73" t="s">
        <v>90</v>
      </c>
      <c r="E73">
        <v>0</v>
      </c>
      <c r="G73">
        <v>0</v>
      </c>
    </row>
    <row r="74" spans="1:9" x14ac:dyDescent="0.2">
      <c r="A74" t="s">
        <v>0</v>
      </c>
      <c r="B74" t="s">
        <v>117</v>
      </c>
      <c r="C74" t="s">
        <v>107</v>
      </c>
      <c r="D74" t="s">
        <v>90</v>
      </c>
      <c r="E74">
        <v>0</v>
      </c>
      <c r="G74">
        <v>0</v>
      </c>
    </row>
    <row r="75" spans="1:9" x14ac:dyDescent="0.2">
      <c r="A75" t="s">
        <v>0</v>
      </c>
      <c r="B75" t="e">
        <f>- Abnormal thickening of the diaphragm with possible omental metastasis located on it.</f>
        <v>#NAME?</v>
      </c>
      <c r="C75" t="s">
        <v>89</v>
      </c>
      <c r="D75" t="s">
        <v>90</v>
      </c>
      <c r="E75">
        <v>0</v>
      </c>
      <c r="G75">
        <v>0</v>
      </c>
    </row>
    <row r="76" spans="1:9" x14ac:dyDescent="0.2">
      <c r="A76" t="s">
        <v>0</v>
      </c>
      <c r="B76" t="s">
        <v>1</v>
      </c>
      <c r="C76" t="s">
        <v>1</v>
      </c>
      <c r="D76" t="s">
        <v>2</v>
      </c>
      <c r="E76">
        <v>0</v>
      </c>
      <c r="G76">
        <v>0</v>
      </c>
    </row>
    <row r="77" spans="1:9" x14ac:dyDescent="0.2">
      <c r="A77" t="s">
        <v>0</v>
      </c>
      <c r="B77" t="s">
        <v>1</v>
      </c>
      <c r="C77" t="s">
        <v>1</v>
      </c>
      <c r="D77" t="s">
        <v>2</v>
      </c>
      <c r="E77">
        <v>0</v>
      </c>
      <c r="G77">
        <v>0</v>
      </c>
    </row>
    <row r="78" spans="1:9" x14ac:dyDescent="0.2">
      <c r="A78" t="s">
        <v>0</v>
      </c>
      <c r="B78" t="s">
        <v>118</v>
      </c>
      <c r="C78" t="s">
        <v>41</v>
      </c>
      <c r="D78" t="s">
        <v>42</v>
      </c>
      <c r="E78">
        <v>0</v>
      </c>
      <c r="G78">
        <v>0</v>
      </c>
    </row>
    <row r="79" spans="1:9" x14ac:dyDescent="0.2">
      <c r="A79" t="s">
        <v>0</v>
      </c>
      <c r="B79" t="s">
        <v>119</v>
      </c>
      <c r="C79" t="s">
        <v>41</v>
      </c>
      <c r="D79" t="s">
        <v>42</v>
      </c>
      <c r="E79">
        <v>0</v>
      </c>
      <c r="G79">
        <v>0</v>
      </c>
      <c r="I79" t="s">
        <v>120</v>
      </c>
    </row>
    <row r="80" spans="1:9" x14ac:dyDescent="0.2">
      <c r="A80" t="s">
        <v>0</v>
      </c>
      <c r="B80" t="s">
        <v>121</v>
      </c>
      <c r="C80" t="s">
        <v>41</v>
      </c>
      <c r="D80" t="s">
        <v>42</v>
      </c>
      <c r="E80">
        <v>1</v>
      </c>
      <c r="F80" t="s">
        <v>47</v>
      </c>
      <c r="G80">
        <v>0</v>
      </c>
      <c r="I80" t="s">
        <v>120</v>
      </c>
    </row>
    <row r="81" spans="1:9" x14ac:dyDescent="0.2">
      <c r="A81" t="s">
        <v>0</v>
      </c>
      <c r="B81" t="s">
        <v>122</v>
      </c>
      <c r="C81" t="s">
        <v>28</v>
      </c>
      <c r="D81" t="s">
        <v>5</v>
      </c>
      <c r="E81">
        <v>1</v>
      </c>
      <c r="F81" t="s">
        <v>123</v>
      </c>
      <c r="G81">
        <v>0</v>
      </c>
    </row>
    <row r="82" spans="1:9" x14ac:dyDescent="0.2">
      <c r="A82" t="s">
        <v>0</v>
      </c>
      <c r="B82" t="s">
        <v>124</v>
      </c>
      <c r="C82" t="s">
        <v>125</v>
      </c>
      <c r="D82" t="s">
        <v>5</v>
      </c>
      <c r="E82">
        <v>3</v>
      </c>
      <c r="F82" t="s">
        <v>126</v>
      </c>
      <c r="G82">
        <v>0</v>
      </c>
      <c r="I82" t="s">
        <v>7</v>
      </c>
    </row>
    <row r="83" spans="1:9" x14ac:dyDescent="0.2">
      <c r="A83" t="s">
        <v>0</v>
      </c>
      <c r="B83" t="s">
        <v>127</v>
      </c>
      <c r="C83" t="s">
        <v>128</v>
      </c>
      <c r="D83" t="s">
        <v>5</v>
      </c>
      <c r="E83">
        <v>0</v>
      </c>
      <c r="G83">
        <v>0</v>
      </c>
      <c r="I83" t="s">
        <v>129</v>
      </c>
    </row>
    <row r="84" spans="1:9" x14ac:dyDescent="0.2">
      <c r="A84" t="s">
        <v>0</v>
      </c>
      <c r="B84" t="s">
        <v>130</v>
      </c>
      <c r="C84" t="s">
        <v>28</v>
      </c>
      <c r="D84" t="s">
        <v>5</v>
      </c>
      <c r="E84">
        <v>1</v>
      </c>
      <c r="F84" t="s">
        <v>123</v>
      </c>
      <c r="G84">
        <v>0</v>
      </c>
    </row>
    <row r="85" spans="1:9" x14ac:dyDescent="0.2">
      <c r="A85" t="s">
        <v>0</v>
      </c>
      <c r="B85" t="s">
        <v>131</v>
      </c>
      <c r="C85" t="s">
        <v>132</v>
      </c>
      <c r="D85" t="s">
        <v>5</v>
      </c>
      <c r="E85">
        <v>2</v>
      </c>
      <c r="F85" t="s">
        <v>133</v>
      </c>
      <c r="G85">
        <v>0</v>
      </c>
    </row>
    <row r="86" spans="1:9" x14ac:dyDescent="0.2">
      <c r="A86" t="s">
        <v>0</v>
      </c>
      <c r="B86" t="s">
        <v>134</v>
      </c>
      <c r="C86" t="s">
        <v>135</v>
      </c>
      <c r="D86" t="s">
        <v>5</v>
      </c>
      <c r="E86">
        <v>4</v>
      </c>
      <c r="F86" t="s">
        <v>136</v>
      </c>
      <c r="G86">
        <v>2</v>
      </c>
      <c r="H86" t="s">
        <v>137</v>
      </c>
      <c r="I86" t="s">
        <v>138</v>
      </c>
    </row>
    <row r="87" spans="1:9" x14ac:dyDescent="0.2">
      <c r="A87" t="s">
        <v>0</v>
      </c>
      <c r="B87" t="s">
        <v>139</v>
      </c>
      <c r="C87" t="s">
        <v>140</v>
      </c>
      <c r="D87" t="s">
        <v>5</v>
      </c>
      <c r="E87">
        <v>1</v>
      </c>
      <c r="F87" t="s">
        <v>47</v>
      </c>
      <c r="G87">
        <v>0</v>
      </c>
    </row>
    <row r="88" spans="1:9" x14ac:dyDescent="0.2">
      <c r="A88" t="s">
        <v>0</v>
      </c>
      <c r="B88" t="s">
        <v>141</v>
      </c>
      <c r="C88" t="s">
        <v>37</v>
      </c>
      <c r="D88" t="s">
        <v>5</v>
      </c>
      <c r="E88">
        <v>2</v>
      </c>
      <c r="F88" t="s">
        <v>142</v>
      </c>
      <c r="G88">
        <v>0</v>
      </c>
    </row>
    <row r="89" spans="1:9" x14ac:dyDescent="0.2">
      <c r="A89" t="s">
        <v>0</v>
      </c>
      <c r="B89" t="s">
        <v>143</v>
      </c>
      <c r="C89" t="s">
        <v>75</v>
      </c>
      <c r="D89" t="s">
        <v>50</v>
      </c>
      <c r="E89">
        <v>3</v>
      </c>
      <c r="F89" t="s">
        <v>144</v>
      </c>
      <c r="G89">
        <v>0</v>
      </c>
      <c r="I89" t="s">
        <v>76</v>
      </c>
    </row>
    <row r="90" spans="1:9" x14ac:dyDescent="0.2">
      <c r="A90" t="s">
        <v>0</v>
      </c>
      <c r="B90" t="s">
        <v>48</v>
      </c>
      <c r="C90" t="s">
        <v>49</v>
      </c>
      <c r="D90" t="s">
        <v>50</v>
      </c>
      <c r="E90">
        <v>0</v>
      </c>
      <c r="G90">
        <v>1</v>
      </c>
      <c r="H90" t="s">
        <v>51</v>
      </c>
    </row>
    <row r="91" spans="1:9" x14ac:dyDescent="0.2">
      <c r="A91" t="s">
        <v>0</v>
      </c>
      <c r="B91" t="s">
        <v>145</v>
      </c>
      <c r="C91" t="s">
        <v>49</v>
      </c>
      <c r="D91" t="s">
        <v>50</v>
      </c>
      <c r="E91">
        <v>0</v>
      </c>
      <c r="G91">
        <v>1</v>
      </c>
      <c r="H91" t="s">
        <v>51</v>
      </c>
    </row>
    <row r="92" spans="1:9" x14ac:dyDescent="0.2">
      <c r="A92" t="s">
        <v>0</v>
      </c>
      <c r="B92" t="s">
        <v>60</v>
      </c>
      <c r="C92" t="s">
        <v>61</v>
      </c>
      <c r="D92" t="s">
        <v>50</v>
      </c>
      <c r="E92">
        <v>1</v>
      </c>
      <c r="F92" t="s">
        <v>62</v>
      </c>
      <c r="G92">
        <v>0</v>
      </c>
    </row>
    <row r="93" spans="1:9" x14ac:dyDescent="0.2">
      <c r="A93" t="s">
        <v>0</v>
      </c>
      <c r="B93" t="s">
        <v>66</v>
      </c>
      <c r="C93" t="s">
        <v>61</v>
      </c>
      <c r="D93" t="s">
        <v>50</v>
      </c>
      <c r="E93">
        <v>1</v>
      </c>
      <c r="F93" t="s">
        <v>62</v>
      </c>
      <c r="G93">
        <v>0</v>
      </c>
    </row>
    <row r="94" spans="1:9" x14ac:dyDescent="0.2">
      <c r="A94" t="s">
        <v>0</v>
      </c>
      <c r="B94" t="s">
        <v>67</v>
      </c>
      <c r="C94" t="s">
        <v>49</v>
      </c>
      <c r="D94" t="s">
        <v>50</v>
      </c>
      <c r="E94">
        <v>0</v>
      </c>
      <c r="G94">
        <v>0</v>
      </c>
    </row>
    <row r="95" spans="1:9" x14ac:dyDescent="0.2">
      <c r="A95" t="s">
        <v>0</v>
      </c>
      <c r="B95" t="s">
        <v>71</v>
      </c>
      <c r="C95" t="s">
        <v>61</v>
      </c>
      <c r="D95" t="s">
        <v>50</v>
      </c>
      <c r="E95">
        <v>1</v>
      </c>
      <c r="F95" t="s">
        <v>62</v>
      </c>
      <c r="G95">
        <v>0</v>
      </c>
    </row>
    <row r="96" spans="1:9" x14ac:dyDescent="0.2">
      <c r="A96" t="s">
        <v>0</v>
      </c>
      <c r="B96" t="s">
        <v>143</v>
      </c>
      <c r="C96" t="s">
        <v>75</v>
      </c>
      <c r="D96" t="s">
        <v>50</v>
      </c>
      <c r="E96">
        <v>3</v>
      </c>
      <c r="F96" t="s">
        <v>144</v>
      </c>
      <c r="G96">
        <v>0</v>
      </c>
      <c r="I96" t="s">
        <v>76</v>
      </c>
    </row>
    <row r="97" spans="1:8" x14ac:dyDescent="0.2">
      <c r="A97" t="s">
        <v>0</v>
      </c>
      <c r="B97" t="s">
        <v>146</v>
      </c>
      <c r="C97" t="s">
        <v>49</v>
      </c>
      <c r="D97" t="s">
        <v>50</v>
      </c>
      <c r="E97">
        <v>0</v>
      </c>
      <c r="G97">
        <v>1</v>
      </c>
      <c r="H97" t="s">
        <v>51</v>
      </c>
    </row>
    <row r="98" spans="1:8" x14ac:dyDescent="0.2">
      <c r="A98" t="s">
        <v>0</v>
      </c>
      <c r="B98" t="s">
        <v>147</v>
      </c>
      <c r="C98" t="s">
        <v>49</v>
      </c>
      <c r="D98" t="s">
        <v>50</v>
      </c>
      <c r="E98">
        <v>0</v>
      </c>
      <c r="G98">
        <v>1</v>
      </c>
      <c r="H98" t="s">
        <v>51</v>
      </c>
    </row>
    <row r="99" spans="1:8" x14ac:dyDescent="0.2">
      <c r="A99" t="s">
        <v>0</v>
      </c>
      <c r="B99" t="s">
        <v>60</v>
      </c>
      <c r="C99" t="s">
        <v>61</v>
      </c>
      <c r="D99" t="s">
        <v>50</v>
      </c>
      <c r="E99">
        <v>1</v>
      </c>
      <c r="F99" t="s">
        <v>62</v>
      </c>
      <c r="G99">
        <v>0</v>
      </c>
    </row>
    <row r="100" spans="1:8" x14ac:dyDescent="0.2">
      <c r="A100" t="s">
        <v>0</v>
      </c>
      <c r="B100" t="s">
        <v>66</v>
      </c>
      <c r="C100" t="s">
        <v>61</v>
      </c>
      <c r="D100" t="s">
        <v>50</v>
      </c>
      <c r="E100">
        <v>1</v>
      </c>
      <c r="F100" t="s">
        <v>62</v>
      </c>
      <c r="G100">
        <v>0</v>
      </c>
    </row>
    <row r="101" spans="1:8" x14ac:dyDescent="0.2">
      <c r="A101" t="s">
        <v>0</v>
      </c>
      <c r="B101" t="s">
        <v>71</v>
      </c>
      <c r="C101" t="s">
        <v>61</v>
      </c>
      <c r="D101" t="s">
        <v>50</v>
      </c>
      <c r="E101">
        <v>1</v>
      </c>
      <c r="F101" t="s">
        <v>62</v>
      </c>
      <c r="G101">
        <v>0</v>
      </c>
    </row>
    <row r="102" spans="1:8" x14ac:dyDescent="0.2">
      <c r="A102" t="s">
        <v>0</v>
      </c>
      <c r="B102" t="s">
        <v>148</v>
      </c>
      <c r="C102" t="s">
        <v>149</v>
      </c>
      <c r="D102" t="s">
        <v>50</v>
      </c>
      <c r="E102">
        <v>0</v>
      </c>
      <c r="G102">
        <v>0</v>
      </c>
    </row>
    <row r="103" spans="1:8" x14ac:dyDescent="0.2">
      <c r="A103" t="s">
        <v>0</v>
      </c>
      <c r="B103" t="s">
        <v>150</v>
      </c>
      <c r="C103" t="s">
        <v>61</v>
      </c>
      <c r="D103" t="s">
        <v>50</v>
      </c>
      <c r="E103">
        <v>0</v>
      </c>
      <c r="G103">
        <v>0</v>
      </c>
    </row>
    <row r="104" spans="1:8" x14ac:dyDescent="0.2">
      <c r="A104" t="s">
        <v>0</v>
      </c>
      <c r="B104" t="s">
        <v>151</v>
      </c>
      <c r="C104" t="s">
        <v>149</v>
      </c>
      <c r="D104" t="s">
        <v>50</v>
      </c>
      <c r="E104">
        <v>3</v>
      </c>
      <c r="F104" t="s">
        <v>152</v>
      </c>
      <c r="G104">
        <v>0</v>
      </c>
    </row>
    <row r="105" spans="1:8" x14ac:dyDescent="0.2">
      <c r="A105" t="s">
        <v>0</v>
      </c>
      <c r="B105" t="s">
        <v>153</v>
      </c>
      <c r="C105" t="s">
        <v>154</v>
      </c>
      <c r="D105" t="s">
        <v>50</v>
      </c>
      <c r="E105">
        <v>1</v>
      </c>
      <c r="F105" t="s">
        <v>47</v>
      </c>
      <c r="G105">
        <v>0</v>
      </c>
    </row>
    <row r="106" spans="1:8" x14ac:dyDescent="0.2">
      <c r="A106" t="s">
        <v>0</v>
      </c>
      <c r="B106" t="s">
        <v>155</v>
      </c>
      <c r="C106" t="s">
        <v>75</v>
      </c>
      <c r="D106" t="s">
        <v>50</v>
      </c>
      <c r="E106">
        <v>2</v>
      </c>
      <c r="F106" t="s">
        <v>112</v>
      </c>
      <c r="G106">
        <v>0</v>
      </c>
    </row>
    <row r="107" spans="1:8" x14ac:dyDescent="0.2">
      <c r="A107" t="s">
        <v>0</v>
      </c>
      <c r="B107" t="s">
        <v>156</v>
      </c>
      <c r="C107" t="s">
        <v>89</v>
      </c>
      <c r="D107" t="s">
        <v>90</v>
      </c>
      <c r="E107">
        <v>1</v>
      </c>
      <c r="F107" t="s">
        <v>82</v>
      </c>
      <c r="G107">
        <v>0</v>
      </c>
    </row>
    <row r="108" spans="1:8" x14ac:dyDescent="0.2">
      <c r="A108" t="s">
        <v>0</v>
      </c>
      <c r="B108" t="s">
        <v>157</v>
      </c>
      <c r="C108" t="s">
        <v>89</v>
      </c>
      <c r="D108" t="s">
        <v>90</v>
      </c>
      <c r="E108">
        <v>1</v>
      </c>
      <c r="F108" t="s">
        <v>47</v>
      </c>
      <c r="G108">
        <v>0</v>
      </c>
    </row>
    <row r="109" spans="1:8" x14ac:dyDescent="0.2">
      <c r="A109" t="s">
        <v>0</v>
      </c>
      <c r="B109" t="s">
        <v>158</v>
      </c>
      <c r="C109" t="s">
        <v>107</v>
      </c>
      <c r="D109" t="s">
        <v>90</v>
      </c>
      <c r="E109">
        <v>0</v>
      </c>
      <c r="G109">
        <v>0</v>
      </c>
    </row>
    <row r="110" spans="1:8" x14ac:dyDescent="0.2">
      <c r="A110" t="s">
        <v>0</v>
      </c>
      <c r="B110" t="s">
        <v>159</v>
      </c>
      <c r="C110" t="s">
        <v>115</v>
      </c>
      <c r="D110" t="s">
        <v>90</v>
      </c>
      <c r="E110">
        <v>1</v>
      </c>
      <c r="F110" t="s">
        <v>82</v>
      </c>
      <c r="G110">
        <v>0</v>
      </c>
    </row>
    <row r="111" spans="1:8" x14ac:dyDescent="0.2">
      <c r="A111" t="s">
        <v>0</v>
      </c>
      <c r="B111" t="s">
        <v>155</v>
      </c>
      <c r="C111" t="s">
        <v>115</v>
      </c>
      <c r="D111" t="s">
        <v>90</v>
      </c>
      <c r="E111">
        <v>2</v>
      </c>
      <c r="F111" t="s">
        <v>112</v>
      </c>
      <c r="G111">
        <v>0</v>
      </c>
    </row>
    <row r="112" spans="1:8" x14ac:dyDescent="0.2">
      <c r="A112" t="s">
        <v>0</v>
      </c>
      <c r="B112" t="s">
        <v>160</v>
      </c>
      <c r="C112" t="s">
        <v>107</v>
      </c>
      <c r="D112" t="s">
        <v>90</v>
      </c>
      <c r="E112">
        <v>0</v>
      </c>
      <c r="G112">
        <v>0</v>
      </c>
    </row>
    <row r="113" spans="1:9" x14ac:dyDescent="0.2">
      <c r="A113" t="s">
        <v>0</v>
      </c>
      <c r="B113" t="s">
        <v>1</v>
      </c>
      <c r="C113" t="s">
        <v>1</v>
      </c>
      <c r="D113" t="s">
        <v>2</v>
      </c>
      <c r="E113">
        <v>0</v>
      </c>
      <c r="G113">
        <v>0</v>
      </c>
    </row>
    <row r="114" spans="1:9" x14ac:dyDescent="0.2">
      <c r="A114" t="s">
        <v>0</v>
      </c>
      <c r="B114" t="s">
        <v>161</v>
      </c>
      <c r="C114" t="s">
        <v>162</v>
      </c>
      <c r="D114" t="s">
        <v>42</v>
      </c>
      <c r="E114">
        <v>0</v>
      </c>
      <c r="G114">
        <v>0</v>
      </c>
      <c r="I114" t="s">
        <v>120</v>
      </c>
    </row>
    <row r="115" spans="1:9" x14ac:dyDescent="0.2">
      <c r="A115" t="s">
        <v>0</v>
      </c>
      <c r="B115" t="s">
        <v>163</v>
      </c>
      <c r="C115" t="s">
        <v>75</v>
      </c>
      <c r="D115" t="s">
        <v>50</v>
      </c>
      <c r="E115">
        <v>0</v>
      </c>
      <c r="G115">
        <v>0</v>
      </c>
    </row>
    <row r="116" spans="1:9" x14ac:dyDescent="0.2">
      <c r="A116" t="s">
        <v>0</v>
      </c>
      <c r="B116" t="s">
        <v>164</v>
      </c>
      <c r="C116" t="s">
        <v>154</v>
      </c>
      <c r="D116" t="s">
        <v>50</v>
      </c>
      <c r="E116">
        <v>0</v>
      </c>
      <c r="G116">
        <v>0</v>
      </c>
    </row>
    <row r="117" spans="1:9" x14ac:dyDescent="0.2">
      <c r="A117" t="s">
        <v>0</v>
      </c>
      <c r="B117" t="s">
        <v>165</v>
      </c>
      <c r="C117" t="s">
        <v>166</v>
      </c>
      <c r="D117" t="s">
        <v>50</v>
      </c>
      <c r="E117">
        <v>0</v>
      </c>
      <c r="G117">
        <v>0</v>
      </c>
    </row>
    <row r="118" spans="1:9" x14ac:dyDescent="0.2">
      <c r="A118" t="s">
        <v>0</v>
      </c>
      <c r="B118" t="s">
        <v>167</v>
      </c>
      <c r="C118" t="s">
        <v>49</v>
      </c>
      <c r="D118" t="s">
        <v>50</v>
      </c>
      <c r="E118">
        <v>0</v>
      </c>
      <c r="G118">
        <v>1</v>
      </c>
      <c r="H118" t="s">
        <v>51</v>
      </c>
    </row>
    <row r="119" spans="1:9" x14ac:dyDescent="0.2">
      <c r="A119" t="s">
        <v>0</v>
      </c>
      <c r="B119" t="s">
        <v>168</v>
      </c>
      <c r="C119" t="s">
        <v>49</v>
      </c>
      <c r="D119" t="s">
        <v>50</v>
      </c>
      <c r="E119">
        <v>0</v>
      </c>
      <c r="G119">
        <v>1</v>
      </c>
      <c r="H119" t="s">
        <v>51</v>
      </c>
    </row>
    <row r="120" spans="1:9" x14ac:dyDescent="0.2">
      <c r="A120" t="s">
        <v>0</v>
      </c>
      <c r="B120" t="s">
        <v>161</v>
      </c>
      <c r="C120" t="s">
        <v>49</v>
      </c>
      <c r="D120" t="s">
        <v>50</v>
      </c>
      <c r="E120">
        <v>0</v>
      </c>
      <c r="G120">
        <v>0</v>
      </c>
    </row>
    <row r="121" spans="1:9" x14ac:dyDescent="0.2">
      <c r="A121" t="s">
        <v>0</v>
      </c>
      <c r="B121" t="s">
        <v>169</v>
      </c>
      <c r="C121" t="s">
        <v>89</v>
      </c>
      <c r="D121" t="s">
        <v>90</v>
      </c>
      <c r="E121">
        <v>2</v>
      </c>
      <c r="F121" t="s">
        <v>170</v>
      </c>
      <c r="G121">
        <v>0</v>
      </c>
      <c r="I121" t="s">
        <v>171</v>
      </c>
    </row>
    <row r="122" spans="1:9" x14ac:dyDescent="0.2">
      <c r="A122" t="s">
        <v>0</v>
      </c>
      <c r="B122" t="s">
        <v>172</v>
      </c>
      <c r="C122" t="s">
        <v>89</v>
      </c>
      <c r="D122" t="s">
        <v>90</v>
      </c>
      <c r="E122">
        <v>2</v>
      </c>
      <c r="F122" t="s">
        <v>173</v>
      </c>
      <c r="G122">
        <v>0</v>
      </c>
    </row>
    <row r="123" spans="1:9" x14ac:dyDescent="0.2">
      <c r="A123" t="s">
        <v>0</v>
      </c>
      <c r="B123" t="s">
        <v>1</v>
      </c>
      <c r="C123" t="s">
        <v>1</v>
      </c>
      <c r="D123" t="s">
        <v>2</v>
      </c>
      <c r="E123">
        <v>0</v>
      </c>
      <c r="G123">
        <v>0</v>
      </c>
    </row>
    <row r="124" spans="1:9" x14ac:dyDescent="0.2">
      <c r="A124" t="s">
        <v>0</v>
      </c>
      <c r="B124" t="s">
        <v>174</v>
      </c>
      <c r="C124" t="s">
        <v>28</v>
      </c>
      <c r="D124" t="s">
        <v>5</v>
      </c>
      <c r="E124">
        <v>1</v>
      </c>
      <c r="F124" t="s">
        <v>47</v>
      </c>
      <c r="G124">
        <v>0</v>
      </c>
    </row>
    <row r="125" spans="1:9" x14ac:dyDescent="0.2">
      <c r="A125" t="s">
        <v>0</v>
      </c>
      <c r="B125" t="s">
        <v>175</v>
      </c>
      <c r="C125" t="s">
        <v>75</v>
      </c>
      <c r="D125" t="s">
        <v>50</v>
      </c>
      <c r="E125">
        <v>0</v>
      </c>
      <c r="G125">
        <v>0</v>
      </c>
    </row>
    <row r="126" spans="1:9" x14ac:dyDescent="0.2">
      <c r="A126" t="s">
        <v>0</v>
      </c>
      <c r="B126" t="s">
        <v>176</v>
      </c>
      <c r="C126" t="s">
        <v>68</v>
      </c>
      <c r="D126" t="s">
        <v>50</v>
      </c>
      <c r="E126">
        <v>3</v>
      </c>
      <c r="F126" t="s">
        <v>177</v>
      </c>
      <c r="G126">
        <v>0</v>
      </c>
    </row>
    <row r="127" spans="1:9" x14ac:dyDescent="0.2">
      <c r="A127" t="s">
        <v>0</v>
      </c>
      <c r="B127" t="s">
        <v>167</v>
      </c>
      <c r="C127" t="s">
        <v>49</v>
      </c>
      <c r="D127" t="s">
        <v>50</v>
      </c>
      <c r="E127">
        <v>0</v>
      </c>
      <c r="G127">
        <v>1</v>
      </c>
      <c r="H127" t="s">
        <v>51</v>
      </c>
    </row>
    <row r="128" spans="1:9" x14ac:dyDescent="0.2">
      <c r="A128" t="s">
        <v>0</v>
      </c>
      <c r="B128" t="s">
        <v>93</v>
      </c>
      <c r="C128" t="s">
        <v>49</v>
      </c>
      <c r="D128" t="s">
        <v>50</v>
      </c>
      <c r="E128">
        <v>0</v>
      </c>
      <c r="G128">
        <v>1</v>
      </c>
      <c r="H128" t="s">
        <v>51</v>
      </c>
    </row>
    <row r="129" spans="1:9" x14ac:dyDescent="0.2">
      <c r="A129" t="s">
        <v>0</v>
      </c>
      <c r="B129" t="s">
        <v>178</v>
      </c>
      <c r="C129" t="s">
        <v>68</v>
      </c>
      <c r="D129" t="s">
        <v>50</v>
      </c>
      <c r="E129">
        <v>0</v>
      </c>
      <c r="G129">
        <v>0</v>
      </c>
    </row>
    <row r="130" spans="1:9" x14ac:dyDescent="0.2">
      <c r="A130" t="s">
        <v>0</v>
      </c>
      <c r="B130" t="s">
        <v>179</v>
      </c>
      <c r="C130" t="s">
        <v>61</v>
      </c>
      <c r="D130" t="s">
        <v>50</v>
      </c>
      <c r="E130">
        <v>0</v>
      </c>
      <c r="G130">
        <v>0</v>
      </c>
    </row>
    <row r="131" spans="1:9" x14ac:dyDescent="0.2">
      <c r="A131" t="s">
        <v>0</v>
      </c>
      <c r="B131" t="s">
        <v>180</v>
      </c>
      <c r="C131" t="s">
        <v>61</v>
      </c>
      <c r="D131" t="s">
        <v>50</v>
      </c>
      <c r="E131">
        <v>0</v>
      </c>
      <c r="G131">
        <v>0</v>
      </c>
    </row>
    <row r="132" spans="1:9" x14ac:dyDescent="0.2">
      <c r="A132" t="s">
        <v>0</v>
      </c>
      <c r="B132" t="s">
        <v>181</v>
      </c>
      <c r="C132" t="s">
        <v>61</v>
      </c>
      <c r="D132" t="s">
        <v>50</v>
      </c>
      <c r="E132">
        <v>0</v>
      </c>
      <c r="G132">
        <v>0</v>
      </c>
    </row>
    <row r="133" spans="1:9" x14ac:dyDescent="0.2">
      <c r="A133" t="s">
        <v>0</v>
      </c>
      <c r="B133" t="s">
        <v>182</v>
      </c>
      <c r="C133" t="s">
        <v>61</v>
      </c>
      <c r="D133" t="s">
        <v>50</v>
      </c>
      <c r="E133">
        <v>0</v>
      </c>
      <c r="G133">
        <v>0</v>
      </c>
    </row>
    <row r="134" spans="1:9" x14ac:dyDescent="0.2">
      <c r="A134" t="s">
        <v>0</v>
      </c>
      <c r="B134" t="s">
        <v>183</v>
      </c>
      <c r="C134" t="s">
        <v>61</v>
      </c>
      <c r="D134" t="s">
        <v>50</v>
      </c>
      <c r="E134">
        <v>0</v>
      </c>
      <c r="G134">
        <v>0</v>
      </c>
    </row>
    <row r="135" spans="1:9" x14ac:dyDescent="0.2">
      <c r="A135" t="s">
        <v>0</v>
      </c>
      <c r="B135" t="s">
        <v>184</v>
      </c>
      <c r="C135" t="s">
        <v>89</v>
      </c>
      <c r="D135" t="s">
        <v>90</v>
      </c>
      <c r="E135">
        <v>2</v>
      </c>
      <c r="F135" t="s">
        <v>185</v>
      </c>
      <c r="G135">
        <v>0</v>
      </c>
    </row>
    <row r="136" spans="1:9" x14ac:dyDescent="0.2">
      <c r="A136" t="s">
        <v>0</v>
      </c>
      <c r="B136" t="s">
        <v>186</v>
      </c>
      <c r="C136" t="s">
        <v>109</v>
      </c>
      <c r="D136" t="s">
        <v>90</v>
      </c>
      <c r="E136">
        <v>4</v>
      </c>
      <c r="F136" t="s">
        <v>187</v>
      </c>
      <c r="G136">
        <v>0</v>
      </c>
      <c r="I136" t="s">
        <v>188</v>
      </c>
    </row>
    <row r="137" spans="1:9" x14ac:dyDescent="0.2">
      <c r="A137" t="s">
        <v>0</v>
      </c>
      <c r="B137" t="s">
        <v>189</v>
      </c>
      <c r="C137" t="s">
        <v>190</v>
      </c>
      <c r="D137" t="s">
        <v>2</v>
      </c>
      <c r="E137">
        <v>1</v>
      </c>
      <c r="F137" t="s">
        <v>47</v>
      </c>
      <c r="G137">
        <v>0</v>
      </c>
    </row>
    <row r="138" spans="1:9" x14ac:dyDescent="0.2">
      <c r="A138" t="s">
        <v>0</v>
      </c>
      <c r="B138" t="s">
        <v>191</v>
      </c>
      <c r="C138" t="s">
        <v>190</v>
      </c>
      <c r="D138" t="s">
        <v>2</v>
      </c>
      <c r="E138">
        <v>2</v>
      </c>
      <c r="F138" t="s">
        <v>112</v>
      </c>
      <c r="G138">
        <v>0</v>
      </c>
    </row>
    <row r="139" spans="1:9" x14ac:dyDescent="0.2">
      <c r="A139" t="s">
        <v>0</v>
      </c>
      <c r="B139" t="s">
        <v>192</v>
      </c>
      <c r="C139" t="s">
        <v>193</v>
      </c>
      <c r="D139" t="s">
        <v>2</v>
      </c>
      <c r="E139">
        <v>1</v>
      </c>
      <c r="F139" t="s">
        <v>47</v>
      </c>
      <c r="G139">
        <v>0</v>
      </c>
    </row>
    <row r="140" spans="1:9" x14ac:dyDescent="0.2">
      <c r="A140" t="s">
        <v>0</v>
      </c>
      <c r="B140" t="s">
        <v>192</v>
      </c>
      <c r="C140" t="s">
        <v>190</v>
      </c>
      <c r="D140" t="s">
        <v>2</v>
      </c>
      <c r="E140">
        <v>1</v>
      </c>
      <c r="F140" t="s">
        <v>47</v>
      </c>
      <c r="G140">
        <v>0</v>
      </c>
    </row>
    <row r="141" spans="1:9" x14ac:dyDescent="0.2">
      <c r="A141" t="s">
        <v>0</v>
      </c>
      <c r="B141" t="s">
        <v>194</v>
      </c>
      <c r="C141" t="s">
        <v>195</v>
      </c>
      <c r="D141" t="s">
        <v>2</v>
      </c>
      <c r="E141">
        <v>3</v>
      </c>
      <c r="F141" t="s">
        <v>196</v>
      </c>
      <c r="G141">
        <v>0</v>
      </c>
    </row>
    <row r="142" spans="1:9" x14ac:dyDescent="0.2">
      <c r="A142" t="s">
        <v>0</v>
      </c>
      <c r="B142" t="s">
        <v>197</v>
      </c>
      <c r="C142" t="s">
        <v>41</v>
      </c>
      <c r="D142" t="s">
        <v>42</v>
      </c>
      <c r="E142">
        <v>0</v>
      </c>
      <c r="G142">
        <v>0</v>
      </c>
    </row>
    <row r="143" spans="1:9" x14ac:dyDescent="0.2">
      <c r="A143" t="s">
        <v>0</v>
      </c>
      <c r="B143" t="s">
        <v>198</v>
      </c>
      <c r="C143" t="s">
        <v>199</v>
      </c>
      <c r="D143" t="s">
        <v>5</v>
      </c>
      <c r="E143">
        <v>0</v>
      </c>
      <c r="G143">
        <v>0</v>
      </c>
    </row>
    <row r="144" spans="1:9" x14ac:dyDescent="0.2">
      <c r="A144" t="s">
        <v>0</v>
      </c>
      <c r="B144" t="s">
        <v>200</v>
      </c>
      <c r="C144" t="s">
        <v>201</v>
      </c>
      <c r="D144" t="s">
        <v>5</v>
      </c>
      <c r="E144">
        <v>7</v>
      </c>
      <c r="F144" t="s">
        <v>202</v>
      </c>
      <c r="G144">
        <v>0</v>
      </c>
    </row>
    <row r="145" spans="1:9" x14ac:dyDescent="0.2">
      <c r="A145" t="s">
        <v>0</v>
      </c>
      <c r="B145" t="s">
        <v>203</v>
      </c>
      <c r="C145" t="s">
        <v>204</v>
      </c>
      <c r="D145" t="s">
        <v>5</v>
      </c>
      <c r="E145">
        <v>3</v>
      </c>
      <c r="F145" t="s">
        <v>205</v>
      </c>
      <c r="G145">
        <v>0</v>
      </c>
    </row>
    <row r="146" spans="1:9" x14ac:dyDescent="0.2">
      <c r="A146" t="s">
        <v>0</v>
      </c>
      <c r="B146" t="s">
        <v>206</v>
      </c>
      <c r="C146" t="s">
        <v>207</v>
      </c>
      <c r="D146" t="s">
        <v>5</v>
      </c>
      <c r="E146">
        <v>0</v>
      </c>
      <c r="G146">
        <v>0</v>
      </c>
    </row>
    <row r="147" spans="1:9" x14ac:dyDescent="0.2">
      <c r="A147" t="s">
        <v>0</v>
      </c>
      <c r="B147" t="s">
        <v>189</v>
      </c>
      <c r="C147" t="s">
        <v>208</v>
      </c>
      <c r="D147" t="s">
        <v>5</v>
      </c>
      <c r="E147">
        <v>1</v>
      </c>
      <c r="F147" t="s">
        <v>47</v>
      </c>
      <c r="G147">
        <v>0</v>
      </c>
    </row>
    <row r="148" spans="1:9" x14ac:dyDescent="0.2">
      <c r="A148" t="s">
        <v>0</v>
      </c>
      <c r="B148" t="s">
        <v>209</v>
      </c>
      <c r="C148" t="s">
        <v>31</v>
      </c>
      <c r="D148" t="s">
        <v>5</v>
      </c>
      <c r="E148">
        <v>1</v>
      </c>
      <c r="F148" t="s">
        <v>47</v>
      </c>
      <c r="G148">
        <v>0</v>
      </c>
    </row>
    <row r="149" spans="1:9" x14ac:dyDescent="0.2">
      <c r="A149" t="s">
        <v>0</v>
      </c>
      <c r="B149" t="s">
        <v>210</v>
      </c>
      <c r="C149" t="s">
        <v>31</v>
      </c>
      <c r="D149" t="s">
        <v>5</v>
      </c>
      <c r="E149">
        <v>0</v>
      </c>
      <c r="G149">
        <v>0</v>
      </c>
    </row>
    <row r="150" spans="1:9" x14ac:dyDescent="0.2">
      <c r="A150" t="s">
        <v>0</v>
      </c>
      <c r="B150" t="s">
        <v>211</v>
      </c>
      <c r="C150" t="s">
        <v>212</v>
      </c>
      <c r="D150" t="s">
        <v>5</v>
      </c>
      <c r="E150">
        <v>2</v>
      </c>
      <c r="F150" t="s">
        <v>213</v>
      </c>
      <c r="G150">
        <v>0</v>
      </c>
      <c r="I150" t="s">
        <v>129</v>
      </c>
    </row>
    <row r="151" spans="1:9" x14ac:dyDescent="0.2">
      <c r="A151" t="s">
        <v>0</v>
      </c>
      <c r="B151" t="s">
        <v>214</v>
      </c>
      <c r="C151" t="s">
        <v>4</v>
      </c>
      <c r="D151" t="s">
        <v>5</v>
      </c>
      <c r="E151">
        <v>1</v>
      </c>
      <c r="F151" t="s">
        <v>47</v>
      </c>
      <c r="G151">
        <v>0</v>
      </c>
    </row>
    <row r="152" spans="1:9" x14ac:dyDescent="0.2">
      <c r="A152" t="s">
        <v>0</v>
      </c>
      <c r="B152" t="s">
        <v>191</v>
      </c>
      <c r="C152" t="s">
        <v>215</v>
      </c>
      <c r="D152" t="s">
        <v>5</v>
      </c>
      <c r="E152">
        <v>2</v>
      </c>
      <c r="F152" t="s">
        <v>112</v>
      </c>
      <c r="G152">
        <v>0</v>
      </c>
    </row>
    <row r="153" spans="1:9" x14ac:dyDescent="0.2">
      <c r="A153" t="s">
        <v>0</v>
      </c>
      <c r="B153" t="s">
        <v>191</v>
      </c>
      <c r="C153" t="s">
        <v>216</v>
      </c>
      <c r="D153" t="s">
        <v>5</v>
      </c>
      <c r="E153">
        <v>2</v>
      </c>
      <c r="F153" t="s">
        <v>112</v>
      </c>
      <c r="G153">
        <v>0</v>
      </c>
    </row>
    <row r="154" spans="1:9" x14ac:dyDescent="0.2">
      <c r="A154" t="s">
        <v>0</v>
      </c>
      <c r="B154" t="s">
        <v>217</v>
      </c>
      <c r="C154" t="s">
        <v>18</v>
      </c>
      <c r="D154" t="s">
        <v>5</v>
      </c>
      <c r="E154">
        <v>3</v>
      </c>
      <c r="F154" t="s">
        <v>218</v>
      </c>
      <c r="G154">
        <v>0</v>
      </c>
      <c r="I154" t="s">
        <v>14</v>
      </c>
    </row>
    <row r="155" spans="1:9" x14ac:dyDescent="0.2">
      <c r="A155" t="s">
        <v>0</v>
      </c>
      <c r="B155" t="s">
        <v>219</v>
      </c>
      <c r="C155" t="s">
        <v>220</v>
      </c>
      <c r="D155" t="s">
        <v>5</v>
      </c>
      <c r="E155">
        <v>2</v>
      </c>
      <c r="F155" t="s">
        <v>221</v>
      </c>
      <c r="G155">
        <v>0</v>
      </c>
    </row>
    <row r="156" spans="1:9" x14ac:dyDescent="0.2">
      <c r="A156" t="s">
        <v>0</v>
      </c>
      <c r="B156" t="s">
        <v>222</v>
      </c>
      <c r="C156" t="s">
        <v>44</v>
      </c>
      <c r="D156" t="s">
        <v>5</v>
      </c>
      <c r="E156">
        <v>3</v>
      </c>
      <c r="F156" t="s">
        <v>223</v>
      </c>
      <c r="G156">
        <v>0</v>
      </c>
    </row>
    <row r="157" spans="1:9" x14ac:dyDescent="0.2">
      <c r="A157" t="s">
        <v>0</v>
      </c>
      <c r="B157" t="s">
        <v>224</v>
      </c>
      <c r="C157" t="s">
        <v>225</v>
      </c>
      <c r="D157" t="s">
        <v>226</v>
      </c>
      <c r="E157">
        <v>2</v>
      </c>
      <c r="F157" t="s">
        <v>227</v>
      </c>
      <c r="G157">
        <v>1</v>
      </c>
      <c r="H157" t="s">
        <v>51</v>
      </c>
      <c r="I157" t="s">
        <v>138</v>
      </c>
    </row>
    <row r="158" spans="1:9" x14ac:dyDescent="0.2">
      <c r="A158" t="s">
        <v>0</v>
      </c>
      <c r="B158" t="s">
        <v>224</v>
      </c>
      <c r="C158" t="s">
        <v>228</v>
      </c>
      <c r="D158" t="s">
        <v>5</v>
      </c>
      <c r="E158">
        <v>2</v>
      </c>
      <c r="F158" t="s">
        <v>227</v>
      </c>
      <c r="G158">
        <v>1</v>
      </c>
      <c r="H158" t="s">
        <v>51</v>
      </c>
      <c r="I158" t="s">
        <v>138</v>
      </c>
    </row>
    <row r="159" spans="1:9" x14ac:dyDescent="0.2">
      <c r="A159" t="s">
        <v>0</v>
      </c>
      <c r="B159" t="s">
        <v>229</v>
      </c>
      <c r="C159" t="s">
        <v>230</v>
      </c>
      <c r="D159" t="s">
        <v>5</v>
      </c>
      <c r="E159">
        <v>2</v>
      </c>
      <c r="F159" t="s">
        <v>231</v>
      </c>
      <c r="G159">
        <v>1</v>
      </c>
      <c r="H159" t="s">
        <v>51</v>
      </c>
      <c r="I159" t="s">
        <v>232</v>
      </c>
    </row>
    <row r="160" spans="1:9" x14ac:dyDescent="0.2">
      <c r="A160" t="s">
        <v>0</v>
      </c>
      <c r="B160" t="s">
        <v>229</v>
      </c>
      <c r="C160" t="s">
        <v>125</v>
      </c>
      <c r="D160" t="s">
        <v>5</v>
      </c>
      <c r="E160">
        <v>2</v>
      </c>
      <c r="F160" t="s">
        <v>231</v>
      </c>
      <c r="G160">
        <v>1</v>
      </c>
      <c r="H160" t="s">
        <v>51</v>
      </c>
      <c r="I160" t="s">
        <v>232</v>
      </c>
    </row>
    <row r="161" spans="1:9" x14ac:dyDescent="0.2">
      <c r="A161" t="s">
        <v>0</v>
      </c>
      <c r="B161" t="s">
        <v>229</v>
      </c>
      <c r="C161" t="s">
        <v>233</v>
      </c>
      <c r="D161" t="s">
        <v>5</v>
      </c>
      <c r="E161">
        <v>2</v>
      </c>
      <c r="F161" t="s">
        <v>231</v>
      </c>
      <c r="G161">
        <v>1</v>
      </c>
      <c r="H161" t="s">
        <v>51</v>
      </c>
      <c r="I161" t="s">
        <v>232</v>
      </c>
    </row>
    <row r="162" spans="1:9" x14ac:dyDescent="0.2">
      <c r="A162" t="s">
        <v>0</v>
      </c>
      <c r="B162" t="s">
        <v>229</v>
      </c>
      <c r="C162" t="s">
        <v>234</v>
      </c>
      <c r="D162" t="s">
        <v>5</v>
      </c>
      <c r="E162">
        <v>2</v>
      </c>
      <c r="F162" t="s">
        <v>231</v>
      </c>
      <c r="G162">
        <v>1</v>
      </c>
      <c r="H162" t="s">
        <v>51</v>
      </c>
      <c r="I162" t="s">
        <v>232</v>
      </c>
    </row>
    <row r="163" spans="1:9" x14ac:dyDescent="0.2">
      <c r="A163" t="s">
        <v>0</v>
      </c>
      <c r="B163" t="s">
        <v>229</v>
      </c>
      <c r="C163" t="s">
        <v>235</v>
      </c>
      <c r="D163" t="s">
        <v>5</v>
      </c>
      <c r="E163">
        <v>2</v>
      </c>
      <c r="F163" t="s">
        <v>231</v>
      </c>
      <c r="G163">
        <v>1</v>
      </c>
      <c r="H163" t="s">
        <v>51</v>
      </c>
      <c r="I163" t="s">
        <v>232</v>
      </c>
    </row>
    <row r="164" spans="1:9" x14ac:dyDescent="0.2">
      <c r="A164" t="s">
        <v>0</v>
      </c>
      <c r="B164" t="s">
        <v>236</v>
      </c>
      <c r="C164" t="s">
        <v>237</v>
      </c>
      <c r="D164" t="s">
        <v>5</v>
      </c>
      <c r="E164">
        <v>0</v>
      </c>
      <c r="G164">
        <v>0</v>
      </c>
    </row>
    <row r="165" spans="1:9" x14ac:dyDescent="0.2">
      <c r="A165" t="s">
        <v>0</v>
      </c>
      <c r="B165" t="s">
        <v>238</v>
      </c>
      <c r="C165" t="s">
        <v>4</v>
      </c>
      <c r="D165" t="s">
        <v>5</v>
      </c>
      <c r="E165">
        <v>2</v>
      </c>
      <c r="F165" t="s">
        <v>239</v>
      </c>
      <c r="G165">
        <v>0</v>
      </c>
    </row>
    <row r="166" spans="1:9" x14ac:dyDescent="0.2">
      <c r="A166" t="s">
        <v>0</v>
      </c>
      <c r="B166" t="s">
        <v>240</v>
      </c>
      <c r="C166" t="s">
        <v>241</v>
      </c>
      <c r="D166" t="s">
        <v>5</v>
      </c>
      <c r="E166">
        <v>4</v>
      </c>
      <c r="F166" t="s">
        <v>242</v>
      </c>
      <c r="G166">
        <v>0</v>
      </c>
    </row>
    <row r="167" spans="1:9" x14ac:dyDescent="0.2">
      <c r="A167" t="s">
        <v>0</v>
      </c>
      <c r="B167" t="s">
        <v>243</v>
      </c>
      <c r="C167" t="s">
        <v>18</v>
      </c>
      <c r="D167" t="s">
        <v>5</v>
      </c>
      <c r="E167">
        <v>0</v>
      </c>
      <c r="G167">
        <v>0</v>
      </c>
    </row>
    <row r="168" spans="1:9" x14ac:dyDescent="0.2">
      <c r="A168" t="s">
        <v>0</v>
      </c>
      <c r="B168" t="s">
        <v>244</v>
      </c>
      <c r="C168" t="s">
        <v>245</v>
      </c>
      <c r="D168" t="s">
        <v>5</v>
      </c>
      <c r="E168">
        <v>3</v>
      </c>
      <c r="F168" t="s">
        <v>246</v>
      </c>
      <c r="G168">
        <v>0</v>
      </c>
    </row>
    <row r="169" spans="1:9" x14ac:dyDescent="0.2">
      <c r="A169" t="s">
        <v>0</v>
      </c>
      <c r="B169" t="s">
        <v>247</v>
      </c>
      <c r="C169" t="s">
        <v>18</v>
      </c>
      <c r="D169" t="s">
        <v>5</v>
      </c>
      <c r="E169">
        <v>0</v>
      </c>
      <c r="G169">
        <v>0</v>
      </c>
    </row>
    <row r="170" spans="1:9" x14ac:dyDescent="0.2">
      <c r="A170" t="s">
        <v>0</v>
      </c>
      <c r="B170" t="s">
        <v>248</v>
      </c>
      <c r="C170" t="s">
        <v>68</v>
      </c>
      <c r="D170" t="s">
        <v>50</v>
      </c>
      <c r="E170">
        <v>0</v>
      </c>
      <c r="G170">
        <v>0</v>
      </c>
    </row>
    <row r="171" spans="1:9" x14ac:dyDescent="0.2">
      <c r="A171" t="s">
        <v>0</v>
      </c>
      <c r="B171" t="s">
        <v>249</v>
      </c>
      <c r="C171" t="s">
        <v>68</v>
      </c>
      <c r="D171" t="s">
        <v>50</v>
      </c>
      <c r="E171">
        <v>4</v>
      </c>
      <c r="F171" t="s">
        <v>250</v>
      </c>
      <c r="G171">
        <v>0</v>
      </c>
    </row>
    <row r="172" spans="1:9" x14ac:dyDescent="0.2">
      <c r="A172" t="s">
        <v>0</v>
      </c>
      <c r="B172" t="s">
        <v>251</v>
      </c>
      <c r="C172" t="s">
        <v>49</v>
      </c>
      <c r="D172" t="s">
        <v>50</v>
      </c>
      <c r="E172">
        <v>3</v>
      </c>
      <c r="F172" t="s">
        <v>252</v>
      </c>
      <c r="G172">
        <v>0</v>
      </c>
    </row>
    <row r="173" spans="1:9" x14ac:dyDescent="0.2">
      <c r="A173" t="s">
        <v>0</v>
      </c>
      <c r="B173" t="s">
        <v>253</v>
      </c>
      <c r="C173" t="s">
        <v>75</v>
      </c>
      <c r="D173" t="s">
        <v>50</v>
      </c>
      <c r="E173">
        <v>1</v>
      </c>
      <c r="F173" t="s">
        <v>76</v>
      </c>
      <c r="G173">
        <v>0</v>
      </c>
      <c r="I173" t="s">
        <v>76</v>
      </c>
    </row>
    <row r="174" spans="1:9" x14ac:dyDescent="0.2">
      <c r="A174" t="s">
        <v>0</v>
      </c>
      <c r="B174" t="s">
        <v>254</v>
      </c>
      <c r="C174" t="s">
        <v>49</v>
      </c>
      <c r="D174" t="s">
        <v>50</v>
      </c>
      <c r="E174">
        <v>1</v>
      </c>
      <c r="F174" t="s">
        <v>47</v>
      </c>
      <c r="G174">
        <v>0</v>
      </c>
    </row>
    <row r="175" spans="1:9" x14ac:dyDescent="0.2">
      <c r="A175" t="s">
        <v>0</v>
      </c>
      <c r="B175" t="s">
        <v>255</v>
      </c>
      <c r="C175" t="s">
        <v>61</v>
      </c>
      <c r="D175" t="s">
        <v>50</v>
      </c>
      <c r="E175">
        <v>1</v>
      </c>
      <c r="F175" t="s">
        <v>62</v>
      </c>
      <c r="G175">
        <v>0</v>
      </c>
    </row>
    <row r="176" spans="1:9" x14ac:dyDescent="0.2">
      <c r="A176" t="s">
        <v>0</v>
      </c>
      <c r="B176" t="s">
        <v>256</v>
      </c>
      <c r="C176" t="s">
        <v>75</v>
      </c>
      <c r="D176" t="s">
        <v>50</v>
      </c>
      <c r="E176">
        <v>2</v>
      </c>
      <c r="F176" t="s">
        <v>170</v>
      </c>
      <c r="G176">
        <v>0</v>
      </c>
      <c r="I176" t="s">
        <v>76</v>
      </c>
    </row>
    <row r="177" spans="1:9" x14ac:dyDescent="0.2">
      <c r="A177" t="s">
        <v>0</v>
      </c>
      <c r="B177" t="s">
        <v>257</v>
      </c>
      <c r="C177" t="s">
        <v>68</v>
      </c>
      <c r="D177" t="s">
        <v>50</v>
      </c>
      <c r="E177">
        <v>4</v>
      </c>
      <c r="F177" t="s">
        <v>258</v>
      </c>
      <c r="G177">
        <v>1</v>
      </c>
      <c r="H177" t="s">
        <v>51</v>
      </c>
      <c r="I177" t="s">
        <v>76</v>
      </c>
    </row>
    <row r="178" spans="1:9" x14ac:dyDescent="0.2">
      <c r="A178" t="s">
        <v>0</v>
      </c>
      <c r="B178" t="s">
        <v>259</v>
      </c>
      <c r="C178" t="s">
        <v>61</v>
      </c>
      <c r="D178" t="s">
        <v>50</v>
      </c>
      <c r="E178">
        <v>0</v>
      </c>
      <c r="G178">
        <v>0</v>
      </c>
    </row>
    <row r="179" spans="1:9" x14ac:dyDescent="0.2">
      <c r="A179" t="s">
        <v>0</v>
      </c>
      <c r="B179" t="s">
        <v>260</v>
      </c>
      <c r="C179" t="s">
        <v>49</v>
      </c>
      <c r="D179" t="s">
        <v>50</v>
      </c>
      <c r="E179">
        <v>0</v>
      </c>
      <c r="G179">
        <v>1</v>
      </c>
      <c r="H179" t="s">
        <v>51</v>
      </c>
    </row>
    <row r="180" spans="1:9" x14ac:dyDescent="0.2">
      <c r="A180" t="s">
        <v>0</v>
      </c>
      <c r="B180" t="s">
        <v>93</v>
      </c>
      <c r="C180" t="s">
        <v>49</v>
      </c>
      <c r="D180" t="s">
        <v>50</v>
      </c>
      <c r="E180">
        <v>0</v>
      </c>
      <c r="G180">
        <v>1</v>
      </c>
      <c r="H180" t="s">
        <v>51</v>
      </c>
    </row>
    <row r="181" spans="1:9" x14ac:dyDescent="0.2">
      <c r="A181" t="s">
        <v>0</v>
      </c>
      <c r="B181" t="s">
        <v>261</v>
      </c>
      <c r="C181" t="s">
        <v>61</v>
      </c>
      <c r="D181" t="s">
        <v>50</v>
      </c>
      <c r="E181">
        <v>0</v>
      </c>
      <c r="G181">
        <v>0</v>
      </c>
    </row>
    <row r="182" spans="1:9" x14ac:dyDescent="0.2">
      <c r="A182" t="s">
        <v>0</v>
      </c>
      <c r="B182" t="s">
        <v>229</v>
      </c>
      <c r="C182" t="s">
        <v>75</v>
      </c>
      <c r="D182" t="s">
        <v>50</v>
      </c>
      <c r="E182">
        <v>2</v>
      </c>
      <c r="F182" t="s">
        <v>231</v>
      </c>
      <c r="G182">
        <v>1</v>
      </c>
      <c r="H182" t="s">
        <v>51</v>
      </c>
      <c r="I182" t="s">
        <v>76</v>
      </c>
    </row>
    <row r="183" spans="1:9" x14ac:dyDescent="0.2">
      <c r="A183" t="s">
        <v>0</v>
      </c>
      <c r="B183" t="s">
        <v>229</v>
      </c>
      <c r="C183" t="s">
        <v>49</v>
      </c>
      <c r="D183" t="s">
        <v>50</v>
      </c>
      <c r="E183">
        <v>2</v>
      </c>
      <c r="F183" t="s">
        <v>231</v>
      </c>
      <c r="G183">
        <v>1</v>
      </c>
      <c r="H183" t="s">
        <v>51</v>
      </c>
      <c r="I183" t="s">
        <v>76</v>
      </c>
    </row>
    <row r="184" spans="1:9" x14ac:dyDescent="0.2">
      <c r="A184" t="s">
        <v>0</v>
      </c>
      <c r="B184" t="s">
        <v>262</v>
      </c>
      <c r="C184" t="s">
        <v>68</v>
      </c>
      <c r="D184" t="s">
        <v>50</v>
      </c>
      <c r="E184">
        <v>1</v>
      </c>
      <c r="F184" t="s">
        <v>47</v>
      </c>
      <c r="G184">
        <v>0</v>
      </c>
    </row>
    <row r="185" spans="1:9" x14ac:dyDescent="0.2">
      <c r="A185" t="s">
        <v>0</v>
      </c>
      <c r="B185" t="s">
        <v>263</v>
      </c>
      <c r="C185" t="s">
        <v>68</v>
      </c>
      <c r="D185" t="s">
        <v>50</v>
      </c>
      <c r="E185">
        <v>1</v>
      </c>
      <c r="F185" t="s">
        <v>47</v>
      </c>
      <c r="G185">
        <v>0</v>
      </c>
    </row>
    <row r="186" spans="1:9" x14ac:dyDescent="0.2">
      <c r="A186" t="s">
        <v>0</v>
      </c>
      <c r="B186" t="s">
        <v>264</v>
      </c>
      <c r="C186" t="s">
        <v>68</v>
      </c>
      <c r="D186" t="s">
        <v>50</v>
      </c>
      <c r="E186">
        <v>1</v>
      </c>
      <c r="F186" t="s">
        <v>82</v>
      </c>
      <c r="G186">
        <v>0</v>
      </c>
    </row>
    <row r="187" spans="1:9" x14ac:dyDescent="0.2">
      <c r="A187" t="s">
        <v>0</v>
      </c>
      <c r="B187" t="s">
        <v>265</v>
      </c>
      <c r="C187" t="s">
        <v>266</v>
      </c>
      <c r="D187" t="s">
        <v>50</v>
      </c>
      <c r="E187">
        <v>0</v>
      </c>
      <c r="G187">
        <v>0</v>
      </c>
    </row>
    <row r="188" spans="1:9" x14ac:dyDescent="0.2">
      <c r="A188" t="s">
        <v>0</v>
      </c>
      <c r="B188" t="s">
        <v>267</v>
      </c>
      <c r="C188" t="s">
        <v>68</v>
      </c>
      <c r="D188" t="s">
        <v>50</v>
      </c>
      <c r="E188">
        <v>0</v>
      </c>
      <c r="G188">
        <v>0</v>
      </c>
    </row>
    <row r="189" spans="1:9" x14ac:dyDescent="0.2">
      <c r="A189" t="s">
        <v>0</v>
      </c>
      <c r="B189" t="s">
        <v>268</v>
      </c>
      <c r="C189" t="s">
        <v>266</v>
      </c>
      <c r="D189" t="s">
        <v>50</v>
      </c>
      <c r="E189">
        <v>0</v>
      </c>
      <c r="G189">
        <v>0</v>
      </c>
    </row>
    <row r="190" spans="1:9" x14ac:dyDescent="0.2">
      <c r="A190" t="s">
        <v>0</v>
      </c>
      <c r="B190" t="s">
        <v>269</v>
      </c>
      <c r="C190" t="s">
        <v>68</v>
      </c>
      <c r="D190" t="s">
        <v>50</v>
      </c>
      <c r="E190">
        <v>0</v>
      </c>
      <c r="G190">
        <v>0</v>
      </c>
    </row>
    <row r="191" spans="1:9" x14ac:dyDescent="0.2">
      <c r="A191" t="s">
        <v>0</v>
      </c>
      <c r="B191" t="s">
        <v>249</v>
      </c>
      <c r="C191" t="s">
        <v>68</v>
      </c>
      <c r="D191" t="s">
        <v>50</v>
      </c>
      <c r="E191">
        <v>4</v>
      </c>
      <c r="F191" t="s">
        <v>250</v>
      </c>
      <c r="G191">
        <v>0</v>
      </c>
    </row>
    <row r="192" spans="1:9" x14ac:dyDescent="0.2">
      <c r="A192" t="s">
        <v>0</v>
      </c>
      <c r="B192" t="s">
        <v>251</v>
      </c>
      <c r="C192" t="s">
        <v>49</v>
      </c>
      <c r="D192" t="s">
        <v>50</v>
      </c>
      <c r="E192">
        <v>3</v>
      </c>
      <c r="F192" t="s">
        <v>252</v>
      </c>
      <c r="G192">
        <v>0</v>
      </c>
    </row>
    <row r="193" spans="1:9" x14ac:dyDescent="0.2">
      <c r="A193" t="s">
        <v>0</v>
      </c>
      <c r="B193" t="s">
        <v>270</v>
      </c>
      <c r="C193" t="s">
        <v>89</v>
      </c>
      <c r="D193" t="s">
        <v>90</v>
      </c>
      <c r="E193">
        <v>2</v>
      </c>
      <c r="F193" t="s">
        <v>271</v>
      </c>
      <c r="G193">
        <v>0</v>
      </c>
      <c r="I193" t="s">
        <v>272</v>
      </c>
    </row>
    <row r="194" spans="1:9" x14ac:dyDescent="0.2">
      <c r="A194" t="s">
        <v>273</v>
      </c>
      <c r="B194" t="s">
        <v>274</v>
      </c>
      <c r="C194" t="s">
        <v>162</v>
      </c>
      <c r="D194" t="s">
        <v>42</v>
      </c>
      <c r="E194">
        <v>0</v>
      </c>
      <c r="G194">
        <v>0</v>
      </c>
    </row>
    <row r="195" spans="1:9" x14ac:dyDescent="0.2">
      <c r="A195" t="s">
        <v>273</v>
      </c>
      <c r="B195" t="s">
        <v>275</v>
      </c>
      <c r="C195" t="s">
        <v>276</v>
      </c>
      <c r="D195" t="s">
        <v>5</v>
      </c>
      <c r="E195">
        <v>1</v>
      </c>
      <c r="F195" t="s">
        <v>123</v>
      </c>
      <c r="G195">
        <v>0</v>
      </c>
    </row>
    <row r="196" spans="1:9" x14ac:dyDescent="0.2">
      <c r="A196" t="s">
        <v>273</v>
      </c>
      <c r="B196" t="s">
        <v>1</v>
      </c>
      <c r="C196" t="s">
        <v>1</v>
      </c>
      <c r="D196" t="s">
        <v>2</v>
      </c>
      <c r="E196">
        <v>0</v>
      </c>
      <c r="G196">
        <v>0</v>
      </c>
    </row>
    <row r="197" spans="1:9" x14ac:dyDescent="0.2">
      <c r="A197" t="s">
        <v>273</v>
      </c>
      <c r="B197" t="s">
        <v>277</v>
      </c>
      <c r="C197" t="s">
        <v>278</v>
      </c>
      <c r="D197" t="s">
        <v>5</v>
      </c>
      <c r="E197">
        <v>3</v>
      </c>
      <c r="F197" t="s">
        <v>279</v>
      </c>
      <c r="G197">
        <v>0</v>
      </c>
      <c r="I197" t="s">
        <v>280</v>
      </c>
    </row>
    <row r="198" spans="1:9" x14ac:dyDescent="0.2">
      <c r="A198" t="s">
        <v>273</v>
      </c>
      <c r="B198" t="s">
        <v>281</v>
      </c>
      <c r="C198" t="s">
        <v>276</v>
      </c>
      <c r="D198" t="s">
        <v>5</v>
      </c>
      <c r="E198">
        <v>1</v>
      </c>
      <c r="F198" t="s">
        <v>123</v>
      </c>
      <c r="G198">
        <v>0</v>
      </c>
    </row>
    <row r="199" spans="1:9" x14ac:dyDescent="0.2">
      <c r="A199" t="s">
        <v>273</v>
      </c>
      <c r="B199" t="s">
        <v>1</v>
      </c>
      <c r="C199" t="s">
        <v>1</v>
      </c>
      <c r="D199" t="s">
        <v>2</v>
      </c>
      <c r="E199">
        <v>0</v>
      </c>
      <c r="G199">
        <v>0</v>
      </c>
    </row>
    <row r="200" spans="1:9" x14ac:dyDescent="0.2">
      <c r="A200" t="s">
        <v>273</v>
      </c>
      <c r="B200" t="s">
        <v>282</v>
      </c>
      <c r="C200" t="s">
        <v>283</v>
      </c>
      <c r="D200" t="s">
        <v>5</v>
      </c>
      <c r="E200">
        <v>1</v>
      </c>
      <c r="F200" t="s">
        <v>104</v>
      </c>
      <c r="G200">
        <v>0</v>
      </c>
    </row>
    <row r="201" spans="1:9" x14ac:dyDescent="0.2">
      <c r="A201" t="s">
        <v>273</v>
      </c>
      <c r="B201" t="s">
        <v>284</v>
      </c>
      <c r="C201" t="s">
        <v>276</v>
      </c>
      <c r="D201" t="s">
        <v>5</v>
      </c>
      <c r="E201">
        <v>1</v>
      </c>
      <c r="F201" t="s">
        <v>123</v>
      </c>
      <c r="G201">
        <v>0</v>
      </c>
    </row>
    <row r="202" spans="1:9" x14ac:dyDescent="0.2">
      <c r="A202" t="s">
        <v>273</v>
      </c>
      <c r="B202" t="s">
        <v>285</v>
      </c>
      <c r="C202" t="s">
        <v>28</v>
      </c>
      <c r="D202" t="s">
        <v>5</v>
      </c>
      <c r="E202">
        <v>2</v>
      </c>
      <c r="F202" t="s">
        <v>286</v>
      </c>
      <c r="G202">
        <v>0</v>
      </c>
      <c r="I202" t="s">
        <v>287</v>
      </c>
    </row>
    <row r="203" spans="1:9" x14ac:dyDescent="0.2">
      <c r="A203" t="s">
        <v>273</v>
      </c>
      <c r="B203" t="s">
        <v>288</v>
      </c>
      <c r="C203" t="s">
        <v>289</v>
      </c>
      <c r="D203" t="s">
        <v>5</v>
      </c>
      <c r="E203">
        <v>1</v>
      </c>
      <c r="F203" t="s">
        <v>47</v>
      </c>
      <c r="G203">
        <v>0</v>
      </c>
    </row>
    <row r="204" spans="1:9" x14ac:dyDescent="0.2">
      <c r="A204" t="s">
        <v>273</v>
      </c>
      <c r="B204" t="s">
        <v>290</v>
      </c>
      <c r="C204" t="s">
        <v>44</v>
      </c>
      <c r="D204" t="s">
        <v>5</v>
      </c>
      <c r="E204">
        <v>0</v>
      </c>
      <c r="G204">
        <v>0</v>
      </c>
    </row>
    <row r="205" spans="1:9" x14ac:dyDescent="0.2">
      <c r="A205" t="s">
        <v>273</v>
      </c>
      <c r="B205" t="s">
        <v>281</v>
      </c>
      <c r="C205" t="s">
        <v>276</v>
      </c>
      <c r="D205" t="s">
        <v>5</v>
      </c>
      <c r="E205">
        <v>1</v>
      </c>
      <c r="F205" t="s">
        <v>123</v>
      </c>
      <c r="G205">
        <v>0</v>
      </c>
    </row>
    <row r="206" spans="1:9" x14ac:dyDescent="0.2">
      <c r="A206" t="s">
        <v>273</v>
      </c>
      <c r="B206" t="s">
        <v>291</v>
      </c>
      <c r="C206" t="s">
        <v>125</v>
      </c>
      <c r="D206" t="s">
        <v>5</v>
      </c>
      <c r="E206">
        <v>2</v>
      </c>
      <c r="F206" t="s">
        <v>292</v>
      </c>
      <c r="G206">
        <v>0</v>
      </c>
    </row>
    <row r="207" spans="1:9" x14ac:dyDescent="0.2">
      <c r="A207" t="s">
        <v>273</v>
      </c>
      <c r="B207" t="s">
        <v>293</v>
      </c>
      <c r="C207" t="s">
        <v>44</v>
      </c>
      <c r="D207" t="s">
        <v>5</v>
      </c>
      <c r="E207">
        <v>0</v>
      </c>
      <c r="G207">
        <v>0</v>
      </c>
      <c r="I207" t="s">
        <v>294</v>
      </c>
    </row>
    <row r="208" spans="1:9" x14ac:dyDescent="0.2">
      <c r="A208" t="s">
        <v>273</v>
      </c>
      <c r="B208" t="s">
        <v>295</v>
      </c>
      <c r="C208" t="s">
        <v>225</v>
      </c>
      <c r="D208" t="s">
        <v>226</v>
      </c>
      <c r="E208">
        <v>3</v>
      </c>
      <c r="F208" t="s">
        <v>296</v>
      </c>
      <c r="G208">
        <v>0</v>
      </c>
    </row>
    <row r="209" spans="1:9" x14ac:dyDescent="0.2">
      <c r="A209" t="s">
        <v>273</v>
      </c>
      <c r="B209" t="s">
        <v>297</v>
      </c>
      <c r="C209" t="s">
        <v>298</v>
      </c>
      <c r="D209" t="s">
        <v>5</v>
      </c>
      <c r="E209">
        <v>2</v>
      </c>
      <c r="F209" t="s">
        <v>299</v>
      </c>
      <c r="G209">
        <v>0</v>
      </c>
    </row>
    <row r="210" spans="1:9" x14ac:dyDescent="0.2">
      <c r="A210" t="s">
        <v>273</v>
      </c>
      <c r="B210" t="s">
        <v>300</v>
      </c>
      <c r="C210" t="s">
        <v>28</v>
      </c>
      <c r="D210" t="s">
        <v>5</v>
      </c>
      <c r="E210">
        <v>2</v>
      </c>
      <c r="F210" t="s">
        <v>286</v>
      </c>
      <c r="G210">
        <v>0</v>
      </c>
      <c r="I210" t="s">
        <v>287</v>
      </c>
    </row>
    <row r="211" spans="1:9" x14ac:dyDescent="0.2">
      <c r="A211" t="s">
        <v>273</v>
      </c>
      <c r="B211" t="s">
        <v>301</v>
      </c>
      <c r="C211" t="s">
        <v>149</v>
      </c>
      <c r="D211" t="s">
        <v>50</v>
      </c>
      <c r="E211">
        <v>0</v>
      </c>
      <c r="G211">
        <v>0</v>
      </c>
    </row>
    <row r="212" spans="1:9" x14ac:dyDescent="0.2">
      <c r="A212" t="s">
        <v>273</v>
      </c>
      <c r="B212" t="s">
        <v>302</v>
      </c>
      <c r="C212" t="s">
        <v>4</v>
      </c>
      <c r="D212" t="s">
        <v>5</v>
      </c>
      <c r="E212">
        <v>1</v>
      </c>
      <c r="F212" t="s">
        <v>47</v>
      </c>
      <c r="G212">
        <v>0</v>
      </c>
    </row>
    <row r="213" spans="1:9" x14ac:dyDescent="0.2">
      <c r="A213" t="s">
        <v>273</v>
      </c>
      <c r="B213" t="s">
        <v>303</v>
      </c>
      <c r="C213" t="s">
        <v>28</v>
      </c>
      <c r="D213" t="s">
        <v>5</v>
      </c>
      <c r="E213">
        <v>3</v>
      </c>
      <c r="F213" t="s">
        <v>304</v>
      </c>
      <c r="G213">
        <v>0</v>
      </c>
      <c r="I213" t="s">
        <v>305</v>
      </c>
    </row>
    <row r="214" spans="1:9" x14ac:dyDescent="0.2">
      <c r="A214" t="s">
        <v>273</v>
      </c>
      <c r="B214" t="s">
        <v>306</v>
      </c>
      <c r="C214" t="s">
        <v>149</v>
      </c>
      <c r="D214" t="s">
        <v>50</v>
      </c>
      <c r="E214">
        <v>0</v>
      </c>
      <c r="G214">
        <v>0</v>
      </c>
    </row>
    <row r="215" spans="1:9" x14ac:dyDescent="0.2">
      <c r="A215" t="s">
        <v>273</v>
      </c>
      <c r="B215" t="s">
        <v>307</v>
      </c>
      <c r="C215" t="s">
        <v>149</v>
      </c>
      <c r="D215" t="s">
        <v>50</v>
      </c>
      <c r="E215">
        <v>0</v>
      </c>
      <c r="G215">
        <v>0</v>
      </c>
    </row>
    <row r="216" spans="1:9" x14ac:dyDescent="0.2">
      <c r="A216" t="s">
        <v>273</v>
      </c>
      <c r="B216" t="s">
        <v>308</v>
      </c>
      <c r="C216" t="s">
        <v>49</v>
      </c>
      <c r="D216" t="s">
        <v>50</v>
      </c>
      <c r="E216">
        <v>2</v>
      </c>
      <c r="F216" t="s">
        <v>185</v>
      </c>
      <c r="G216">
        <v>0</v>
      </c>
    </row>
    <row r="217" spans="1:9" x14ac:dyDescent="0.2">
      <c r="A217" t="s">
        <v>273</v>
      </c>
      <c r="B217" t="s">
        <v>84</v>
      </c>
      <c r="C217" t="s">
        <v>49</v>
      </c>
      <c r="D217" t="s">
        <v>50</v>
      </c>
      <c r="E217">
        <v>0</v>
      </c>
      <c r="G217">
        <v>1</v>
      </c>
      <c r="H217" t="s">
        <v>51</v>
      </c>
    </row>
    <row r="218" spans="1:9" x14ac:dyDescent="0.2">
      <c r="A218" t="s">
        <v>273</v>
      </c>
      <c r="B218" t="s">
        <v>91</v>
      </c>
      <c r="C218" t="s">
        <v>31</v>
      </c>
      <c r="D218" t="s">
        <v>5</v>
      </c>
      <c r="E218">
        <v>4</v>
      </c>
      <c r="F218" t="s">
        <v>92</v>
      </c>
      <c r="G218">
        <v>0</v>
      </c>
    </row>
    <row r="219" spans="1:9" x14ac:dyDescent="0.2">
      <c r="A219" t="s">
        <v>273</v>
      </c>
      <c r="B219" t="s">
        <v>309</v>
      </c>
      <c r="C219" t="s">
        <v>49</v>
      </c>
      <c r="D219" t="s">
        <v>50</v>
      </c>
      <c r="E219">
        <v>1</v>
      </c>
      <c r="F219" t="s">
        <v>82</v>
      </c>
      <c r="G219">
        <v>0</v>
      </c>
    </row>
    <row r="220" spans="1:9" x14ac:dyDescent="0.2">
      <c r="A220" t="s">
        <v>273</v>
      </c>
      <c r="B220" t="s">
        <v>93</v>
      </c>
      <c r="C220" t="s">
        <v>49</v>
      </c>
      <c r="D220" t="s">
        <v>50</v>
      </c>
      <c r="E220">
        <v>0</v>
      </c>
      <c r="G220">
        <v>1</v>
      </c>
      <c r="H220" t="s">
        <v>51</v>
      </c>
    </row>
    <row r="221" spans="1:9" x14ac:dyDescent="0.2">
      <c r="A221" t="s">
        <v>273</v>
      </c>
      <c r="B221" t="s">
        <v>310</v>
      </c>
      <c r="C221" t="s">
        <v>61</v>
      </c>
      <c r="D221" t="s">
        <v>50</v>
      </c>
      <c r="E221">
        <v>1</v>
      </c>
      <c r="F221" t="s">
        <v>62</v>
      </c>
      <c r="G221">
        <v>0</v>
      </c>
    </row>
    <row r="222" spans="1:9" x14ac:dyDescent="0.2">
      <c r="A222" t="s">
        <v>273</v>
      </c>
      <c r="B222" t="s">
        <v>311</v>
      </c>
      <c r="C222" t="s">
        <v>61</v>
      </c>
      <c r="D222" t="s">
        <v>50</v>
      </c>
      <c r="E222">
        <v>1</v>
      </c>
      <c r="F222" t="s">
        <v>62</v>
      </c>
      <c r="G222">
        <v>0</v>
      </c>
    </row>
    <row r="223" spans="1:9" x14ac:dyDescent="0.2">
      <c r="A223" t="s">
        <v>273</v>
      </c>
      <c r="B223" t="s">
        <v>312</v>
      </c>
      <c r="C223" t="s">
        <v>149</v>
      </c>
      <c r="D223" t="s">
        <v>50</v>
      </c>
      <c r="E223">
        <v>2</v>
      </c>
      <c r="F223" t="s">
        <v>313</v>
      </c>
      <c r="G223">
        <v>0</v>
      </c>
      <c r="I223" t="s">
        <v>314</v>
      </c>
    </row>
    <row r="224" spans="1:9" x14ac:dyDescent="0.2">
      <c r="A224" t="s">
        <v>273</v>
      </c>
      <c r="B224" t="s">
        <v>84</v>
      </c>
      <c r="C224" t="s">
        <v>49</v>
      </c>
      <c r="D224" t="s">
        <v>50</v>
      </c>
      <c r="E224">
        <v>0</v>
      </c>
      <c r="G224">
        <v>1</v>
      </c>
      <c r="H224" t="s">
        <v>51</v>
      </c>
    </row>
    <row r="225" spans="1:9" x14ac:dyDescent="0.2">
      <c r="A225" t="s">
        <v>273</v>
      </c>
      <c r="B225" t="s">
        <v>315</v>
      </c>
      <c r="C225" t="s">
        <v>166</v>
      </c>
      <c r="D225" t="s">
        <v>50</v>
      </c>
      <c r="E225">
        <v>0</v>
      </c>
      <c r="G225">
        <v>0</v>
      </c>
    </row>
    <row r="226" spans="1:9" x14ac:dyDescent="0.2">
      <c r="A226" t="s">
        <v>273</v>
      </c>
      <c r="B226" t="s">
        <v>316</v>
      </c>
      <c r="C226" t="s">
        <v>61</v>
      </c>
      <c r="D226" t="s">
        <v>50</v>
      </c>
      <c r="E226">
        <v>0</v>
      </c>
      <c r="G226">
        <v>0</v>
      </c>
    </row>
    <row r="227" spans="1:9" x14ac:dyDescent="0.2">
      <c r="A227" t="s">
        <v>273</v>
      </c>
      <c r="B227" t="s">
        <v>146</v>
      </c>
      <c r="C227" t="s">
        <v>49</v>
      </c>
      <c r="D227" t="s">
        <v>50</v>
      </c>
      <c r="E227">
        <v>0</v>
      </c>
      <c r="G227">
        <v>1</v>
      </c>
      <c r="H227" t="s">
        <v>51</v>
      </c>
    </row>
    <row r="228" spans="1:9" x14ac:dyDescent="0.2">
      <c r="A228" t="s">
        <v>273</v>
      </c>
      <c r="B228" t="s">
        <v>317</v>
      </c>
      <c r="C228" t="s">
        <v>49</v>
      </c>
      <c r="D228" t="s">
        <v>50</v>
      </c>
      <c r="E228">
        <v>0</v>
      </c>
      <c r="G228">
        <v>1</v>
      </c>
      <c r="H228" t="s">
        <v>51</v>
      </c>
    </row>
    <row r="229" spans="1:9" x14ac:dyDescent="0.2">
      <c r="A229" t="s">
        <v>273</v>
      </c>
      <c r="B229" t="s">
        <v>318</v>
      </c>
      <c r="C229" t="s">
        <v>68</v>
      </c>
      <c r="D229" t="s">
        <v>50</v>
      </c>
      <c r="E229">
        <v>0</v>
      </c>
      <c r="G229">
        <v>0</v>
      </c>
    </row>
    <row r="230" spans="1:9" x14ac:dyDescent="0.2">
      <c r="A230" t="s">
        <v>273</v>
      </c>
      <c r="B230" t="s">
        <v>319</v>
      </c>
      <c r="C230" t="s">
        <v>79</v>
      </c>
      <c r="D230" t="s">
        <v>50</v>
      </c>
      <c r="E230">
        <v>1</v>
      </c>
      <c r="F230" t="s">
        <v>47</v>
      </c>
      <c r="G230">
        <v>0</v>
      </c>
    </row>
    <row r="231" spans="1:9" x14ac:dyDescent="0.2">
      <c r="A231" t="s">
        <v>273</v>
      </c>
      <c r="B231" t="s">
        <v>98</v>
      </c>
      <c r="C231" t="s">
        <v>49</v>
      </c>
      <c r="D231" t="s">
        <v>50</v>
      </c>
      <c r="E231">
        <v>0</v>
      </c>
      <c r="G231">
        <v>1</v>
      </c>
      <c r="H231" t="s">
        <v>51</v>
      </c>
    </row>
    <row r="232" spans="1:9" x14ac:dyDescent="0.2">
      <c r="A232" t="s">
        <v>273</v>
      </c>
      <c r="B232" t="s">
        <v>320</v>
      </c>
      <c r="C232" t="s">
        <v>89</v>
      </c>
      <c r="D232" t="s">
        <v>90</v>
      </c>
      <c r="E232">
        <v>1</v>
      </c>
      <c r="F232" t="s">
        <v>321</v>
      </c>
      <c r="G232">
        <v>0</v>
      </c>
    </row>
    <row r="233" spans="1:9" x14ac:dyDescent="0.2">
      <c r="A233" t="s">
        <v>273</v>
      </c>
      <c r="B233" t="s">
        <v>322</v>
      </c>
      <c r="C233" t="s">
        <v>79</v>
      </c>
      <c r="D233" t="s">
        <v>50</v>
      </c>
      <c r="E233">
        <v>2</v>
      </c>
      <c r="F233" t="s">
        <v>185</v>
      </c>
      <c r="G233">
        <v>0</v>
      </c>
    </row>
    <row r="234" spans="1:9" x14ac:dyDescent="0.2">
      <c r="A234" t="s">
        <v>273</v>
      </c>
      <c r="B234" t="s">
        <v>323</v>
      </c>
      <c r="C234" t="s">
        <v>49</v>
      </c>
      <c r="D234" t="s">
        <v>50</v>
      </c>
      <c r="E234">
        <v>0</v>
      </c>
      <c r="G234">
        <v>1</v>
      </c>
      <c r="H234" t="s">
        <v>51</v>
      </c>
    </row>
    <row r="235" spans="1:9" x14ac:dyDescent="0.2">
      <c r="A235" t="s">
        <v>273</v>
      </c>
      <c r="B235" t="s">
        <v>324</v>
      </c>
      <c r="C235" t="s">
        <v>89</v>
      </c>
      <c r="D235" t="s">
        <v>90</v>
      </c>
      <c r="E235">
        <v>3</v>
      </c>
      <c r="F235" t="s">
        <v>325</v>
      </c>
      <c r="G235">
        <v>0</v>
      </c>
      <c r="I235" t="s">
        <v>76</v>
      </c>
    </row>
    <row r="236" spans="1:9" x14ac:dyDescent="0.2">
      <c r="A236" t="s">
        <v>273</v>
      </c>
      <c r="B236" t="s">
        <v>326</v>
      </c>
      <c r="C236" t="s">
        <v>89</v>
      </c>
      <c r="D236" t="s">
        <v>90</v>
      </c>
      <c r="E236">
        <v>1</v>
      </c>
      <c r="F236" t="s">
        <v>327</v>
      </c>
      <c r="G236">
        <v>0</v>
      </c>
      <c r="I236" t="s">
        <v>328</v>
      </c>
    </row>
    <row r="237" spans="1:9" x14ac:dyDescent="0.2">
      <c r="A237" t="s">
        <v>273</v>
      </c>
      <c r="B237" t="s">
        <v>329</v>
      </c>
      <c r="C237" t="s">
        <v>79</v>
      </c>
      <c r="D237" t="s">
        <v>50</v>
      </c>
      <c r="E237">
        <v>1</v>
      </c>
      <c r="F237" t="s">
        <v>47</v>
      </c>
      <c r="G237">
        <v>0</v>
      </c>
    </row>
    <row r="238" spans="1:9" x14ac:dyDescent="0.2">
      <c r="A238" t="s">
        <v>273</v>
      </c>
      <c r="B238" t="s">
        <v>145</v>
      </c>
      <c r="C238" t="s">
        <v>49</v>
      </c>
      <c r="D238" t="s">
        <v>50</v>
      </c>
      <c r="E238">
        <v>0</v>
      </c>
      <c r="G238">
        <v>1</v>
      </c>
      <c r="H238" t="s">
        <v>51</v>
      </c>
    </row>
    <row r="239" spans="1:9" x14ac:dyDescent="0.2">
      <c r="A239" t="s">
        <v>273</v>
      </c>
      <c r="B239" t="s">
        <v>330</v>
      </c>
      <c r="C239" t="s">
        <v>75</v>
      </c>
      <c r="D239" t="s">
        <v>50</v>
      </c>
      <c r="E239">
        <v>2</v>
      </c>
      <c r="F239" t="s">
        <v>6</v>
      </c>
      <c r="G239">
        <v>0</v>
      </c>
    </row>
    <row r="240" spans="1:9" x14ac:dyDescent="0.2">
      <c r="A240" t="s">
        <v>273</v>
      </c>
      <c r="B240" t="s">
        <v>331</v>
      </c>
      <c r="C240" t="s">
        <v>75</v>
      </c>
      <c r="D240" t="s">
        <v>50</v>
      </c>
      <c r="E240">
        <v>1</v>
      </c>
      <c r="F240" t="s">
        <v>62</v>
      </c>
      <c r="G240">
        <v>0</v>
      </c>
    </row>
    <row r="241" spans="1:9" x14ac:dyDescent="0.2">
      <c r="A241" t="s">
        <v>273</v>
      </c>
      <c r="B241" t="s">
        <v>332</v>
      </c>
      <c r="C241" t="s">
        <v>49</v>
      </c>
      <c r="D241" t="s">
        <v>50</v>
      </c>
      <c r="E241">
        <v>0</v>
      </c>
      <c r="G241">
        <v>1</v>
      </c>
      <c r="H241" t="s">
        <v>51</v>
      </c>
    </row>
    <row r="242" spans="1:9" x14ac:dyDescent="0.2">
      <c r="A242" t="s">
        <v>273</v>
      </c>
      <c r="B242" t="s">
        <v>333</v>
      </c>
      <c r="C242" t="s">
        <v>115</v>
      </c>
      <c r="D242" t="s">
        <v>90</v>
      </c>
      <c r="E242">
        <v>2</v>
      </c>
      <c r="F242" t="s">
        <v>334</v>
      </c>
      <c r="G242">
        <v>0</v>
      </c>
    </row>
    <row r="243" spans="1:9" x14ac:dyDescent="0.2">
      <c r="A243" t="s">
        <v>273</v>
      </c>
      <c r="B243" t="s">
        <v>335</v>
      </c>
      <c r="C243" t="s">
        <v>95</v>
      </c>
      <c r="D243" t="s">
        <v>90</v>
      </c>
      <c r="E243">
        <v>2</v>
      </c>
      <c r="F243" t="s">
        <v>336</v>
      </c>
      <c r="G243">
        <v>0</v>
      </c>
    </row>
    <row r="244" spans="1:9" x14ac:dyDescent="0.2">
      <c r="A244" t="s">
        <v>273</v>
      </c>
      <c r="B244" t="s">
        <v>337</v>
      </c>
      <c r="C244" t="s">
        <v>95</v>
      </c>
      <c r="D244" t="s">
        <v>90</v>
      </c>
      <c r="E244">
        <v>0</v>
      </c>
      <c r="G244">
        <v>0</v>
      </c>
    </row>
    <row r="245" spans="1:9" x14ac:dyDescent="0.2">
      <c r="A245" t="s">
        <v>273</v>
      </c>
      <c r="B245" t="s">
        <v>338</v>
      </c>
      <c r="C245" t="s">
        <v>339</v>
      </c>
      <c r="D245" t="s">
        <v>90</v>
      </c>
      <c r="E245">
        <v>2</v>
      </c>
      <c r="F245" t="s">
        <v>185</v>
      </c>
      <c r="G245">
        <v>0</v>
      </c>
    </row>
    <row r="246" spans="1:9" x14ac:dyDescent="0.2">
      <c r="A246" t="s">
        <v>273</v>
      </c>
      <c r="B246" t="s">
        <v>1</v>
      </c>
      <c r="C246" t="s">
        <v>1</v>
      </c>
      <c r="D246" t="s">
        <v>2</v>
      </c>
      <c r="E246">
        <v>0</v>
      </c>
      <c r="G246">
        <v>0</v>
      </c>
    </row>
    <row r="247" spans="1:9" x14ac:dyDescent="0.2">
      <c r="A247" t="s">
        <v>273</v>
      </c>
      <c r="B247" t="s">
        <v>340</v>
      </c>
      <c r="C247" t="s">
        <v>341</v>
      </c>
      <c r="D247" t="s">
        <v>5</v>
      </c>
      <c r="E247">
        <v>2</v>
      </c>
      <c r="F247" t="s">
        <v>342</v>
      </c>
      <c r="G247">
        <v>0</v>
      </c>
    </row>
    <row r="248" spans="1:9" x14ac:dyDescent="0.2">
      <c r="A248" t="s">
        <v>273</v>
      </c>
      <c r="B248" t="s">
        <v>343</v>
      </c>
      <c r="C248" t="s">
        <v>31</v>
      </c>
      <c r="D248" t="s">
        <v>5</v>
      </c>
      <c r="E248">
        <v>0</v>
      </c>
      <c r="G248">
        <v>0</v>
      </c>
    </row>
    <row r="249" spans="1:9" x14ac:dyDescent="0.2">
      <c r="A249" t="s">
        <v>273</v>
      </c>
      <c r="B249" t="s">
        <v>344</v>
      </c>
      <c r="C249" t="s">
        <v>345</v>
      </c>
      <c r="D249" t="s">
        <v>5</v>
      </c>
      <c r="E249">
        <v>1</v>
      </c>
      <c r="F249" t="s">
        <v>123</v>
      </c>
      <c r="G249">
        <v>0</v>
      </c>
    </row>
    <row r="250" spans="1:9" x14ac:dyDescent="0.2">
      <c r="A250" t="s">
        <v>273</v>
      </c>
      <c r="B250" t="s">
        <v>346</v>
      </c>
      <c r="C250" t="s">
        <v>44</v>
      </c>
      <c r="D250" t="s">
        <v>5</v>
      </c>
      <c r="E250">
        <v>2</v>
      </c>
      <c r="F250" t="s">
        <v>347</v>
      </c>
      <c r="G250">
        <v>0</v>
      </c>
      <c r="I250" t="s">
        <v>348</v>
      </c>
    </row>
    <row r="251" spans="1:9" x14ac:dyDescent="0.2">
      <c r="A251" t="s">
        <v>273</v>
      </c>
      <c r="B251" t="s">
        <v>349</v>
      </c>
      <c r="C251" t="s">
        <v>350</v>
      </c>
      <c r="D251" t="s">
        <v>5</v>
      </c>
      <c r="E251">
        <v>3</v>
      </c>
      <c r="F251" t="s">
        <v>351</v>
      </c>
      <c r="G251">
        <v>0</v>
      </c>
    </row>
    <row r="252" spans="1:9" x14ac:dyDescent="0.2">
      <c r="A252" t="s">
        <v>273</v>
      </c>
      <c r="B252" t="s">
        <v>349</v>
      </c>
      <c r="C252" t="s">
        <v>54</v>
      </c>
      <c r="D252" t="s">
        <v>5</v>
      </c>
      <c r="E252">
        <v>3</v>
      </c>
      <c r="F252" t="s">
        <v>351</v>
      </c>
      <c r="G252">
        <v>0</v>
      </c>
    </row>
    <row r="253" spans="1:9" x14ac:dyDescent="0.2">
      <c r="A253" t="s">
        <v>273</v>
      </c>
      <c r="B253" t="s">
        <v>349</v>
      </c>
      <c r="C253" t="s">
        <v>54</v>
      </c>
      <c r="D253" t="s">
        <v>5</v>
      </c>
      <c r="E253">
        <v>3</v>
      </c>
      <c r="F253" t="s">
        <v>351</v>
      </c>
      <c r="G253">
        <v>0</v>
      </c>
    </row>
    <row r="254" spans="1:9" x14ac:dyDescent="0.2">
      <c r="A254" t="s">
        <v>273</v>
      </c>
      <c r="B254" t="s">
        <v>349</v>
      </c>
      <c r="C254" t="s">
        <v>63</v>
      </c>
      <c r="D254" t="s">
        <v>5</v>
      </c>
      <c r="E254">
        <v>3</v>
      </c>
      <c r="F254" t="s">
        <v>351</v>
      </c>
      <c r="G254">
        <v>0</v>
      </c>
    </row>
    <row r="255" spans="1:9" x14ac:dyDescent="0.2">
      <c r="A255" t="s">
        <v>273</v>
      </c>
      <c r="B255" t="s">
        <v>352</v>
      </c>
      <c r="C255" t="s">
        <v>61</v>
      </c>
      <c r="D255" t="s">
        <v>50</v>
      </c>
      <c r="E255">
        <v>0</v>
      </c>
      <c r="G255">
        <v>0</v>
      </c>
    </row>
    <row r="256" spans="1:9" x14ac:dyDescent="0.2">
      <c r="A256" t="s">
        <v>273</v>
      </c>
      <c r="B256" t="s">
        <v>353</v>
      </c>
      <c r="C256" t="s">
        <v>266</v>
      </c>
      <c r="D256" t="s">
        <v>50</v>
      </c>
      <c r="E256">
        <v>0</v>
      </c>
      <c r="G256">
        <v>0</v>
      </c>
    </row>
    <row r="257" spans="1:9" x14ac:dyDescent="0.2">
      <c r="A257" t="s">
        <v>273</v>
      </c>
      <c r="B257" t="s">
        <v>354</v>
      </c>
      <c r="C257" t="s">
        <v>266</v>
      </c>
      <c r="D257" t="s">
        <v>50</v>
      </c>
      <c r="E257">
        <v>0</v>
      </c>
      <c r="G257">
        <v>0</v>
      </c>
    </row>
    <row r="258" spans="1:9" x14ac:dyDescent="0.2">
      <c r="A258" t="s">
        <v>273</v>
      </c>
      <c r="B258" t="s">
        <v>355</v>
      </c>
      <c r="C258" t="s">
        <v>266</v>
      </c>
      <c r="D258" t="s">
        <v>50</v>
      </c>
      <c r="E258">
        <v>0</v>
      </c>
      <c r="G258">
        <v>0</v>
      </c>
    </row>
    <row r="259" spans="1:9" x14ac:dyDescent="0.2">
      <c r="A259" t="s">
        <v>273</v>
      </c>
      <c r="B259" t="s">
        <v>352</v>
      </c>
      <c r="C259" t="s">
        <v>61</v>
      </c>
      <c r="D259" t="s">
        <v>50</v>
      </c>
      <c r="E259">
        <v>0</v>
      </c>
      <c r="G259">
        <v>0</v>
      </c>
    </row>
    <row r="260" spans="1:9" x14ac:dyDescent="0.2">
      <c r="A260" t="s">
        <v>273</v>
      </c>
      <c r="B260" t="s">
        <v>356</v>
      </c>
      <c r="C260" t="s">
        <v>68</v>
      </c>
      <c r="D260" t="s">
        <v>50</v>
      </c>
      <c r="E260">
        <v>2</v>
      </c>
      <c r="F260" t="s">
        <v>170</v>
      </c>
      <c r="G260">
        <v>0</v>
      </c>
      <c r="I260" t="s">
        <v>76</v>
      </c>
    </row>
    <row r="261" spans="1:9" x14ac:dyDescent="0.2">
      <c r="A261" t="s">
        <v>273</v>
      </c>
      <c r="B261" t="s">
        <v>84</v>
      </c>
      <c r="C261" t="s">
        <v>49</v>
      </c>
      <c r="D261" t="s">
        <v>50</v>
      </c>
      <c r="E261">
        <v>0</v>
      </c>
      <c r="G261">
        <v>1</v>
      </c>
      <c r="H261" t="s">
        <v>51</v>
      </c>
    </row>
    <row r="262" spans="1:9" x14ac:dyDescent="0.2">
      <c r="A262" t="s">
        <v>273</v>
      </c>
      <c r="B262" t="s">
        <v>357</v>
      </c>
      <c r="C262" t="s">
        <v>68</v>
      </c>
      <c r="D262" t="s">
        <v>50</v>
      </c>
      <c r="E262">
        <v>3</v>
      </c>
      <c r="F262" t="s">
        <v>358</v>
      </c>
      <c r="G262">
        <v>0</v>
      </c>
      <c r="I262" t="s">
        <v>359</v>
      </c>
    </row>
    <row r="263" spans="1:9" x14ac:dyDescent="0.2">
      <c r="A263" t="s">
        <v>273</v>
      </c>
      <c r="B263" t="s">
        <v>360</v>
      </c>
      <c r="C263" t="s">
        <v>61</v>
      </c>
      <c r="D263" t="s">
        <v>50</v>
      </c>
      <c r="E263">
        <v>1</v>
      </c>
      <c r="F263" t="s">
        <v>62</v>
      </c>
      <c r="G263">
        <v>0</v>
      </c>
    </row>
    <row r="264" spans="1:9" x14ac:dyDescent="0.2">
      <c r="A264" t="s">
        <v>273</v>
      </c>
      <c r="B264" t="s">
        <v>361</v>
      </c>
      <c r="C264" t="s">
        <v>49</v>
      </c>
      <c r="D264" t="s">
        <v>50</v>
      </c>
      <c r="E264">
        <v>1</v>
      </c>
      <c r="F264" t="s">
        <v>47</v>
      </c>
      <c r="G264">
        <v>0</v>
      </c>
    </row>
    <row r="265" spans="1:9" x14ac:dyDescent="0.2">
      <c r="A265" t="s">
        <v>273</v>
      </c>
      <c r="B265" t="s">
        <v>84</v>
      </c>
      <c r="C265" t="s">
        <v>49</v>
      </c>
      <c r="D265" t="s">
        <v>50</v>
      </c>
      <c r="E265">
        <v>0</v>
      </c>
      <c r="G265">
        <v>1</v>
      </c>
      <c r="H265" t="s">
        <v>51</v>
      </c>
    </row>
    <row r="266" spans="1:9" x14ac:dyDescent="0.2">
      <c r="A266" t="s">
        <v>273</v>
      </c>
      <c r="B266" t="s">
        <v>93</v>
      </c>
      <c r="C266" t="s">
        <v>49</v>
      </c>
      <c r="D266" t="s">
        <v>50</v>
      </c>
      <c r="E266">
        <v>0</v>
      </c>
      <c r="G266">
        <v>1</v>
      </c>
      <c r="H266" t="s">
        <v>51</v>
      </c>
    </row>
    <row r="267" spans="1:9" x14ac:dyDescent="0.2">
      <c r="A267" t="s">
        <v>273</v>
      </c>
      <c r="B267" t="s">
        <v>332</v>
      </c>
      <c r="C267" t="s">
        <v>49</v>
      </c>
      <c r="D267" t="s">
        <v>50</v>
      </c>
      <c r="E267">
        <v>0</v>
      </c>
      <c r="G267">
        <v>1</v>
      </c>
      <c r="H267" t="s">
        <v>51</v>
      </c>
    </row>
    <row r="268" spans="1:9" x14ac:dyDescent="0.2">
      <c r="A268" t="s">
        <v>273</v>
      </c>
      <c r="B268" t="s">
        <v>349</v>
      </c>
      <c r="C268" t="s">
        <v>75</v>
      </c>
      <c r="D268" t="s">
        <v>50</v>
      </c>
      <c r="E268">
        <v>3</v>
      </c>
      <c r="F268" t="s">
        <v>351</v>
      </c>
      <c r="G268">
        <v>0</v>
      </c>
    </row>
    <row r="269" spans="1:9" x14ac:dyDescent="0.2">
      <c r="A269" t="s">
        <v>273</v>
      </c>
      <c r="B269" t="s">
        <v>167</v>
      </c>
      <c r="C269" t="s">
        <v>49</v>
      </c>
      <c r="D269" t="s">
        <v>50</v>
      </c>
      <c r="E269">
        <v>0</v>
      </c>
      <c r="G269">
        <v>1</v>
      </c>
      <c r="H269" t="s">
        <v>51</v>
      </c>
    </row>
    <row r="270" spans="1:9" x14ac:dyDescent="0.2">
      <c r="A270" t="s">
        <v>273</v>
      </c>
      <c r="B270" t="s">
        <v>362</v>
      </c>
      <c r="C270" t="s">
        <v>113</v>
      </c>
      <c r="D270" t="s">
        <v>90</v>
      </c>
      <c r="E270">
        <v>1</v>
      </c>
      <c r="F270" t="s">
        <v>82</v>
      </c>
      <c r="G270">
        <v>0</v>
      </c>
    </row>
    <row r="271" spans="1:9" x14ac:dyDescent="0.2">
      <c r="A271" t="s">
        <v>273</v>
      </c>
      <c r="B271" t="s">
        <v>363</v>
      </c>
      <c r="C271" t="s">
        <v>364</v>
      </c>
    </row>
    <row r="272" spans="1:9" x14ac:dyDescent="0.2">
      <c r="A272" t="s">
        <v>273</v>
      </c>
      <c r="B272" t="s">
        <v>365</v>
      </c>
      <c r="C272" t="s">
        <v>89</v>
      </c>
      <c r="D272" t="s">
        <v>90</v>
      </c>
      <c r="E272">
        <v>2</v>
      </c>
      <c r="F272" t="s">
        <v>112</v>
      </c>
      <c r="G272">
        <v>0</v>
      </c>
    </row>
    <row r="273" spans="1:9" x14ac:dyDescent="0.2">
      <c r="A273" t="s">
        <v>273</v>
      </c>
      <c r="B273" t="s">
        <v>366</v>
      </c>
      <c r="C273" t="s">
        <v>89</v>
      </c>
      <c r="D273" t="s">
        <v>90</v>
      </c>
      <c r="E273">
        <v>1</v>
      </c>
      <c r="F273" t="s">
        <v>47</v>
      </c>
      <c r="G273">
        <v>0</v>
      </c>
    </row>
    <row r="274" spans="1:9" x14ac:dyDescent="0.2">
      <c r="A274" t="s">
        <v>273</v>
      </c>
      <c r="B274" t="s">
        <v>367</v>
      </c>
      <c r="C274" t="s">
        <v>89</v>
      </c>
      <c r="D274" t="s">
        <v>90</v>
      </c>
      <c r="E274">
        <v>1</v>
      </c>
      <c r="F274" t="s">
        <v>47</v>
      </c>
      <c r="G274">
        <v>0</v>
      </c>
    </row>
    <row r="275" spans="1:9" x14ac:dyDescent="0.2">
      <c r="A275" t="s">
        <v>273</v>
      </c>
      <c r="B275" t="s">
        <v>368</v>
      </c>
      <c r="C275" t="s">
        <v>89</v>
      </c>
      <c r="D275" t="s">
        <v>90</v>
      </c>
      <c r="E275">
        <v>1</v>
      </c>
      <c r="F275" t="s">
        <v>123</v>
      </c>
      <c r="G275">
        <v>0</v>
      </c>
    </row>
    <row r="276" spans="1:9" x14ac:dyDescent="0.2">
      <c r="A276" t="s">
        <v>273</v>
      </c>
      <c r="B276" t="s">
        <v>369</v>
      </c>
      <c r="C276" t="s">
        <v>162</v>
      </c>
      <c r="D276" t="s">
        <v>42</v>
      </c>
      <c r="E276">
        <v>1</v>
      </c>
      <c r="F276" t="s">
        <v>47</v>
      </c>
      <c r="G276">
        <v>0</v>
      </c>
    </row>
    <row r="277" spans="1:9" x14ac:dyDescent="0.2">
      <c r="A277" t="s">
        <v>273</v>
      </c>
      <c r="B277" t="s">
        <v>370</v>
      </c>
      <c r="C277" t="s">
        <v>371</v>
      </c>
      <c r="D277" t="s">
        <v>5</v>
      </c>
      <c r="E277">
        <v>2</v>
      </c>
      <c r="F277" t="s">
        <v>372</v>
      </c>
      <c r="G277">
        <v>0</v>
      </c>
      <c r="I277" t="s">
        <v>373</v>
      </c>
    </row>
    <row r="278" spans="1:9" x14ac:dyDescent="0.2">
      <c r="A278" t="s">
        <v>273</v>
      </c>
      <c r="B278" t="s">
        <v>374</v>
      </c>
      <c r="C278" t="s">
        <v>375</v>
      </c>
      <c r="D278" t="s">
        <v>5</v>
      </c>
      <c r="E278">
        <v>3</v>
      </c>
      <c r="F278" t="s">
        <v>376</v>
      </c>
      <c r="G278">
        <v>0</v>
      </c>
      <c r="I278" t="s">
        <v>129</v>
      </c>
    </row>
    <row r="279" spans="1:9" x14ac:dyDescent="0.2">
      <c r="A279" t="s">
        <v>273</v>
      </c>
      <c r="B279" t="s">
        <v>377</v>
      </c>
      <c r="C279" t="s">
        <v>378</v>
      </c>
      <c r="D279" t="s">
        <v>5</v>
      </c>
      <c r="E279">
        <v>1</v>
      </c>
      <c r="F279" t="s">
        <v>47</v>
      </c>
      <c r="G279">
        <v>0</v>
      </c>
    </row>
    <row r="280" spans="1:9" x14ac:dyDescent="0.2">
      <c r="A280" t="s">
        <v>273</v>
      </c>
      <c r="B280" t="s">
        <v>86</v>
      </c>
      <c r="C280" t="s">
        <v>46</v>
      </c>
      <c r="D280" t="s">
        <v>5</v>
      </c>
      <c r="E280">
        <v>0</v>
      </c>
      <c r="G280">
        <v>0</v>
      </c>
    </row>
    <row r="281" spans="1:9" x14ac:dyDescent="0.2">
      <c r="A281" t="s">
        <v>273</v>
      </c>
      <c r="B281" t="s">
        <v>379</v>
      </c>
      <c r="C281" t="s">
        <v>380</v>
      </c>
      <c r="D281" t="s">
        <v>5</v>
      </c>
      <c r="E281">
        <v>3</v>
      </c>
      <c r="F281" t="s">
        <v>381</v>
      </c>
      <c r="G281">
        <v>0</v>
      </c>
      <c r="I281" t="s">
        <v>382</v>
      </c>
    </row>
    <row r="282" spans="1:9" x14ac:dyDescent="0.2">
      <c r="A282" t="s">
        <v>273</v>
      </c>
      <c r="B282" t="s">
        <v>91</v>
      </c>
      <c r="C282" t="s">
        <v>31</v>
      </c>
      <c r="D282" t="s">
        <v>5</v>
      </c>
      <c r="E282">
        <v>4</v>
      </c>
      <c r="F282" t="s">
        <v>92</v>
      </c>
      <c r="G282">
        <v>0</v>
      </c>
    </row>
    <row r="283" spans="1:9" x14ac:dyDescent="0.2">
      <c r="A283" t="s">
        <v>273</v>
      </c>
      <c r="B283" t="s">
        <v>383</v>
      </c>
      <c r="C283" t="s">
        <v>384</v>
      </c>
      <c r="D283" t="s">
        <v>5</v>
      </c>
      <c r="E283">
        <v>2</v>
      </c>
      <c r="F283" t="s">
        <v>385</v>
      </c>
      <c r="G283">
        <v>1</v>
      </c>
      <c r="H283" t="s">
        <v>51</v>
      </c>
      <c r="I283" t="s">
        <v>14</v>
      </c>
    </row>
    <row r="284" spans="1:9" x14ac:dyDescent="0.2">
      <c r="A284" t="s">
        <v>273</v>
      </c>
      <c r="B284" t="s">
        <v>386</v>
      </c>
      <c r="C284" t="s">
        <v>68</v>
      </c>
      <c r="D284" t="s">
        <v>50</v>
      </c>
      <c r="E284">
        <v>0</v>
      </c>
      <c r="G284">
        <v>0</v>
      </c>
    </row>
    <row r="285" spans="1:9" x14ac:dyDescent="0.2">
      <c r="A285" t="s">
        <v>273</v>
      </c>
      <c r="B285" t="s">
        <v>387</v>
      </c>
      <c r="C285" t="s">
        <v>49</v>
      </c>
      <c r="D285" t="s">
        <v>50</v>
      </c>
      <c r="E285">
        <v>1</v>
      </c>
      <c r="F285" t="s">
        <v>62</v>
      </c>
      <c r="G285">
        <v>0</v>
      </c>
    </row>
    <row r="286" spans="1:9" x14ac:dyDescent="0.2">
      <c r="A286" t="s">
        <v>273</v>
      </c>
      <c r="B286" t="s">
        <v>167</v>
      </c>
      <c r="C286" t="s">
        <v>49</v>
      </c>
      <c r="D286" t="s">
        <v>50</v>
      </c>
      <c r="E286">
        <v>0</v>
      </c>
      <c r="G286">
        <v>1</v>
      </c>
      <c r="H286" t="s">
        <v>51</v>
      </c>
    </row>
    <row r="287" spans="1:9" x14ac:dyDescent="0.2">
      <c r="A287" t="s">
        <v>273</v>
      </c>
      <c r="B287" t="s">
        <v>388</v>
      </c>
      <c r="C287" t="s">
        <v>49</v>
      </c>
      <c r="D287" t="s">
        <v>50</v>
      </c>
      <c r="E287">
        <v>1</v>
      </c>
      <c r="F287" t="s">
        <v>47</v>
      </c>
      <c r="G287">
        <v>0</v>
      </c>
    </row>
    <row r="288" spans="1:9" x14ac:dyDescent="0.2">
      <c r="A288" t="s">
        <v>273</v>
      </c>
      <c r="B288" t="s">
        <v>105</v>
      </c>
      <c r="C288" t="s">
        <v>61</v>
      </c>
      <c r="D288" t="s">
        <v>50</v>
      </c>
      <c r="E288">
        <v>0</v>
      </c>
      <c r="G288">
        <v>0</v>
      </c>
    </row>
    <row r="289" spans="1:9" x14ac:dyDescent="0.2">
      <c r="A289" t="s">
        <v>273</v>
      </c>
      <c r="B289" t="s">
        <v>389</v>
      </c>
      <c r="C289" t="s">
        <v>115</v>
      </c>
      <c r="D289" t="s">
        <v>90</v>
      </c>
      <c r="E289">
        <v>4</v>
      </c>
      <c r="F289" t="s">
        <v>390</v>
      </c>
      <c r="G289">
        <v>0</v>
      </c>
    </row>
    <row r="290" spans="1:9" x14ac:dyDescent="0.2">
      <c r="A290" t="s">
        <v>273</v>
      </c>
      <c r="B290" t="s">
        <v>1</v>
      </c>
      <c r="C290" t="s">
        <v>1</v>
      </c>
      <c r="D290" t="s">
        <v>2</v>
      </c>
      <c r="E290">
        <v>0</v>
      </c>
      <c r="G290">
        <v>0</v>
      </c>
    </row>
    <row r="291" spans="1:9" x14ac:dyDescent="0.2">
      <c r="A291" t="s">
        <v>273</v>
      </c>
      <c r="B291" t="s">
        <v>1</v>
      </c>
      <c r="C291" t="s">
        <v>1</v>
      </c>
      <c r="D291" t="s">
        <v>2</v>
      </c>
      <c r="E291">
        <v>0</v>
      </c>
      <c r="G291">
        <v>0</v>
      </c>
    </row>
    <row r="292" spans="1:9" x14ac:dyDescent="0.2">
      <c r="A292" t="s">
        <v>273</v>
      </c>
      <c r="B292" t="s">
        <v>391</v>
      </c>
      <c r="C292" t="s">
        <v>162</v>
      </c>
      <c r="D292" t="s">
        <v>42</v>
      </c>
      <c r="E292">
        <v>9</v>
      </c>
      <c r="F292" t="s">
        <v>392</v>
      </c>
      <c r="G292">
        <v>0</v>
      </c>
      <c r="I292" t="s">
        <v>393</v>
      </c>
    </row>
    <row r="293" spans="1:9" x14ac:dyDescent="0.2">
      <c r="A293" t="s">
        <v>273</v>
      </c>
      <c r="B293" t="s">
        <v>391</v>
      </c>
      <c r="C293" t="s">
        <v>162</v>
      </c>
      <c r="D293" t="s">
        <v>42</v>
      </c>
      <c r="E293">
        <v>9</v>
      </c>
      <c r="F293" t="s">
        <v>392</v>
      </c>
      <c r="G293">
        <v>0</v>
      </c>
      <c r="I293" t="s">
        <v>393</v>
      </c>
    </row>
    <row r="294" spans="1:9" x14ac:dyDescent="0.2">
      <c r="A294" t="s">
        <v>273</v>
      </c>
      <c r="B294" t="s">
        <v>391</v>
      </c>
      <c r="C294" t="s">
        <v>162</v>
      </c>
      <c r="D294" t="s">
        <v>42</v>
      </c>
      <c r="E294">
        <v>9</v>
      </c>
      <c r="F294" t="s">
        <v>392</v>
      </c>
      <c r="G294">
        <v>0</v>
      </c>
      <c r="I294" t="s">
        <v>393</v>
      </c>
    </row>
    <row r="295" spans="1:9" x14ac:dyDescent="0.2">
      <c r="A295" t="s">
        <v>273</v>
      </c>
      <c r="B295" t="s">
        <v>394</v>
      </c>
      <c r="C295" t="s">
        <v>162</v>
      </c>
      <c r="D295" t="s">
        <v>42</v>
      </c>
      <c r="E295">
        <v>2</v>
      </c>
      <c r="F295" t="s">
        <v>395</v>
      </c>
      <c r="G295">
        <v>0</v>
      </c>
    </row>
    <row r="296" spans="1:9" x14ac:dyDescent="0.2">
      <c r="A296" t="s">
        <v>273</v>
      </c>
      <c r="B296" t="s">
        <v>394</v>
      </c>
      <c r="C296" t="s">
        <v>162</v>
      </c>
      <c r="D296" t="s">
        <v>42</v>
      </c>
      <c r="E296">
        <v>2</v>
      </c>
      <c r="F296" t="s">
        <v>395</v>
      </c>
      <c r="G296">
        <v>0</v>
      </c>
    </row>
    <row r="297" spans="1:9" x14ac:dyDescent="0.2">
      <c r="A297" t="s">
        <v>273</v>
      </c>
      <c r="B297" t="s">
        <v>396</v>
      </c>
      <c r="C297" t="s">
        <v>397</v>
      </c>
      <c r="D297" t="s">
        <v>5</v>
      </c>
      <c r="E297">
        <v>0</v>
      </c>
      <c r="G297">
        <v>0</v>
      </c>
    </row>
    <row r="298" spans="1:9" x14ac:dyDescent="0.2">
      <c r="A298" t="s">
        <v>273</v>
      </c>
      <c r="B298" t="s">
        <v>398</v>
      </c>
      <c r="C298" t="s">
        <v>399</v>
      </c>
      <c r="D298" t="s">
        <v>5</v>
      </c>
      <c r="E298">
        <v>0</v>
      </c>
      <c r="G298">
        <v>0</v>
      </c>
    </row>
    <row r="299" spans="1:9" x14ac:dyDescent="0.2">
      <c r="A299" t="s">
        <v>273</v>
      </c>
      <c r="B299" t="s">
        <v>400</v>
      </c>
      <c r="C299" t="s">
        <v>401</v>
      </c>
      <c r="D299" t="s">
        <v>5</v>
      </c>
      <c r="E299">
        <v>0</v>
      </c>
      <c r="G299">
        <v>0</v>
      </c>
    </row>
    <row r="300" spans="1:9" x14ac:dyDescent="0.2">
      <c r="A300" t="s">
        <v>273</v>
      </c>
      <c r="B300" t="s">
        <v>400</v>
      </c>
      <c r="C300" t="s">
        <v>402</v>
      </c>
      <c r="D300" t="s">
        <v>5</v>
      </c>
      <c r="E300">
        <v>0</v>
      </c>
      <c r="G300">
        <v>0</v>
      </c>
    </row>
    <row r="301" spans="1:9" x14ac:dyDescent="0.2">
      <c r="A301" t="s">
        <v>273</v>
      </c>
      <c r="B301" t="s">
        <v>403</v>
      </c>
      <c r="C301" t="s">
        <v>380</v>
      </c>
      <c r="D301" t="s">
        <v>5</v>
      </c>
      <c r="E301">
        <v>1</v>
      </c>
      <c r="F301" t="s">
        <v>62</v>
      </c>
      <c r="G301">
        <v>0</v>
      </c>
    </row>
    <row r="302" spans="1:9" x14ac:dyDescent="0.2">
      <c r="A302" t="s">
        <v>273</v>
      </c>
      <c r="B302" t="s">
        <v>207</v>
      </c>
      <c r="C302" t="s">
        <v>207</v>
      </c>
      <c r="D302" t="s">
        <v>5</v>
      </c>
      <c r="E302">
        <v>0</v>
      </c>
      <c r="G302">
        <v>0</v>
      </c>
    </row>
    <row r="303" spans="1:9" x14ac:dyDescent="0.2">
      <c r="A303" t="s">
        <v>273</v>
      </c>
      <c r="B303" t="s">
        <v>404</v>
      </c>
      <c r="C303" t="s">
        <v>235</v>
      </c>
      <c r="D303" t="s">
        <v>5</v>
      </c>
      <c r="E303">
        <v>7</v>
      </c>
      <c r="F303" t="s">
        <v>405</v>
      </c>
      <c r="G303">
        <v>0</v>
      </c>
    </row>
    <row r="304" spans="1:9" x14ac:dyDescent="0.2">
      <c r="A304" t="s">
        <v>273</v>
      </c>
      <c r="B304" t="s">
        <v>404</v>
      </c>
      <c r="C304" t="s">
        <v>31</v>
      </c>
      <c r="D304" t="s">
        <v>5</v>
      </c>
      <c r="E304">
        <v>7</v>
      </c>
      <c r="F304" t="s">
        <v>405</v>
      </c>
      <c r="G304">
        <v>0</v>
      </c>
    </row>
    <row r="305" spans="1:9" x14ac:dyDescent="0.2">
      <c r="A305" t="s">
        <v>273</v>
      </c>
      <c r="B305" t="s">
        <v>404</v>
      </c>
      <c r="C305" t="s">
        <v>125</v>
      </c>
      <c r="D305" t="s">
        <v>5</v>
      </c>
      <c r="E305">
        <v>7</v>
      </c>
      <c r="F305" t="s">
        <v>405</v>
      </c>
      <c r="G305">
        <v>0</v>
      </c>
    </row>
    <row r="306" spans="1:9" x14ac:dyDescent="0.2">
      <c r="A306" t="s">
        <v>273</v>
      </c>
      <c r="B306" t="s">
        <v>404</v>
      </c>
      <c r="C306" t="s">
        <v>406</v>
      </c>
      <c r="D306" t="s">
        <v>5</v>
      </c>
      <c r="E306">
        <v>7</v>
      </c>
      <c r="F306" t="s">
        <v>405</v>
      </c>
      <c r="G306">
        <v>0</v>
      </c>
    </row>
    <row r="307" spans="1:9" x14ac:dyDescent="0.2">
      <c r="A307" t="s">
        <v>273</v>
      </c>
      <c r="B307" t="s">
        <v>391</v>
      </c>
      <c r="C307" t="s">
        <v>407</v>
      </c>
      <c r="D307" t="s">
        <v>408</v>
      </c>
      <c r="E307">
        <v>9</v>
      </c>
      <c r="F307" t="s">
        <v>392</v>
      </c>
      <c r="G307">
        <v>0</v>
      </c>
      <c r="I307" t="s">
        <v>393</v>
      </c>
    </row>
    <row r="308" spans="1:9" x14ac:dyDescent="0.2">
      <c r="A308" t="s">
        <v>273</v>
      </c>
      <c r="B308" t="s">
        <v>409</v>
      </c>
      <c r="C308" t="s">
        <v>61</v>
      </c>
      <c r="D308" t="s">
        <v>50</v>
      </c>
      <c r="E308">
        <v>0</v>
      </c>
      <c r="G308">
        <v>0</v>
      </c>
    </row>
    <row r="309" spans="1:9" x14ac:dyDescent="0.2">
      <c r="A309" t="s">
        <v>273</v>
      </c>
      <c r="B309" t="s">
        <v>410</v>
      </c>
      <c r="C309" t="s">
        <v>61</v>
      </c>
      <c r="D309" t="s">
        <v>50</v>
      </c>
      <c r="E309">
        <v>0</v>
      </c>
      <c r="G309">
        <v>0</v>
      </c>
    </row>
    <row r="310" spans="1:9" x14ac:dyDescent="0.2">
      <c r="A310" t="s">
        <v>273</v>
      </c>
      <c r="B310" t="s">
        <v>400</v>
      </c>
      <c r="C310" t="s">
        <v>75</v>
      </c>
      <c r="D310" t="s">
        <v>50</v>
      </c>
      <c r="E310">
        <v>0</v>
      </c>
      <c r="G310">
        <v>0</v>
      </c>
    </row>
    <row r="311" spans="1:9" x14ac:dyDescent="0.2">
      <c r="A311" t="s">
        <v>273</v>
      </c>
      <c r="B311" t="s">
        <v>403</v>
      </c>
      <c r="C311" t="s">
        <v>75</v>
      </c>
      <c r="D311" t="s">
        <v>50</v>
      </c>
      <c r="E311">
        <v>1</v>
      </c>
      <c r="F311" t="s">
        <v>62</v>
      </c>
      <c r="G311">
        <v>0</v>
      </c>
    </row>
    <row r="312" spans="1:9" x14ac:dyDescent="0.2">
      <c r="A312" t="s">
        <v>273</v>
      </c>
      <c r="B312" t="s">
        <v>411</v>
      </c>
      <c r="C312" t="s">
        <v>79</v>
      </c>
      <c r="D312" t="s">
        <v>50</v>
      </c>
      <c r="E312">
        <v>0</v>
      </c>
      <c r="G312">
        <v>0</v>
      </c>
    </row>
    <row r="313" spans="1:9" x14ac:dyDescent="0.2">
      <c r="A313" t="s">
        <v>273</v>
      </c>
      <c r="B313" t="s">
        <v>412</v>
      </c>
      <c r="C313" t="s">
        <v>413</v>
      </c>
      <c r="D313" t="s">
        <v>50</v>
      </c>
      <c r="E313">
        <v>3</v>
      </c>
      <c r="F313" t="s">
        <v>414</v>
      </c>
      <c r="G313">
        <v>0</v>
      </c>
      <c r="I313" t="s">
        <v>328</v>
      </c>
    </row>
    <row r="314" spans="1:9" x14ac:dyDescent="0.2">
      <c r="A314" t="s">
        <v>273</v>
      </c>
      <c r="B314" t="s">
        <v>415</v>
      </c>
      <c r="C314" t="s">
        <v>61</v>
      </c>
      <c r="D314" t="s">
        <v>50</v>
      </c>
      <c r="E314">
        <v>1</v>
      </c>
      <c r="F314" t="s">
        <v>62</v>
      </c>
      <c r="G314">
        <v>0</v>
      </c>
    </row>
    <row r="315" spans="1:9" x14ac:dyDescent="0.2">
      <c r="A315" t="s">
        <v>273</v>
      </c>
      <c r="B315" t="s">
        <v>404</v>
      </c>
      <c r="C315" t="s">
        <v>166</v>
      </c>
      <c r="D315" t="s">
        <v>50</v>
      </c>
      <c r="E315">
        <v>7</v>
      </c>
      <c r="F315" t="s">
        <v>405</v>
      </c>
      <c r="G315">
        <v>0</v>
      </c>
      <c r="I315" t="s">
        <v>416</v>
      </c>
    </row>
    <row r="316" spans="1:9" x14ac:dyDescent="0.2">
      <c r="A316" t="s">
        <v>273</v>
      </c>
      <c r="B316" t="s">
        <v>417</v>
      </c>
      <c r="C316" t="s">
        <v>339</v>
      </c>
      <c r="D316" t="s">
        <v>90</v>
      </c>
      <c r="E316">
        <v>4</v>
      </c>
      <c r="F316" t="s">
        <v>418</v>
      </c>
      <c r="G316">
        <v>1</v>
      </c>
      <c r="H316" t="s">
        <v>51</v>
      </c>
    </row>
    <row r="317" spans="1:9" x14ac:dyDescent="0.2">
      <c r="A317" t="s">
        <v>273</v>
      </c>
      <c r="B317" t="s">
        <v>391</v>
      </c>
      <c r="C317" t="s">
        <v>111</v>
      </c>
      <c r="D317" t="s">
        <v>90</v>
      </c>
      <c r="E317">
        <v>9</v>
      </c>
      <c r="F317" t="s">
        <v>392</v>
      </c>
      <c r="G317">
        <v>0</v>
      </c>
    </row>
    <row r="318" spans="1:9" x14ac:dyDescent="0.2">
      <c r="A318" t="s">
        <v>273</v>
      </c>
      <c r="B318" t="s">
        <v>419</v>
      </c>
      <c r="C318" t="s">
        <v>89</v>
      </c>
      <c r="D318" t="s">
        <v>90</v>
      </c>
      <c r="E318">
        <v>2</v>
      </c>
      <c r="F318" t="s">
        <v>221</v>
      </c>
      <c r="G318">
        <v>0</v>
      </c>
    </row>
    <row r="319" spans="1:9" x14ac:dyDescent="0.2">
      <c r="A319" t="s">
        <v>273</v>
      </c>
      <c r="B319" t="s">
        <v>420</v>
      </c>
      <c r="C319" t="s">
        <v>109</v>
      </c>
      <c r="D319" t="s">
        <v>90</v>
      </c>
      <c r="E319">
        <v>0</v>
      </c>
      <c r="G319">
        <v>0</v>
      </c>
    </row>
    <row r="320" spans="1:9" x14ac:dyDescent="0.2">
      <c r="A320" t="s">
        <v>273</v>
      </c>
      <c r="B320" t="s">
        <v>421</v>
      </c>
      <c r="C320" t="s">
        <v>109</v>
      </c>
      <c r="D320" t="s">
        <v>90</v>
      </c>
      <c r="E320">
        <v>0</v>
      </c>
      <c r="G320">
        <v>0</v>
      </c>
    </row>
    <row r="321" spans="1:8" x14ac:dyDescent="0.2">
      <c r="A321" t="s">
        <v>273</v>
      </c>
      <c r="B321" t="s">
        <v>422</v>
      </c>
      <c r="C321" t="s">
        <v>107</v>
      </c>
      <c r="D321" t="s">
        <v>90</v>
      </c>
      <c r="E321">
        <v>0</v>
      </c>
      <c r="G321">
        <v>0</v>
      </c>
    </row>
    <row r="322" spans="1:8" x14ac:dyDescent="0.2">
      <c r="A322" t="s">
        <v>273</v>
      </c>
      <c r="B322" t="s">
        <v>422</v>
      </c>
      <c r="C322" t="s">
        <v>107</v>
      </c>
      <c r="D322" t="s">
        <v>90</v>
      </c>
      <c r="E322">
        <v>0</v>
      </c>
      <c r="G322">
        <v>0</v>
      </c>
    </row>
    <row r="323" spans="1:8" x14ac:dyDescent="0.2">
      <c r="A323" t="s">
        <v>273</v>
      </c>
      <c r="B323" t="s">
        <v>423</v>
      </c>
      <c r="C323" t="s">
        <v>162</v>
      </c>
      <c r="D323" t="s">
        <v>42</v>
      </c>
      <c r="E323">
        <v>0</v>
      </c>
      <c r="G323">
        <v>0</v>
      </c>
    </row>
    <row r="324" spans="1:8" x14ac:dyDescent="0.2">
      <c r="A324" t="s">
        <v>273</v>
      </c>
      <c r="B324" t="s">
        <v>424</v>
      </c>
      <c r="C324" t="s">
        <v>425</v>
      </c>
      <c r="D324" t="s">
        <v>5</v>
      </c>
      <c r="E324">
        <v>0</v>
      </c>
      <c r="G324">
        <v>0</v>
      </c>
    </row>
    <row r="325" spans="1:8" x14ac:dyDescent="0.2">
      <c r="A325" t="s">
        <v>273</v>
      </c>
      <c r="B325" t="s">
        <v>426</v>
      </c>
      <c r="C325" t="s">
        <v>427</v>
      </c>
      <c r="D325" t="s">
        <v>5</v>
      </c>
      <c r="E325">
        <v>0</v>
      </c>
      <c r="G325">
        <v>0</v>
      </c>
    </row>
    <row r="326" spans="1:8" x14ac:dyDescent="0.2">
      <c r="A326" t="s">
        <v>273</v>
      </c>
      <c r="B326" t="s">
        <v>426</v>
      </c>
      <c r="C326" t="s">
        <v>407</v>
      </c>
      <c r="D326" t="s">
        <v>408</v>
      </c>
      <c r="E326">
        <v>0</v>
      </c>
      <c r="G326">
        <v>0</v>
      </c>
    </row>
    <row r="327" spans="1:8" x14ac:dyDescent="0.2">
      <c r="A327" t="s">
        <v>273</v>
      </c>
      <c r="B327" t="s">
        <v>428</v>
      </c>
      <c r="C327" t="s">
        <v>429</v>
      </c>
      <c r="D327" t="s">
        <v>50</v>
      </c>
      <c r="E327">
        <v>2</v>
      </c>
      <c r="F327" t="s">
        <v>334</v>
      </c>
      <c r="G327">
        <v>0</v>
      </c>
    </row>
    <row r="328" spans="1:8" x14ac:dyDescent="0.2">
      <c r="A328" t="s">
        <v>273</v>
      </c>
      <c r="B328" t="s">
        <v>430</v>
      </c>
      <c r="C328" t="s">
        <v>266</v>
      </c>
      <c r="D328" t="s">
        <v>50</v>
      </c>
      <c r="E328">
        <v>0</v>
      </c>
      <c r="G328">
        <v>0</v>
      </c>
    </row>
    <row r="329" spans="1:8" x14ac:dyDescent="0.2">
      <c r="A329" t="s">
        <v>273</v>
      </c>
      <c r="B329" t="s">
        <v>431</v>
      </c>
      <c r="C329" t="s">
        <v>266</v>
      </c>
      <c r="D329" t="s">
        <v>50</v>
      </c>
      <c r="E329">
        <v>0</v>
      </c>
      <c r="G329">
        <v>0</v>
      </c>
    </row>
    <row r="330" spans="1:8" x14ac:dyDescent="0.2">
      <c r="A330" t="s">
        <v>273</v>
      </c>
      <c r="B330" t="s">
        <v>432</v>
      </c>
      <c r="C330" t="s">
        <v>166</v>
      </c>
      <c r="D330" t="s">
        <v>50</v>
      </c>
      <c r="E330">
        <v>2</v>
      </c>
      <c r="F330" t="s">
        <v>185</v>
      </c>
      <c r="G330">
        <v>0</v>
      </c>
    </row>
    <row r="331" spans="1:8" x14ac:dyDescent="0.2">
      <c r="A331" t="s">
        <v>273</v>
      </c>
      <c r="B331" t="s">
        <v>433</v>
      </c>
      <c r="C331" t="s">
        <v>61</v>
      </c>
      <c r="D331" t="s">
        <v>50</v>
      </c>
      <c r="E331">
        <v>0</v>
      </c>
      <c r="G331">
        <v>0</v>
      </c>
    </row>
    <row r="332" spans="1:8" x14ac:dyDescent="0.2">
      <c r="A332" t="s">
        <v>273</v>
      </c>
      <c r="B332" t="s">
        <v>410</v>
      </c>
      <c r="C332" t="s">
        <v>61</v>
      </c>
      <c r="D332" t="s">
        <v>50</v>
      </c>
      <c r="E332">
        <v>0</v>
      </c>
      <c r="G332">
        <v>0</v>
      </c>
    </row>
    <row r="333" spans="1:8" x14ac:dyDescent="0.2">
      <c r="A333" t="s">
        <v>273</v>
      </c>
      <c r="B333" t="s">
        <v>48</v>
      </c>
      <c r="C333" t="s">
        <v>49</v>
      </c>
      <c r="D333" t="s">
        <v>50</v>
      </c>
      <c r="E333">
        <v>0</v>
      </c>
      <c r="G333">
        <v>1</v>
      </c>
      <c r="H333" t="s">
        <v>51</v>
      </c>
    </row>
    <row r="334" spans="1:8" x14ac:dyDescent="0.2">
      <c r="A334" t="s">
        <v>273</v>
      </c>
      <c r="B334" t="s">
        <v>434</v>
      </c>
      <c r="C334" t="s">
        <v>68</v>
      </c>
      <c r="D334" t="s">
        <v>50</v>
      </c>
      <c r="E334">
        <v>2</v>
      </c>
      <c r="F334" t="s">
        <v>239</v>
      </c>
      <c r="G334">
        <v>0</v>
      </c>
    </row>
    <row r="335" spans="1:8" x14ac:dyDescent="0.2">
      <c r="A335" t="s">
        <v>273</v>
      </c>
      <c r="B335" t="s">
        <v>72</v>
      </c>
      <c r="C335" t="s">
        <v>49</v>
      </c>
      <c r="D335" t="s">
        <v>50</v>
      </c>
      <c r="E335">
        <v>0</v>
      </c>
      <c r="G335">
        <v>1</v>
      </c>
      <c r="H335" t="s">
        <v>51</v>
      </c>
    </row>
    <row r="336" spans="1:8" x14ac:dyDescent="0.2">
      <c r="A336" t="s">
        <v>273</v>
      </c>
      <c r="B336" t="s">
        <v>435</v>
      </c>
      <c r="C336" t="s">
        <v>49</v>
      </c>
      <c r="D336" t="s">
        <v>50</v>
      </c>
      <c r="E336">
        <v>0</v>
      </c>
      <c r="G336">
        <v>1</v>
      </c>
      <c r="H336" t="s">
        <v>51</v>
      </c>
    </row>
    <row r="337" spans="1:9" x14ac:dyDescent="0.2">
      <c r="A337" t="s">
        <v>273</v>
      </c>
      <c r="B337" t="s">
        <v>99</v>
      </c>
      <c r="C337" t="s">
        <v>61</v>
      </c>
      <c r="D337" t="s">
        <v>50</v>
      </c>
      <c r="E337">
        <v>1</v>
      </c>
      <c r="F337" t="s">
        <v>62</v>
      </c>
      <c r="G337">
        <v>0</v>
      </c>
    </row>
    <row r="338" spans="1:9" x14ac:dyDescent="0.2">
      <c r="A338" t="s">
        <v>273</v>
      </c>
      <c r="B338" t="s">
        <v>436</v>
      </c>
      <c r="C338" t="s">
        <v>79</v>
      </c>
      <c r="D338" t="s">
        <v>50</v>
      </c>
      <c r="E338">
        <v>0</v>
      </c>
      <c r="G338">
        <v>0</v>
      </c>
    </row>
    <row r="339" spans="1:9" x14ac:dyDescent="0.2">
      <c r="A339" t="s">
        <v>273</v>
      </c>
      <c r="B339" t="s">
        <v>437</v>
      </c>
      <c r="C339" t="s">
        <v>75</v>
      </c>
      <c r="D339" t="s">
        <v>50</v>
      </c>
      <c r="E339">
        <v>0</v>
      </c>
      <c r="G339">
        <v>0</v>
      </c>
    </row>
    <row r="340" spans="1:9" x14ac:dyDescent="0.2">
      <c r="A340" t="s">
        <v>273</v>
      </c>
      <c r="B340" t="s">
        <v>438</v>
      </c>
      <c r="C340" t="s">
        <v>439</v>
      </c>
      <c r="D340" t="s">
        <v>2</v>
      </c>
      <c r="E340">
        <v>0</v>
      </c>
      <c r="G340">
        <v>0</v>
      </c>
    </row>
    <row r="341" spans="1:9" x14ac:dyDescent="0.2">
      <c r="A341" t="s">
        <v>273</v>
      </c>
      <c r="B341" t="s">
        <v>1</v>
      </c>
      <c r="C341" t="s">
        <v>1</v>
      </c>
      <c r="D341" t="s">
        <v>2</v>
      </c>
      <c r="E341">
        <v>0</v>
      </c>
      <c r="G341">
        <v>0</v>
      </c>
    </row>
    <row r="342" spans="1:9" x14ac:dyDescent="0.2">
      <c r="A342" t="s">
        <v>273</v>
      </c>
      <c r="B342" t="s">
        <v>440</v>
      </c>
      <c r="C342" t="s">
        <v>26</v>
      </c>
      <c r="D342" t="s">
        <v>2</v>
      </c>
      <c r="E342">
        <v>0</v>
      </c>
      <c r="G342">
        <v>0</v>
      </c>
    </row>
    <row r="343" spans="1:9" x14ac:dyDescent="0.2">
      <c r="A343" t="s">
        <v>273</v>
      </c>
      <c r="B343" t="s">
        <v>441</v>
      </c>
      <c r="C343" t="s">
        <v>46</v>
      </c>
      <c r="D343" t="s">
        <v>5</v>
      </c>
      <c r="E343">
        <v>3</v>
      </c>
      <c r="F343" t="s">
        <v>442</v>
      </c>
      <c r="G343">
        <v>0</v>
      </c>
    </row>
    <row r="344" spans="1:9" x14ac:dyDescent="0.2">
      <c r="A344" t="s">
        <v>273</v>
      </c>
      <c r="B344" t="s">
        <v>443</v>
      </c>
      <c r="C344" t="s">
        <v>444</v>
      </c>
      <c r="D344" t="s">
        <v>5</v>
      </c>
      <c r="E344">
        <v>1</v>
      </c>
      <c r="F344" t="s">
        <v>47</v>
      </c>
      <c r="G344">
        <v>0</v>
      </c>
      <c r="I344" t="s">
        <v>34</v>
      </c>
    </row>
    <row r="345" spans="1:9" x14ac:dyDescent="0.2">
      <c r="A345" t="s">
        <v>273</v>
      </c>
      <c r="B345" t="s">
        <v>445</v>
      </c>
      <c r="C345" t="s">
        <v>266</v>
      </c>
      <c r="D345" t="s">
        <v>50</v>
      </c>
      <c r="E345">
        <v>0</v>
      </c>
      <c r="G345">
        <v>0</v>
      </c>
    </row>
    <row r="346" spans="1:9" x14ac:dyDescent="0.2">
      <c r="A346" t="s">
        <v>273</v>
      </c>
      <c r="B346" t="s">
        <v>446</v>
      </c>
      <c r="C346" t="s">
        <v>266</v>
      </c>
      <c r="D346" t="s">
        <v>50</v>
      </c>
      <c r="E346">
        <v>0</v>
      </c>
      <c r="G346">
        <v>0</v>
      </c>
    </row>
    <row r="347" spans="1:9" x14ac:dyDescent="0.2">
      <c r="A347" t="s">
        <v>273</v>
      </c>
      <c r="B347" t="s">
        <v>447</v>
      </c>
      <c r="C347" t="s">
        <v>266</v>
      </c>
      <c r="D347" t="s">
        <v>50</v>
      </c>
      <c r="E347">
        <v>0</v>
      </c>
      <c r="G347">
        <v>0</v>
      </c>
    </row>
    <row r="348" spans="1:9" x14ac:dyDescent="0.2">
      <c r="A348" t="s">
        <v>273</v>
      </c>
      <c r="B348" t="s">
        <v>448</v>
      </c>
      <c r="C348" t="s">
        <v>109</v>
      </c>
      <c r="D348" t="s">
        <v>90</v>
      </c>
      <c r="E348">
        <v>0</v>
      </c>
      <c r="G348">
        <v>0</v>
      </c>
    </row>
    <row r="349" spans="1:9" x14ac:dyDescent="0.2">
      <c r="A349" t="s">
        <v>273</v>
      </c>
      <c r="B349" t="s">
        <v>1</v>
      </c>
      <c r="C349" t="s">
        <v>1</v>
      </c>
      <c r="D349" t="s">
        <v>2</v>
      </c>
      <c r="E349">
        <v>0</v>
      </c>
      <c r="G349">
        <v>0</v>
      </c>
    </row>
    <row r="350" spans="1:9" x14ac:dyDescent="0.2">
      <c r="A350" t="s">
        <v>273</v>
      </c>
      <c r="B350" t="s">
        <v>1</v>
      </c>
      <c r="C350" t="s">
        <v>1</v>
      </c>
      <c r="D350" t="s">
        <v>2</v>
      </c>
      <c r="E350">
        <v>0</v>
      </c>
      <c r="G350">
        <v>0</v>
      </c>
    </row>
    <row r="351" spans="1:9" x14ac:dyDescent="0.2">
      <c r="A351" t="s">
        <v>273</v>
      </c>
      <c r="B351" t="s">
        <v>449</v>
      </c>
      <c r="C351" t="s">
        <v>41</v>
      </c>
      <c r="D351" t="s">
        <v>42</v>
      </c>
      <c r="E351">
        <v>0</v>
      </c>
      <c r="G351">
        <v>0</v>
      </c>
    </row>
    <row r="352" spans="1:9" x14ac:dyDescent="0.2">
      <c r="A352" t="s">
        <v>273</v>
      </c>
      <c r="B352" t="s">
        <v>450</v>
      </c>
      <c r="C352" t="s">
        <v>41</v>
      </c>
      <c r="D352" t="s">
        <v>42</v>
      </c>
      <c r="E352">
        <v>0</v>
      </c>
      <c r="G352">
        <v>0</v>
      </c>
    </row>
    <row r="353" spans="1:9" x14ac:dyDescent="0.2">
      <c r="A353" t="s">
        <v>273</v>
      </c>
      <c r="B353" t="s">
        <v>449</v>
      </c>
      <c r="C353" t="s">
        <v>41</v>
      </c>
      <c r="D353" t="s">
        <v>42</v>
      </c>
      <c r="E353">
        <v>0</v>
      </c>
      <c r="G353">
        <v>0</v>
      </c>
    </row>
    <row r="354" spans="1:9" x14ac:dyDescent="0.2">
      <c r="A354" t="s">
        <v>273</v>
      </c>
      <c r="B354" t="s">
        <v>450</v>
      </c>
      <c r="C354" t="s">
        <v>41</v>
      </c>
      <c r="D354" t="s">
        <v>42</v>
      </c>
      <c r="E354">
        <v>0</v>
      </c>
      <c r="G354">
        <v>0</v>
      </c>
    </row>
    <row r="355" spans="1:9" x14ac:dyDescent="0.2">
      <c r="A355" t="s">
        <v>273</v>
      </c>
      <c r="B355" t="s">
        <v>451</v>
      </c>
      <c r="C355" t="s">
        <v>28</v>
      </c>
      <c r="D355" t="s">
        <v>5</v>
      </c>
      <c r="E355">
        <v>0</v>
      </c>
      <c r="G355">
        <v>0</v>
      </c>
    </row>
    <row r="356" spans="1:9" x14ac:dyDescent="0.2">
      <c r="A356" t="s">
        <v>273</v>
      </c>
      <c r="B356" t="s">
        <v>452</v>
      </c>
      <c r="C356" t="s">
        <v>397</v>
      </c>
      <c r="D356" t="s">
        <v>5</v>
      </c>
      <c r="E356">
        <v>0</v>
      </c>
      <c r="G356">
        <v>0</v>
      </c>
    </row>
    <row r="357" spans="1:9" x14ac:dyDescent="0.2">
      <c r="A357" t="s">
        <v>273</v>
      </c>
      <c r="B357" t="s">
        <v>453</v>
      </c>
      <c r="C357" t="s">
        <v>397</v>
      </c>
      <c r="D357" t="s">
        <v>5</v>
      </c>
      <c r="E357">
        <v>1</v>
      </c>
      <c r="F357" t="s">
        <v>454</v>
      </c>
      <c r="G357">
        <v>1</v>
      </c>
      <c r="H357" t="s">
        <v>51</v>
      </c>
    </row>
    <row r="358" spans="1:9" x14ac:dyDescent="0.2">
      <c r="A358" t="s">
        <v>273</v>
      </c>
      <c r="B358" t="s">
        <v>455</v>
      </c>
      <c r="C358" t="s">
        <v>207</v>
      </c>
      <c r="D358" t="s">
        <v>5</v>
      </c>
      <c r="E358">
        <v>1</v>
      </c>
      <c r="F358" t="s">
        <v>456</v>
      </c>
      <c r="G358">
        <v>0</v>
      </c>
    </row>
    <row r="359" spans="1:9" x14ac:dyDescent="0.2">
      <c r="A359" t="s">
        <v>273</v>
      </c>
      <c r="B359" t="s">
        <v>457</v>
      </c>
      <c r="C359" t="s">
        <v>458</v>
      </c>
      <c r="D359" t="s">
        <v>5</v>
      </c>
      <c r="E359">
        <v>0</v>
      </c>
      <c r="G359">
        <v>0</v>
      </c>
    </row>
    <row r="360" spans="1:9" x14ac:dyDescent="0.2">
      <c r="A360" t="s">
        <v>273</v>
      </c>
      <c r="B360" t="s">
        <v>459</v>
      </c>
      <c r="C360" t="s">
        <v>380</v>
      </c>
      <c r="D360" t="s">
        <v>5</v>
      </c>
      <c r="E360">
        <v>4</v>
      </c>
      <c r="F360" t="s">
        <v>460</v>
      </c>
      <c r="G360">
        <v>0</v>
      </c>
    </row>
    <row r="361" spans="1:9" x14ac:dyDescent="0.2">
      <c r="A361" t="s">
        <v>273</v>
      </c>
      <c r="B361" t="s">
        <v>461</v>
      </c>
      <c r="C361" t="s">
        <v>462</v>
      </c>
      <c r="D361" t="s">
        <v>5</v>
      </c>
      <c r="E361">
        <v>6</v>
      </c>
      <c r="F361" t="s">
        <v>463</v>
      </c>
      <c r="G361">
        <v>0</v>
      </c>
    </row>
    <row r="362" spans="1:9" x14ac:dyDescent="0.2">
      <c r="A362" t="s">
        <v>273</v>
      </c>
      <c r="B362" t="s">
        <v>461</v>
      </c>
      <c r="C362" t="s">
        <v>464</v>
      </c>
      <c r="D362" t="s">
        <v>5</v>
      </c>
      <c r="E362">
        <v>6</v>
      </c>
      <c r="F362" t="s">
        <v>463</v>
      </c>
      <c r="G362">
        <v>0</v>
      </c>
    </row>
    <row r="363" spans="1:9" x14ac:dyDescent="0.2">
      <c r="A363" t="s">
        <v>273</v>
      </c>
      <c r="B363" t="s">
        <v>461</v>
      </c>
      <c r="C363" t="s">
        <v>235</v>
      </c>
      <c r="D363" t="s">
        <v>5</v>
      </c>
      <c r="E363">
        <v>6</v>
      </c>
      <c r="F363" t="s">
        <v>463</v>
      </c>
      <c r="G363">
        <v>0</v>
      </c>
    </row>
    <row r="364" spans="1:9" x14ac:dyDescent="0.2">
      <c r="A364" t="s">
        <v>273</v>
      </c>
      <c r="B364" t="s">
        <v>465</v>
      </c>
      <c r="C364" t="s">
        <v>135</v>
      </c>
      <c r="D364" t="s">
        <v>5</v>
      </c>
      <c r="E364">
        <v>3</v>
      </c>
      <c r="F364" t="s">
        <v>466</v>
      </c>
      <c r="G364">
        <v>2</v>
      </c>
      <c r="H364" t="s">
        <v>137</v>
      </c>
      <c r="I364" t="s">
        <v>138</v>
      </c>
    </row>
    <row r="365" spans="1:9" x14ac:dyDescent="0.2">
      <c r="A365" t="s">
        <v>273</v>
      </c>
      <c r="B365" t="s">
        <v>467</v>
      </c>
      <c r="C365" t="s">
        <v>49</v>
      </c>
      <c r="D365" t="s">
        <v>50</v>
      </c>
      <c r="E365">
        <v>2</v>
      </c>
      <c r="F365" t="s">
        <v>185</v>
      </c>
      <c r="G365">
        <v>0</v>
      </c>
    </row>
    <row r="366" spans="1:9" x14ac:dyDescent="0.2">
      <c r="A366" t="s">
        <v>273</v>
      </c>
      <c r="B366" t="s">
        <v>468</v>
      </c>
      <c r="C366" t="s">
        <v>49</v>
      </c>
      <c r="D366" t="s">
        <v>50</v>
      </c>
      <c r="E366">
        <v>3</v>
      </c>
      <c r="F366" t="s">
        <v>469</v>
      </c>
      <c r="G366">
        <v>0</v>
      </c>
      <c r="I366" t="s">
        <v>76</v>
      </c>
    </row>
    <row r="367" spans="1:9" x14ac:dyDescent="0.2">
      <c r="A367" t="s">
        <v>273</v>
      </c>
      <c r="B367" t="s">
        <v>470</v>
      </c>
      <c r="C367" t="s">
        <v>149</v>
      </c>
      <c r="D367" t="s">
        <v>50</v>
      </c>
      <c r="E367">
        <v>2</v>
      </c>
      <c r="F367" t="s">
        <v>221</v>
      </c>
      <c r="G367">
        <v>0</v>
      </c>
    </row>
    <row r="368" spans="1:9" x14ac:dyDescent="0.2">
      <c r="A368" t="s">
        <v>273</v>
      </c>
      <c r="B368" t="s">
        <v>471</v>
      </c>
      <c r="C368" t="s">
        <v>166</v>
      </c>
      <c r="D368" t="s">
        <v>50</v>
      </c>
      <c r="E368">
        <v>1</v>
      </c>
      <c r="F368" t="s">
        <v>47</v>
      </c>
      <c r="G368">
        <v>0</v>
      </c>
    </row>
    <row r="369" spans="1:9" x14ac:dyDescent="0.2">
      <c r="A369" t="s">
        <v>273</v>
      </c>
      <c r="B369" t="s">
        <v>472</v>
      </c>
      <c r="C369" t="s">
        <v>154</v>
      </c>
      <c r="D369" t="s">
        <v>50</v>
      </c>
      <c r="E369">
        <v>1</v>
      </c>
      <c r="F369" t="s">
        <v>82</v>
      </c>
      <c r="G369">
        <v>0</v>
      </c>
      <c r="I369" t="s">
        <v>473</v>
      </c>
    </row>
    <row r="370" spans="1:9" x14ac:dyDescent="0.2">
      <c r="A370" t="s">
        <v>273</v>
      </c>
      <c r="B370" t="s">
        <v>332</v>
      </c>
      <c r="C370" t="s">
        <v>49</v>
      </c>
      <c r="D370" t="s">
        <v>50</v>
      </c>
      <c r="E370">
        <v>0</v>
      </c>
      <c r="G370">
        <v>1</v>
      </c>
      <c r="H370" t="s">
        <v>51</v>
      </c>
    </row>
    <row r="371" spans="1:9" x14ac:dyDescent="0.2">
      <c r="A371" t="s">
        <v>273</v>
      </c>
      <c r="B371" t="s">
        <v>474</v>
      </c>
      <c r="C371" t="s">
        <v>75</v>
      </c>
      <c r="D371" t="s">
        <v>50</v>
      </c>
      <c r="E371">
        <v>0</v>
      </c>
      <c r="G371">
        <v>0</v>
      </c>
    </row>
    <row r="372" spans="1:9" x14ac:dyDescent="0.2">
      <c r="A372" t="s">
        <v>273</v>
      </c>
      <c r="B372" t="s">
        <v>475</v>
      </c>
      <c r="C372" t="s">
        <v>75</v>
      </c>
      <c r="D372" t="s">
        <v>50</v>
      </c>
      <c r="E372">
        <v>1</v>
      </c>
      <c r="F372" t="s">
        <v>76</v>
      </c>
      <c r="G372">
        <v>0</v>
      </c>
      <c r="I372" t="s">
        <v>76</v>
      </c>
    </row>
    <row r="373" spans="1:9" x14ac:dyDescent="0.2">
      <c r="A373" t="s">
        <v>273</v>
      </c>
      <c r="B373" t="s">
        <v>476</v>
      </c>
      <c r="C373" t="s">
        <v>75</v>
      </c>
      <c r="D373" t="s">
        <v>50</v>
      </c>
      <c r="E373">
        <v>0</v>
      </c>
      <c r="G373">
        <v>0</v>
      </c>
    </row>
    <row r="374" spans="1:9" x14ac:dyDescent="0.2">
      <c r="A374" t="s">
        <v>273</v>
      </c>
      <c r="B374" t="s">
        <v>467</v>
      </c>
      <c r="C374" t="s">
        <v>49</v>
      </c>
      <c r="D374" t="s">
        <v>50</v>
      </c>
      <c r="E374">
        <v>2</v>
      </c>
      <c r="F374" t="s">
        <v>185</v>
      </c>
      <c r="G374">
        <v>0</v>
      </c>
    </row>
    <row r="375" spans="1:9" x14ac:dyDescent="0.2">
      <c r="A375" t="s">
        <v>273</v>
      </c>
      <c r="B375" t="s">
        <v>477</v>
      </c>
      <c r="C375" t="s">
        <v>49</v>
      </c>
      <c r="D375" t="s">
        <v>50</v>
      </c>
      <c r="E375">
        <v>3</v>
      </c>
      <c r="F375" t="s">
        <v>469</v>
      </c>
      <c r="G375">
        <v>0</v>
      </c>
      <c r="I375" t="s">
        <v>76</v>
      </c>
    </row>
    <row r="376" spans="1:9" x14ac:dyDescent="0.2">
      <c r="A376" t="s">
        <v>273</v>
      </c>
      <c r="B376" t="s">
        <v>478</v>
      </c>
      <c r="C376" t="s">
        <v>49</v>
      </c>
      <c r="D376" t="s">
        <v>50</v>
      </c>
      <c r="E376">
        <v>0</v>
      </c>
      <c r="G376">
        <v>1</v>
      </c>
      <c r="H376" t="s">
        <v>51</v>
      </c>
    </row>
    <row r="377" spans="1:9" x14ac:dyDescent="0.2">
      <c r="A377" t="s">
        <v>273</v>
      </c>
      <c r="B377" t="s">
        <v>93</v>
      </c>
      <c r="C377" t="s">
        <v>49</v>
      </c>
      <c r="D377" t="s">
        <v>50</v>
      </c>
      <c r="E377">
        <v>0</v>
      </c>
      <c r="G377">
        <v>1</v>
      </c>
      <c r="H377" t="s">
        <v>51</v>
      </c>
    </row>
    <row r="378" spans="1:9" x14ac:dyDescent="0.2">
      <c r="A378" t="s">
        <v>273</v>
      </c>
      <c r="B378" t="s">
        <v>479</v>
      </c>
      <c r="C378" t="s">
        <v>75</v>
      </c>
      <c r="D378" t="s">
        <v>50</v>
      </c>
      <c r="E378">
        <v>1</v>
      </c>
      <c r="F378" t="s">
        <v>47</v>
      </c>
      <c r="G378">
        <v>0</v>
      </c>
    </row>
    <row r="379" spans="1:9" x14ac:dyDescent="0.2">
      <c r="A379" t="s">
        <v>273</v>
      </c>
      <c r="B379" t="s">
        <v>480</v>
      </c>
      <c r="C379" t="s">
        <v>75</v>
      </c>
      <c r="D379" t="s">
        <v>50</v>
      </c>
      <c r="E379">
        <v>1</v>
      </c>
      <c r="F379" t="s">
        <v>62</v>
      </c>
      <c r="G379">
        <v>0</v>
      </c>
    </row>
    <row r="380" spans="1:9" x14ac:dyDescent="0.2">
      <c r="A380" t="s">
        <v>273</v>
      </c>
      <c r="B380" t="s">
        <v>481</v>
      </c>
      <c r="C380" t="s">
        <v>266</v>
      </c>
      <c r="D380" t="s">
        <v>50</v>
      </c>
      <c r="E380">
        <v>0</v>
      </c>
      <c r="G380">
        <v>0</v>
      </c>
    </row>
    <row r="381" spans="1:9" x14ac:dyDescent="0.2">
      <c r="A381" t="s">
        <v>273</v>
      </c>
      <c r="B381" t="s">
        <v>482</v>
      </c>
      <c r="C381" t="s">
        <v>266</v>
      </c>
      <c r="D381" t="s">
        <v>50</v>
      </c>
      <c r="E381">
        <v>0</v>
      </c>
      <c r="G381">
        <v>0</v>
      </c>
    </row>
    <row r="382" spans="1:9" x14ac:dyDescent="0.2">
      <c r="A382" t="s">
        <v>273</v>
      </c>
      <c r="B382" t="s">
        <v>468</v>
      </c>
      <c r="C382" t="s">
        <v>113</v>
      </c>
      <c r="D382" t="s">
        <v>90</v>
      </c>
      <c r="E382">
        <v>3</v>
      </c>
      <c r="F382" t="s">
        <v>469</v>
      </c>
      <c r="G382">
        <v>0</v>
      </c>
      <c r="I382" t="s">
        <v>76</v>
      </c>
    </row>
    <row r="383" spans="1:9" x14ac:dyDescent="0.2">
      <c r="A383" t="s">
        <v>273</v>
      </c>
      <c r="B383" t="s">
        <v>468</v>
      </c>
      <c r="C383" t="s">
        <v>95</v>
      </c>
      <c r="D383" t="s">
        <v>90</v>
      </c>
      <c r="E383">
        <v>3</v>
      </c>
      <c r="F383" t="s">
        <v>469</v>
      </c>
      <c r="G383">
        <v>0</v>
      </c>
      <c r="I383" t="s">
        <v>76</v>
      </c>
    </row>
    <row r="384" spans="1:9" x14ac:dyDescent="0.2">
      <c r="A384" t="s">
        <v>273</v>
      </c>
      <c r="B384" t="s">
        <v>461</v>
      </c>
      <c r="C384" t="s">
        <v>89</v>
      </c>
      <c r="D384" t="s">
        <v>90</v>
      </c>
      <c r="E384">
        <v>6</v>
      </c>
      <c r="F384" t="s">
        <v>463</v>
      </c>
      <c r="G384">
        <v>0</v>
      </c>
    </row>
    <row r="385" spans="1:9" x14ac:dyDescent="0.2">
      <c r="A385" t="s">
        <v>273</v>
      </c>
      <c r="B385" t="s">
        <v>477</v>
      </c>
      <c r="C385" t="s">
        <v>113</v>
      </c>
      <c r="D385" t="s">
        <v>90</v>
      </c>
      <c r="E385">
        <v>3</v>
      </c>
      <c r="F385" t="s">
        <v>469</v>
      </c>
      <c r="G385">
        <v>0</v>
      </c>
      <c r="I385" t="s">
        <v>76</v>
      </c>
    </row>
    <row r="386" spans="1:9" x14ac:dyDescent="0.2">
      <c r="A386" t="s">
        <v>273</v>
      </c>
      <c r="B386" t="s">
        <v>477</v>
      </c>
      <c r="C386" t="s">
        <v>95</v>
      </c>
      <c r="D386" t="s">
        <v>90</v>
      </c>
      <c r="E386">
        <v>3</v>
      </c>
      <c r="F386" t="s">
        <v>469</v>
      </c>
      <c r="G386">
        <v>0</v>
      </c>
      <c r="I386" t="s">
        <v>76</v>
      </c>
    </row>
    <row r="387" spans="1:9" x14ac:dyDescent="0.2">
      <c r="A387" t="s">
        <v>273</v>
      </c>
      <c r="B387" t="s">
        <v>1</v>
      </c>
      <c r="C387" t="s">
        <v>1</v>
      </c>
      <c r="D387" t="s">
        <v>2</v>
      </c>
      <c r="E387">
        <v>0</v>
      </c>
      <c r="G387">
        <v>0</v>
      </c>
    </row>
    <row r="388" spans="1:9" x14ac:dyDescent="0.2">
      <c r="A388" t="s">
        <v>273</v>
      </c>
      <c r="B388" t="s">
        <v>483</v>
      </c>
      <c r="C388" t="s">
        <v>484</v>
      </c>
      <c r="D388" t="s">
        <v>2</v>
      </c>
      <c r="E388">
        <v>2</v>
      </c>
      <c r="F388" t="s">
        <v>185</v>
      </c>
      <c r="G388">
        <v>0</v>
      </c>
    </row>
    <row r="389" spans="1:9" x14ac:dyDescent="0.2">
      <c r="A389" t="s">
        <v>273</v>
      </c>
      <c r="B389" t="s">
        <v>483</v>
      </c>
      <c r="C389" t="s">
        <v>485</v>
      </c>
      <c r="D389" t="s">
        <v>2</v>
      </c>
      <c r="E389">
        <v>2</v>
      </c>
      <c r="F389" t="s">
        <v>185</v>
      </c>
      <c r="G389">
        <v>0</v>
      </c>
    </row>
    <row r="390" spans="1:9" x14ac:dyDescent="0.2">
      <c r="A390" t="s">
        <v>273</v>
      </c>
      <c r="B390" t="s">
        <v>1</v>
      </c>
      <c r="C390" t="s">
        <v>1</v>
      </c>
      <c r="D390" t="s">
        <v>2</v>
      </c>
      <c r="E390">
        <v>0</v>
      </c>
      <c r="G390">
        <v>0</v>
      </c>
    </row>
    <row r="391" spans="1:9" x14ac:dyDescent="0.2">
      <c r="A391" t="s">
        <v>273</v>
      </c>
      <c r="B391" t="s">
        <v>486</v>
      </c>
      <c r="C391" t="s">
        <v>487</v>
      </c>
      <c r="D391" t="s">
        <v>2</v>
      </c>
      <c r="E391">
        <v>6</v>
      </c>
      <c r="F391" t="s">
        <v>488</v>
      </c>
      <c r="G391">
        <v>0</v>
      </c>
    </row>
    <row r="392" spans="1:9" x14ac:dyDescent="0.2">
      <c r="A392" t="s">
        <v>273</v>
      </c>
      <c r="B392" t="s">
        <v>486</v>
      </c>
      <c r="C392" t="s">
        <v>489</v>
      </c>
      <c r="D392" t="s">
        <v>2</v>
      </c>
      <c r="E392">
        <v>6</v>
      </c>
      <c r="F392" t="s">
        <v>488</v>
      </c>
      <c r="G392">
        <v>0</v>
      </c>
    </row>
    <row r="393" spans="1:9" x14ac:dyDescent="0.2">
      <c r="A393" t="s">
        <v>273</v>
      </c>
      <c r="B393" t="s">
        <v>490</v>
      </c>
      <c r="C393" t="s">
        <v>491</v>
      </c>
      <c r="D393" t="s">
        <v>5</v>
      </c>
      <c r="E393">
        <v>2</v>
      </c>
      <c r="F393" t="s">
        <v>334</v>
      </c>
      <c r="G393">
        <v>0</v>
      </c>
      <c r="I393" t="s">
        <v>492</v>
      </c>
    </row>
    <row r="394" spans="1:9" x14ac:dyDescent="0.2">
      <c r="A394" t="s">
        <v>273</v>
      </c>
      <c r="B394" t="s">
        <v>490</v>
      </c>
      <c r="C394" t="s">
        <v>204</v>
      </c>
      <c r="D394" t="s">
        <v>5</v>
      </c>
      <c r="E394">
        <v>2</v>
      </c>
      <c r="F394" t="s">
        <v>334</v>
      </c>
      <c r="G394">
        <v>0</v>
      </c>
      <c r="I394" t="s">
        <v>492</v>
      </c>
    </row>
    <row r="395" spans="1:9" x14ac:dyDescent="0.2">
      <c r="A395" t="s">
        <v>273</v>
      </c>
      <c r="B395" t="s">
        <v>493</v>
      </c>
      <c r="C395" t="s">
        <v>28</v>
      </c>
      <c r="D395" t="s">
        <v>5</v>
      </c>
      <c r="E395">
        <v>1</v>
      </c>
      <c r="F395" t="s">
        <v>47</v>
      </c>
      <c r="G395">
        <v>0</v>
      </c>
      <c r="I395" t="s">
        <v>494</v>
      </c>
    </row>
    <row r="396" spans="1:9" x14ac:dyDescent="0.2">
      <c r="A396" t="s">
        <v>273</v>
      </c>
      <c r="B396" t="s">
        <v>495</v>
      </c>
      <c r="C396" t="s">
        <v>204</v>
      </c>
      <c r="D396" t="s">
        <v>5</v>
      </c>
      <c r="E396">
        <v>2</v>
      </c>
      <c r="F396" t="s">
        <v>334</v>
      </c>
      <c r="G396">
        <v>0</v>
      </c>
      <c r="I396" t="s">
        <v>287</v>
      </c>
    </row>
    <row r="397" spans="1:9" x14ac:dyDescent="0.2">
      <c r="A397" t="s">
        <v>273</v>
      </c>
      <c r="B397" t="s">
        <v>209</v>
      </c>
      <c r="C397" t="s">
        <v>31</v>
      </c>
      <c r="D397" t="s">
        <v>5</v>
      </c>
      <c r="E397">
        <v>1</v>
      </c>
      <c r="F397" t="s">
        <v>47</v>
      </c>
      <c r="G397">
        <v>0</v>
      </c>
    </row>
    <row r="398" spans="1:9" x14ac:dyDescent="0.2">
      <c r="A398" t="s">
        <v>273</v>
      </c>
      <c r="B398" t="s">
        <v>210</v>
      </c>
      <c r="C398" t="s">
        <v>31</v>
      </c>
      <c r="D398" t="s">
        <v>5</v>
      </c>
      <c r="E398">
        <v>0</v>
      </c>
      <c r="G398">
        <v>0</v>
      </c>
    </row>
    <row r="399" spans="1:9" x14ac:dyDescent="0.2">
      <c r="A399" t="s">
        <v>273</v>
      </c>
      <c r="B399" t="s">
        <v>496</v>
      </c>
      <c r="C399" t="s">
        <v>31</v>
      </c>
      <c r="D399" t="s">
        <v>5</v>
      </c>
      <c r="E399">
        <v>0</v>
      </c>
      <c r="G399">
        <v>0</v>
      </c>
    </row>
    <row r="400" spans="1:9" x14ac:dyDescent="0.2">
      <c r="A400" t="s">
        <v>273</v>
      </c>
      <c r="B400" t="s">
        <v>214</v>
      </c>
      <c r="C400" t="s">
        <v>4</v>
      </c>
      <c r="D400" t="s">
        <v>5</v>
      </c>
      <c r="E400">
        <v>1</v>
      </c>
      <c r="F400" t="s">
        <v>47</v>
      </c>
      <c r="G400">
        <v>0</v>
      </c>
    </row>
    <row r="401" spans="1:9" x14ac:dyDescent="0.2">
      <c r="A401" t="s">
        <v>273</v>
      </c>
      <c r="B401" t="s">
        <v>497</v>
      </c>
      <c r="C401" t="s">
        <v>498</v>
      </c>
      <c r="D401" t="s">
        <v>5</v>
      </c>
      <c r="E401">
        <v>0</v>
      </c>
      <c r="G401">
        <v>0</v>
      </c>
      <c r="I401" t="s">
        <v>499</v>
      </c>
    </row>
    <row r="402" spans="1:9" x14ac:dyDescent="0.2">
      <c r="A402" t="s">
        <v>273</v>
      </c>
      <c r="B402" t="s">
        <v>500</v>
      </c>
      <c r="C402" t="s">
        <v>46</v>
      </c>
      <c r="D402" t="s">
        <v>5</v>
      </c>
      <c r="E402">
        <v>2</v>
      </c>
      <c r="F402" t="s">
        <v>501</v>
      </c>
      <c r="G402">
        <v>0</v>
      </c>
    </row>
    <row r="403" spans="1:9" x14ac:dyDescent="0.2">
      <c r="A403" t="s">
        <v>273</v>
      </c>
      <c r="B403" t="s">
        <v>502</v>
      </c>
      <c r="C403" t="s">
        <v>135</v>
      </c>
      <c r="D403" t="s">
        <v>5</v>
      </c>
      <c r="E403">
        <v>1</v>
      </c>
      <c r="F403" t="s">
        <v>82</v>
      </c>
      <c r="G403">
        <v>0</v>
      </c>
    </row>
    <row r="404" spans="1:9" x14ac:dyDescent="0.2">
      <c r="A404" t="s">
        <v>273</v>
      </c>
      <c r="B404" t="s">
        <v>502</v>
      </c>
      <c r="C404" t="s">
        <v>384</v>
      </c>
      <c r="D404" t="s">
        <v>5</v>
      </c>
      <c r="E404">
        <v>1</v>
      </c>
      <c r="F404" t="s">
        <v>82</v>
      </c>
      <c r="G404">
        <v>0</v>
      </c>
    </row>
    <row r="405" spans="1:9" x14ac:dyDescent="0.2">
      <c r="A405" t="s">
        <v>273</v>
      </c>
      <c r="B405" t="s">
        <v>503</v>
      </c>
      <c r="C405" t="s">
        <v>204</v>
      </c>
      <c r="D405" t="s">
        <v>5</v>
      </c>
      <c r="E405">
        <v>2</v>
      </c>
      <c r="F405" t="s">
        <v>334</v>
      </c>
      <c r="G405">
        <v>0</v>
      </c>
      <c r="I405" t="s">
        <v>287</v>
      </c>
    </row>
    <row r="406" spans="1:9" x14ac:dyDescent="0.2">
      <c r="A406" t="s">
        <v>273</v>
      </c>
      <c r="B406" t="s">
        <v>504</v>
      </c>
      <c r="C406" t="s">
        <v>505</v>
      </c>
      <c r="D406" t="s">
        <v>5</v>
      </c>
      <c r="E406">
        <v>4</v>
      </c>
      <c r="F406" t="s">
        <v>506</v>
      </c>
      <c r="G406">
        <v>0</v>
      </c>
      <c r="I406" t="s">
        <v>120</v>
      </c>
    </row>
    <row r="407" spans="1:9" x14ac:dyDescent="0.2">
      <c r="A407" t="s">
        <v>273</v>
      </c>
      <c r="B407" t="s">
        <v>504</v>
      </c>
      <c r="C407" t="s">
        <v>235</v>
      </c>
      <c r="D407" t="s">
        <v>5</v>
      </c>
      <c r="E407">
        <v>4</v>
      </c>
      <c r="F407" t="s">
        <v>506</v>
      </c>
      <c r="G407">
        <v>0</v>
      </c>
      <c r="I407" t="s">
        <v>120</v>
      </c>
    </row>
    <row r="408" spans="1:9" x14ac:dyDescent="0.2">
      <c r="A408" t="s">
        <v>273</v>
      </c>
      <c r="B408" t="s">
        <v>507</v>
      </c>
      <c r="C408" t="s">
        <v>135</v>
      </c>
      <c r="D408" t="s">
        <v>5</v>
      </c>
      <c r="E408">
        <v>1</v>
      </c>
      <c r="F408" t="s">
        <v>508</v>
      </c>
      <c r="G408">
        <v>0</v>
      </c>
      <c r="I408" t="s">
        <v>509</v>
      </c>
    </row>
    <row r="409" spans="1:9" x14ac:dyDescent="0.2">
      <c r="A409" t="s">
        <v>273</v>
      </c>
      <c r="B409" t="s">
        <v>507</v>
      </c>
      <c r="C409" t="s">
        <v>125</v>
      </c>
      <c r="D409" t="s">
        <v>5</v>
      </c>
      <c r="E409">
        <v>1</v>
      </c>
      <c r="F409" t="s">
        <v>508</v>
      </c>
      <c r="G409">
        <v>0</v>
      </c>
      <c r="I409" t="s">
        <v>509</v>
      </c>
    </row>
    <row r="410" spans="1:9" x14ac:dyDescent="0.2">
      <c r="A410" t="s">
        <v>273</v>
      </c>
      <c r="B410" t="s">
        <v>510</v>
      </c>
      <c r="C410" t="s">
        <v>63</v>
      </c>
      <c r="D410" t="s">
        <v>5</v>
      </c>
      <c r="E410">
        <v>2</v>
      </c>
      <c r="F410" t="s">
        <v>185</v>
      </c>
      <c r="G410">
        <v>0</v>
      </c>
    </row>
    <row r="411" spans="1:9" x14ac:dyDescent="0.2">
      <c r="A411" t="s">
        <v>273</v>
      </c>
      <c r="B411" t="s">
        <v>511</v>
      </c>
      <c r="C411" t="s">
        <v>44</v>
      </c>
      <c r="D411" t="s">
        <v>5</v>
      </c>
      <c r="E411">
        <v>0</v>
      </c>
      <c r="G411">
        <v>0</v>
      </c>
    </row>
    <row r="412" spans="1:9" x14ac:dyDescent="0.2">
      <c r="A412" t="s">
        <v>273</v>
      </c>
      <c r="B412" t="s">
        <v>512</v>
      </c>
      <c r="C412" t="s">
        <v>380</v>
      </c>
      <c r="D412" t="s">
        <v>5</v>
      </c>
      <c r="E412">
        <v>2</v>
      </c>
      <c r="F412" t="s">
        <v>513</v>
      </c>
      <c r="G412">
        <v>1</v>
      </c>
      <c r="H412" t="s">
        <v>51</v>
      </c>
    </row>
    <row r="413" spans="1:9" x14ac:dyDescent="0.2">
      <c r="A413" t="s">
        <v>273</v>
      </c>
      <c r="B413" t="s">
        <v>512</v>
      </c>
      <c r="C413" t="s">
        <v>204</v>
      </c>
      <c r="D413" t="s">
        <v>5</v>
      </c>
      <c r="E413">
        <v>2</v>
      </c>
      <c r="F413" t="s">
        <v>513</v>
      </c>
      <c r="G413">
        <v>1</v>
      </c>
      <c r="H413" t="s">
        <v>51</v>
      </c>
    </row>
    <row r="414" spans="1:9" x14ac:dyDescent="0.2">
      <c r="A414" t="s">
        <v>273</v>
      </c>
      <c r="B414" t="s">
        <v>514</v>
      </c>
      <c r="C414" t="s">
        <v>68</v>
      </c>
      <c r="D414" t="s">
        <v>50</v>
      </c>
      <c r="E414">
        <v>2</v>
      </c>
      <c r="F414" t="s">
        <v>515</v>
      </c>
      <c r="G414">
        <v>1</v>
      </c>
      <c r="H414" t="s">
        <v>51</v>
      </c>
    </row>
    <row r="415" spans="1:9" x14ac:dyDescent="0.2">
      <c r="A415" t="s">
        <v>273</v>
      </c>
      <c r="B415" t="s">
        <v>516</v>
      </c>
      <c r="C415" t="s">
        <v>517</v>
      </c>
      <c r="D415" t="s">
        <v>50</v>
      </c>
      <c r="E415">
        <v>1</v>
      </c>
      <c r="F415" t="s">
        <v>47</v>
      </c>
      <c r="G415">
        <v>0</v>
      </c>
    </row>
    <row r="416" spans="1:9" x14ac:dyDescent="0.2">
      <c r="A416" t="s">
        <v>273</v>
      </c>
      <c r="B416" t="s">
        <v>518</v>
      </c>
      <c r="C416" t="s">
        <v>79</v>
      </c>
      <c r="D416" t="s">
        <v>50</v>
      </c>
      <c r="E416">
        <v>0</v>
      </c>
      <c r="G416">
        <v>0</v>
      </c>
    </row>
    <row r="417" spans="1:9" x14ac:dyDescent="0.2">
      <c r="A417" t="s">
        <v>273</v>
      </c>
      <c r="B417" t="s">
        <v>519</v>
      </c>
      <c r="C417" t="s">
        <v>79</v>
      </c>
      <c r="D417" t="s">
        <v>50</v>
      </c>
      <c r="E417">
        <v>0</v>
      </c>
      <c r="G417">
        <v>0</v>
      </c>
    </row>
    <row r="418" spans="1:9" x14ac:dyDescent="0.2">
      <c r="A418" t="s">
        <v>273</v>
      </c>
      <c r="B418" t="s">
        <v>520</v>
      </c>
      <c r="C418" t="s">
        <v>266</v>
      </c>
      <c r="D418" t="s">
        <v>50</v>
      </c>
      <c r="E418">
        <v>0</v>
      </c>
      <c r="G418">
        <v>0</v>
      </c>
    </row>
    <row r="419" spans="1:9" x14ac:dyDescent="0.2">
      <c r="A419" t="s">
        <v>273</v>
      </c>
      <c r="B419" t="s">
        <v>521</v>
      </c>
      <c r="C419" t="s">
        <v>266</v>
      </c>
      <c r="D419" t="s">
        <v>50</v>
      </c>
      <c r="E419">
        <v>0</v>
      </c>
      <c r="G419">
        <v>0</v>
      </c>
    </row>
    <row r="420" spans="1:9" x14ac:dyDescent="0.2">
      <c r="A420" t="s">
        <v>273</v>
      </c>
      <c r="B420" t="s">
        <v>522</v>
      </c>
      <c r="C420" t="s">
        <v>266</v>
      </c>
      <c r="D420" t="s">
        <v>50</v>
      </c>
      <c r="E420">
        <v>0</v>
      </c>
      <c r="G420">
        <v>0</v>
      </c>
    </row>
    <row r="421" spans="1:9" x14ac:dyDescent="0.2">
      <c r="A421" t="s">
        <v>273</v>
      </c>
      <c r="B421" t="s">
        <v>523</v>
      </c>
      <c r="C421" t="s">
        <v>266</v>
      </c>
      <c r="D421" t="s">
        <v>50</v>
      </c>
      <c r="E421">
        <v>0</v>
      </c>
      <c r="G421">
        <v>0</v>
      </c>
    </row>
    <row r="422" spans="1:9" x14ac:dyDescent="0.2">
      <c r="A422" t="s">
        <v>273</v>
      </c>
      <c r="B422" t="s">
        <v>524</v>
      </c>
      <c r="C422" t="s">
        <v>68</v>
      </c>
      <c r="D422" t="s">
        <v>50</v>
      </c>
      <c r="E422">
        <v>0</v>
      </c>
      <c r="G422">
        <v>0</v>
      </c>
    </row>
    <row r="423" spans="1:9" x14ac:dyDescent="0.2">
      <c r="A423" t="s">
        <v>273</v>
      </c>
      <c r="B423" t="s">
        <v>525</v>
      </c>
      <c r="C423" t="s">
        <v>266</v>
      </c>
      <c r="D423" t="s">
        <v>50</v>
      </c>
      <c r="E423">
        <v>0</v>
      </c>
      <c r="G423">
        <v>0</v>
      </c>
    </row>
    <row r="424" spans="1:9" x14ac:dyDescent="0.2">
      <c r="A424" t="s">
        <v>273</v>
      </c>
      <c r="B424" t="s">
        <v>251</v>
      </c>
      <c r="C424" t="s">
        <v>49</v>
      </c>
      <c r="D424" t="s">
        <v>50</v>
      </c>
      <c r="E424">
        <v>3</v>
      </c>
      <c r="F424" t="s">
        <v>252</v>
      </c>
      <c r="G424">
        <v>0</v>
      </c>
    </row>
    <row r="425" spans="1:9" x14ac:dyDescent="0.2">
      <c r="A425" t="s">
        <v>273</v>
      </c>
      <c r="B425" t="s">
        <v>493</v>
      </c>
      <c r="C425" t="s">
        <v>49</v>
      </c>
      <c r="D425" t="s">
        <v>50</v>
      </c>
      <c r="E425">
        <v>1</v>
      </c>
      <c r="F425" t="s">
        <v>47</v>
      </c>
      <c r="G425">
        <v>0</v>
      </c>
    </row>
    <row r="426" spans="1:9" x14ac:dyDescent="0.2">
      <c r="A426" t="s">
        <v>273</v>
      </c>
      <c r="B426" t="s">
        <v>526</v>
      </c>
      <c r="C426" t="s">
        <v>75</v>
      </c>
      <c r="D426" t="s">
        <v>50</v>
      </c>
      <c r="E426">
        <v>3</v>
      </c>
      <c r="F426" t="s">
        <v>527</v>
      </c>
      <c r="G426">
        <v>0</v>
      </c>
    </row>
    <row r="427" spans="1:9" x14ac:dyDescent="0.2">
      <c r="A427" t="s">
        <v>273</v>
      </c>
      <c r="B427" t="s">
        <v>74</v>
      </c>
      <c r="C427" t="s">
        <v>75</v>
      </c>
      <c r="D427" t="s">
        <v>50</v>
      </c>
      <c r="E427">
        <v>1</v>
      </c>
      <c r="F427" t="s">
        <v>76</v>
      </c>
      <c r="G427">
        <v>0</v>
      </c>
      <c r="I427" t="s">
        <v>76</v>
      </c>
    </row>
    <row r="428" spans="1:9" x14ac:dyDescent="0.2">
      <c r="A428" t="s">
        <v>273</v>
      </c>
      <c r="B428" t="s">
        <v>504</v>
      </c>
      <c r="C428" t="s">
        <v>75</v>
      </c>
      <c r="D428" t="s">
        <v>50</v>
      </c>
      <c r="E428">
        <v>4</v>
      </c>
      <c r="F428" t="s">
        <v>506</v>
      </c>
      <c r="G428">
        <v>0</v>
      </c>
    </row>
    <row r="429" spans="1:9" x14ac:dyDescent="0.2">
      <c r="A429" t="s">
        <v>273</v>
      </c>
      <c r="B429" t="s">
        <v>167</v>
      </c>
      <c r="C429" t="s">
        <v>49</v>
      </c>
      <c r="D429" t="s">
        <v>50</v>
      </c>
      <c r="E429">
        <v>0</v>
      </c>
      <c r="G429">
        <v>1</v>
      </c>
      <c r="H429" t="s">
        <v>51</v>
      </c>
    </row>
    <row r="430" spans="1:9" x14ac:dyDescent="0.2">
      <c r="A430" t="s">
        <v>273</v>
      </c>
      <c r="B430" t="s">
        <v>317</v>
      </c>
      <c r="C430" t="s">
        <v>49</v>
      </c>
      <c r="D430" t="s">
        <v>50</v>
      </c>
      <c r="E430">
        <v>0</v>
      </c>
      <c r="G430">
        <v>1</v>
      </c>
      <c r="H430" t="s">
        <v>51</v>
      </c>
    </row>
    <row r="431" spans="1:9" x14ac:dyDescent="0.2">
      <c r="A431" t="s">
        <v>273</v>
      </c>
      <c r="B431" t="s">
        <v>528</v>
      </c>
      <c r="C431" t="s">
        <v>61</v>
      </c>
      <c r="D431" t="s">
        <v>50</v>
      </c>
      <c r="E431">
        <v>1</v>
      </c>
      <c r="F431" t="s">
        <v>62</v>
      </c>
      <c r="G431">
        <v>0</v>
      </c>
    </row>
    <row r="432" spans="1:9" x14ac:dyDescent="0.2">
      <c r="A432" t="s">
        <v>273</v>
      </c>
      <c r="B432" t="s">
        <v>529</v>
      </c>
      <c r="C432" t="s">
        <v>68</v>
      </c>
      <c r="D432" t="s">
        <v>50</v>
      </c>
      <c r="E432">
        <v>1</v>
      </c>
      <c r="F432" t="s">
        <v>47</v>
      </c>
      <c r="G432">
        <v>0</v>
      </c>
    </row>
    <row r="433" spans="1:9" x14ac:dyDescent="0.2">
      <c r="A433" t="s">
        <v>273</v>
      </c>
      <c r="B433" t="s">
        <v>530</v>
      </c>
      <c r="C433" t="s">
        <v>149</v>
      </c>
      <c r="D433" t="s">
        <v>50</v>
      </c>
      <c r="E433">
        <v>0</v>
      </c>
      <c r="G433">
        <v>0</v>
      </c>
    </row>
    <row r="434" spans="1:9" x14ac:dyDescent="0.2">
      <c r="A434" t="s">
        <v>273</v>
      </c>
      <c r="B434" t="s">
        <v>332</v>
      </c>
      <c r="C434" t="s">
        <v>49</v>
      </c>
      <c r="D434" t="s">
        <v>50</v>
      </c>
      <c r="E434">
        <v>0</v>
      </c>
      <c r="G434">
        <v>1</v>
      </c>
      <c r="H434" t="s">
        <v>51</v>
      </c>
    </row>
    <row r="435" spans="1:9" x14ac:dyDescent="0.2">
      <c r="A435" t="s">
        <v>273</v>
      </c>
      <c r="B435" t="s">
        <v>531</v>
      </c>
      <c r="C435" t="s">
        <v>49</v>
      </c>
      <c r="D435" t="s">
        <v>50</v>
      </c>
      <c r="E435">
        <v>0</v>
      </c>
      <c r="G435">
        <v>1</v>
      </c>
      <c r="H435" t="s">
        <v>51</v>
      </c>
    </row>
    <row r="436" spans="1:9" x14ac:dyDescent="0.2">
      <c r="A436" t="s">
        <v>273</v>
      </c>
      <c r="B436" t="s">
        <v>532</v>
      </c>
      <c r="C436" t="s">
        <v>61</v>
      </c>
      <c r="D436" t="s">
        <v>50</v>
      </c>
      <c r="E436">
        <v>0</v>
      </c>
      <c r="G436">
        <v>0</v>
      </c>
    </row>
    <row r="437" spans="1:9" x14ac:dyDescent="0.2">
      <c r="A437" t="s">
        <v>273</v>
      </c>
      <c r="B437" t="s">
        <v>533</v>
      </c>
      <c r="C437" t="s">
        <v>61</v>
      </c>
      <c r="D437" t="s">
        <v>50</v>
      </c>
      <c r="E437">
        <v>0</v>
      </c>
      <c r="G437">
        <v>0</v>
      </c>
    </row>
    <row r="438" spans="1:9" x14ac:dyDescent="0.2">
      <c r="A438" t="s">
        <v>273</v>
      </c>
      <c r="B438" t="s">
        <v>534</v>
      </c>
      <c r="C438" t="s">
        <v>68</v>
      </c>
      <c r="D438" t="s">
        <v>50</v>
      </c>
      <c r="E438">
        <v>1</v>
      </c>
      <c r="F438" t="s">
        <v>47</v>
      </c>
      <c r="G438">
        <v>0</v>
      </c>
    </row>
    <row r="439" spans="1:9" x14ac:dyDescent="0.2">
      <c r="A439" t="s">
        <v>273</v>
      </c>
      <c r="B439" t="s">
        <v>512</v>
      </c>
      <c r="C439" t="s">
        <v>75</v>
      </c>
      <c r="D439" t="s">
        <v>50</v>
      </c>
      <c r="E439">
        <v>2</v>
      </c>
      <c r="F439" t="s">
        <v>513</v>
      </c>
      <c r="G439">
        <v>1</v>
      </c>
      <c r="H439" t="s">
        <v>51</v>
      </c>
      <c r="I439" t="s">
        <v>508</v>
      </c>
    </row>
    <row r="440" spans="1:9" x14ac:dyDescent="0.2">
      <c r="A440" t="s">
        <v>273</v>
      </c>
      <c r="B440" t="s">
        <v>480</v>
      </c>
      <c r="C440" t="s">
        <v>75</v>
      </c>
      <c r="D440" t="s">
        <v>50</v>
      </c>
      <c r="E440">
        <v>1</v>
      </c>
      <c r="F440" t="s">
        <v>62</v>
      </c>
      <c r="G440">
        <v>0</v>
      </c>
    </row>
    <row r="441" spans="1:9" x14ac:dyDescent="0.2">
      <c r="A441" t="s">
        <v>273</v>
      </c>
      <c r="B441" t="s">
        <v>504</v>
      </c>
      <c r="C441" t="s">
        <v>89</v>
      </c>
      <c r="D441" t="s">
        <v>90</v>
      </c>
      <c r="E441">
        <v>4</v>
      </c>
      <c r="F441" t="s">
        <v>506</v>
      </c>
      <c r="G441">
        <v>0</v>
      </c>
    </row>
    <row r="442" spans="1:9" x14ac:dyDescent="0.2">
      <c r="A442" t="s">
        <v>273</v>
      </c>
      <c r="B442" t="s">
        <v>535</v>
      </c>
      <c r="C442" t="s">
        <v>89</v>
      </c>
      <c r="D442" t="s">
        <v>90</v>
      </c>
      <c r="E442">
        <v>1</v>
      </c>
      <c r="F442" t="s">
        <v>47</v>
      </c>
      <c r="G442">
        <v>0</v>
      </c>
    </row>
    <row r="443" spans="1:9" x14ac:dyDescent="0.2">
      <c r="A443" t="s">
        <v>536</v>
      </c>
      <c r="B443" t="s">
        <v>1</v>
      </c>
      <c r="C443" t="s">
        <v>1</v>
      </c>
      <c r="D443" t="s">
        <v>2</v>
      </c>
      <c r="E443">
        <v>0</v>
      </c>
      <c r="G443">
        <v>0</v>
      </c>
    </row>
    <row r="444" spans="1:9" x14ac:dyDescent="0.2">
      <c r="A444" t="s">
        <v>536</v>
      </c>
      <c r="B444" t="s">
        <v>537</v>
      </c>
      <c r="C444" t="s">
        <v>28</v>
      </c>
      <c r="D444" t="s">
        <v>5</v>
      </c>
      <c r="E444">
        <v>4</v>
      </c>
      <c r="F444" t="s">
        <v>538</v>
      </c>
      <c r="G444">
        <v>0</v>
      </c>
      <c r="I444" t="s">
        <v>539</v>
      </c>
    </row>
    <row r="445" spans="1:9" x14ac:dyDescent="0.2">
      <c r="A445" t="s">
        <v>536</v>
      </c>
      <c r="B445" t="s">
        <v>540</v>
      </c>
      <c r="C445" t="s">
        <v>541</v>
      </c>
      <c r="D445" t="s">
        <v>2</v>
      </c>
      <c r="E445">
        <v>0</v>
      </c>
      <c r="G445">
        <v>0</v>
      </c>
    </row>
    <row r="446" spans="1:9" x14ac:dyDescent="0.2">
      <c r="A446" t="s">
        <v>536</v>
      </c>
      <c r="B446" t="s">
        <v>542</v>
      </c>
      <c r="C446" t="s">
        <v>162</v>
      </c>
      <c r="D446" t="s">
        <v>42</v>
      </c>
      <c r="E446">
        <v>1</v>
      </c>
      <c r="F446" t="s">
        <v>47</v>
      </c>
      <c r="G446">
        <v>0</v>
      </c>
    </row>
    <row r="447" spans="1:9" x14ac:dyDescent="0.2">
      <c r="A447" t="s">
        <v>536</v>
      </c>
      <c r="B447" t="s">
        <v>543</v>
      </c>
      <c r="C447" t="s">
        <v>125</v>
      </c>
      <c r="D447" t="s">
        <v>5</v>
      </c>
      <c r="E447">
        <v>4</v>
      </c>
      <c r="F447" t="s">
        <v>544</v>
      </c>
      <c r="G447">
        <v>0</v>
      </c>
    </row>
    <row r="448" spans="1:9" x14ac:dyDescent="0.2">
      <c r="A448" t="s">
        <v>536</v>
      </c>
      <c r="B448" t="s">
        <v>545</v>
      </c>
      <c r="C448" t="s">
        <v>154</v>
      </c>
    </row>
    <row r="449" spans="1:9" x14ac:dyDescent="0.2">
      <c r="A449" t="s">
        <v>536</v>
      </c>
      <c r="B449" t="s">
        <v>543</v>
      </c>
      <c r="C449" t="s">
        <v>371</v>
      </c>
      <c r="D449" t="s">
        <v>5</v>
      </c>
      <c r="E449">
        <v>4</v>
      </c>
      <c r="F449" t="s">
        <v>544</v>
      </c>
      <c r="G449">
        <v>0</v>
      </c>
    </row>
    <row r="450" spans="1:9" x14ac:dyDescent="0.2">
      <c r="A450" t="s">
        <v>536</v>
      </c>
      <c r="B450" t="s">
        <v>546</v>
      </c>
      <c r="C450" t="s">
        <v>154</v>
      </c>
    </row>
    <row r="451" spans="1:9" x14ac:dyDescent="0.2">
      <c r="A451" t="s">
        <v>536</v>
      </c>
      <c r="B451" t="s">
        <v>547</v>
      </c>
      <c r="C451" t="s">
        <v>548</v>
      </c>
      <c r="D451" t="s">
        <v>5</v>
      </c>
      <c r="E451">
        <v>3</v>
      </c>
      <c r="F451" t="s">
        <v>549</v>
      </c>
      <c r="G451">
        <v>0</v>
      </c>
      <c r="I451" t="s">
        <v>550</v>
      </c>
    </row>
    <row r="452" spans="1:9" x14ac:dyDescent="0.2">
      <c r="A452" t="s">
        <v>536</v>
      </c>
      <c r="B452" t="s">
        <v>551</v>
      </c>
      <c r="C452" t="s">
        <v>4</v>
      </c>
      <c r="D452" t="s">
        <v>5</v>
      </c>
      <c r="E452">
        <v>2</v>
      </c>
      <c r="F452" t="s">
        <v>185</v>
      </c>
      <c r="G452">
        <v>0</v>
      </c>
    </row>
    <row r="453" spans="1:9" x14ac:dyDescent="0.2">
      <c r="A453" t="s">
        <v>536</v>
      </c>
      <c r="B453" t="s">
        <v>552</v>
      </c>
      <c r="C453" t="s">
        <v>75</v>
      </c>
      <c r="D453" t="s">
        <v>50</v>
      </c>
      <c r="E453">
        <v>2</v>
      </c>
      <c r="F453" t="s">
        <v>553</v>
      </c>
      <c r="G453">
        <v>0</v>
      </c>
    </row>
    <row r="454" spans="1:9" x14ac:dyDescent="0.2">
      <c r="A454" t="s">
        <v>536</v>
      </c>
      <c r="B454" t="s">
        <v>554</v>
      </c>
      <c r="C454" t="s">
        <v>555</v>
      </c>
      <c r="D454" t="s">
        <v>5</v>
      </c>
      <c r="E454">
        <v>0</v>
      </c>
      <c r="G454">
        <v>0</v>
      </c>
    </row>
    <row r="455" spans="1:9" x14ac:dyDescent="0.2">
      <c r="A455" t="s">
        <v>536</v>
      </c>
      <c r="B455" t="s">
        <v>556</v>
      </c>
      <c r="C455" t="s">
        <v>75</v>
      </c>
      <c r="D455" t="s">
        <v>50</v>
      </c>
      <c r="E455">
        <v>3</v>
      </c>
      <c r="F455" t="s">
        <v>246</v>
      </c>
      <c r="G455">
        <v>0</v>
      </c>
    </row>
    <row r="456" spans="1:9" x14ac:dyDescent="0.2">
      <c r="A456" t="s">
        <v>536</v>
      </c>
      <c r="B456" t="s">
        <v>543</v>
      </c>
      <c r="C456" t="s">
        <v>75</v>
      </c>
      <c r="D456" t="s">
        <v>50</v>
      </c>
      <c r="E456">
        <v>4</v>
      </c>
      <c r="F456" t="s">
        <v>544</v>
      </c>
      <c r="G456">
        <v>0</v>
      </c>
    </row>
    <row r="457" spans="1:9" x14ac:dyDescent="0.2">
      <c r="A457" t="s">
        <v>536</v>
      </c>
      <c r="B457" t="s">
        <v>332</v>
      </c>
      <c r="C457" t="s">
        <v>49</v>
      </c>
      <c r="D457" t="s">
        <v>50</v>
      </c>
      <c r="E457">
        <v>0</v>
      </c>
      <c r="G457">
        <v>1</v>
      </c>
      <c r="H457" t="s">
        <v>51</v>
      </c>
    </row>
    <row r="458" spans="1:9" x14ac:dyDescent="0.2">
      <c r="A458" t="s">
        <v>536</v>
      </c>
      <c r="B458" t="s">
        <v>557</v>
      </c>
      <c r="C458" t="s">
        <v>49</v>
      </c>
      <c r="D458" t="s">
        <v>50</v>
      </c>
      <c r="E458">
        <v>0</v>
      </c>
      <c r="G458">
        <v>1</v>
      </c>
      <c r="H458" t="s">
        <v>51</v>
      </c>
    </row>
    <row r="459" spans="1:9" x14ac:dyDescent="0.2">
      <c r="A459" t="s">
        <v>536</v>
      </c>
      <c r="B459" t="s">
        <v>261</v>
      </c>
      <c r="C459" t="s">
        <v>61</v>
      </c>
      <c r="D459" t="s">
        <v>50</v>
      </c>
      <c r="E459">
        <v>0</v>
      </c>
      <c r="G459">
        <v>0</v>
      </c>
    </row>
    <row r="460" spans="1:9" x14ac:dyDescent="0.2">
      <c r="A460" t="s">
        <v>536</v>
      </c>
      <c r="B460" t="s">
        <v>558</v>
      </c>
      <c r="C460" t="s">
        <v>559</v>
      </c>
      <c r="D460" t="s">
        <v>90</v>
      </c>
      <c r="E460">
        <v>0</v>
      </c>
      <c r="G460">
        <v>0</v>
      </c>
    </row>
    <row r="461" spans="1:9" x14ac:dyDescent="0.2">
      <c r="A461" t="s">
        <v>536</v>
      </c>
      <c r="B461" t="s">
        <v>1</v>
      </c>
      <c r="C461" t="s">
        <v>1</v>
      </c>
      <c r="D461" t="s">
        <v>2</v>
      </c>
      <c r="E461">
        <v>0</v>
      </c>
      <c r="G461">
        <v>0</v>
      </c>
    </row>
    <row r="462" spans="1:9" x14ac:dyDescent="0.2">
      <c r="A462" t="s">
        <v>536</v>
      </c>
      <c r="B462" t="s">
        <v>560</v>
      </c>
      <c r="C462" t="s">
        <v>561</v>
      </c>
      <c r="D462" t="s">
        <v>2</v>
      </c>
      <c r="E462">
        <v>3</v>
      </c>
      <c r="F462" t="s">
        <v>562</v>
      </c>
      <c r="G462">
        <v>0</v>
      </c>
    </row>
    <row r="463" spans="1:9" x14ac:dyDescent="0.2">
      <c r="A463" t="s">
        <v>536</v>
      </c>
      <c r="B463" t="s">
        <v>563</v>
      </c>
      <c r="C463" t="s">
        <v>193</v>
      </c>
      <c r="D463" t="s">
        <v>2</v>
      </c>
      <c r="E463">
        <v>0</v>
      </c>
      <c r="G463">
        <v>0</v>
      </c>
    </row>
    <row r="464" spans="1:9" x14ac:dyDescent="0.2">
      <c r="A464" t="s">
        <v>536</v>
      </c>
      <c r="B464" t="s">
        <v>1</v>
      </c>
      <c r="C464" t="s">
        <v>1</v>
      </c>
      <c r="D464" t="s">
        <v>2</v>
      </c>
      <c r="E464">
        <v>0</v>
      </c>
      <c r="G464">
        <v>0</v>
      </c>
    </row>
    <row r="465" spans="1:9" x14ac:dyDescent="0.2">
      <c r="A465" t="s">
        <v>536</v>
      </c>
      <c r="B465" t="s">
        <v>564</v>
      </c>
      <c r="C465" t="s">
        <v>565</v>
      </c>
      <c r="D465" t="s">
        <v>2</v>
      </c>
      <c r="E465">
        <v>3</v>
      </c>
      <c r="F465" t="s">
        <v>566</v>
      </c>
      <c r="G465">
        <v>1</v>
      </c>
      <c r="H465" t="s">
        <v>51</v>
      </c>
    </row>
    <row r="466" spans="1:9" x14ac:dyDescent="0.2">
      <c r="A466" t="s">
        <v>536</v>
      </c>
      <c r="B466" t="s">
        <v>564</v>
      </c>
      <c r="C466" t="s">
        <v>567</v>
      </c>
      <c r="D466" t="s">
        <v>2</v>
      </c>
      <c r="E466">
        <v>3</v>
      </c>
      <c r="F466" t="s">
        <v>566</v>
      </c>
      <c r="G466">
        <v>1</v>
      </c>
      <c r="H466" t="s">
        <v>51</v>
      </c>
    </row>
    <row r="467" spans="1:9" x14ac:dyDescent="0.2">
      <c r="A467" t="s">
        <v>536</v>
      </c>
      <c r="B467" t="s">
        <v>564</v>
      </c>
      <c r="C467" t="s">
        <v>568</v>
      </c>
      <c r="D467" t="s">
        <v>2</v>
      </c>
      <c r="E467">
        <v>3</v>
      </c>
      <c r="F467" t="s">
        <v>566</v>
      </c>
      <c r="G467">
        <v>1</v>
      </c>
      <c r="H467" t="s">
        <v>51</v>
      </c>
    </row>
    <row r="468" spans="1:9" x14ac:dyDescent="0.2">
      <c r="A468" t="s">
        <v>536</v>
      </c>
      <c r="B468" t="s">
        <v>564</v>
      </c>
      <c r="C468" t="s">
        <v>565</v>
      </c>
      <c r="D468" t="s">
        <v>2</v>
      </c>
      <c r="E468">
        <v>3</v>
      </c>
      <c r="F468" t="s">
        <v>566</v>
      </c>
      <c r="G468">
        <v>1</v>
      </c>
      <c r="H468" t="s">
        <v>51</v>
      </c>
    </row>
    <row r="469" spans="1:9" x14ac:dyDescent="0.2">
      <c r="A469" t="s">
        <v>536</v>
      </c>
      <c r="B469" t="s">
        <v>564</v>
      </c>
      <c r="C469" t="s">
        <v>569</v>
      </c>
      <c r="D469" t="s">
        <v>2</v>
      </c>
      <c r="E469">
        <v>3</v>
      </c>
      <c r="F469" t="s">
        <v>566</v>
      </c>
      <c r="G469">
        <v>1</v>
      </c>
      <c r="H469" t="s">
        <v>51</v>
      </c>
    </row>
    <row r="470" spans="1:9" x14ac:dyDescent="0.2">
      <c r="A470" t="s">
        <v>536</v>
      </c>
      <c r="B470" t="s">
        <v>570</v>
      </c>
      <c r="C470" t="s">
        <v>491</v>
      </c>
      <c r="D470" t="s">
        <v>5</v>
      </c>
      <c r="E470">
        <v>0</v>
      </c>
      <c r="G470">
        <v>0</v>
      </c>
    </row>
    <row r="471" spans="1:9" x14ac:dyDescent="0.2">
      <c r="A471" t="s">
        <v>536</v>
      </c>
      <c r="B471" t="s">
        <v>571</v>
      </c>
      <c r="C471" t="s">
        <v>572</v>
      </c>
      <c r="D471" t="s">
        <v>5</v>
      </c>
      <c r="E471">
        <v>2</v>
      </c>
      <c r="F471" t="s">
        <v>185</v>
      </c>
      <c r="G471">
        <v>0</v>
      </c>
      <c r="I471" t="s">
        <v>120</v>
      </c>
    </row>
    <row r="472" spans="1:9" x14ac:dyDescent="0.2">
      <c r="A472" t="s">
        <v>536</v>
      </c>
      <c r="B472" t="s">
        <v>573</v>
      </c>
      <c r="C472" t="s">
        <v>31</v>
      </c>
      <c r="D472" t="s">
        <v>5</v>
      </c>
      <c r="E472">
        <v>2</v>
      </c>
      <c r="F472" t="s">
        <v>574</v>
      </c>
      <c r="G472">
        <v>0</v>
      </c>
      <c r="I472" t="s">
        <v>575</v>
      </c>
    </row>
    <row r="473" spans="1:9" x14ac:dyDescent="0.2">
      <c r="A473" t="s">
        <v>536</v>
      </c>
      <c r="B473" t="s">
        <v>573</v>
      </c>
      <c r="C473" t="s">
        <v>576</v>
      </c>
      <c r="D473" t="s">
        <v>5</v>
      </c>
      <c r="E473">
        <v>2</v>
      </c>
      <c r="F473" t="s">
        <v>574</v>
      </c>
      <c r="G473">
        <v>0</v>
      </c>
      <c r="I473" t="s">
        <v>575</v>
      </c>
    </row>
    <row r="474" spans="1:9" x14ac:dyDescent="0.2">
      <c r="A474" t="s">
        <v>536</v>
      </c>
      <c r="B474" t="s">
        <v>573</v>
      </c>
      <c r="C474" t="s">
        <v>31</v>
      </c>
      <c r="D474" t="s">
        <v>5</v>
      </c>
      <c r="E474">
        <v>2</v>
      </c>
      <c r="F474" t="s">
        <v>574</v>
      </c>
      <c r="G474">
        <v>0</v>
      </c>
      <c r="I474" t="s">
        <v>575</v>
      </c>
    </row>
    <row r="475" spans="1:9" x14ac:dyDescent="0.2">
      <c r="A475" t="s">
        <v>536</v>
      </c>
      <c r="B475" t="s">
        <v>577</v>
      </c>
      <c r="C475" t="s">
        <v>75</v>
      </c>
      <c r="D475" t="s">
        <v>50</v>
      </c>
      <c r="E475">
        <v>1</v>
      </c>
      <c r="F475" t="s">
        <v>104</v>
      </c>
      <c r="G475">
        <v>0</v>
      </c>
    </row>
    <row r="476" spans="1:9" x14ac:dyDescent="0.2">
      <c r="A476" t="s">
        <v>536</v>
      </c>
      <c r="B476" t="s">
        <v>578</v>
      </c>
      <c r="C476" t="s">
        <v>154</v>
      </c>
      <c r="D476" t="s">
        <v>50</v>
      </c>
      <c r="E476">
        <v>0</v>
      </c>
      <c r="G476">
        <v>0</v>
      </c>
    </row>
    <row r="477" spans="1:9" x14ac:dyDescent="0.2">
      <c r="A477" t="s">
        <v>536</v>
      </c>
      <c r="B477" t="s">
        <v>579</v>
      </c>
      <c r="C477" t="s">
        <v>166</v>
      </c>
      <c r="D477" t="s">
        <v>50</v>
      </c>
      <c r="E477">
        <v>0</v>
      </c>
      <c r="G477">
        <v>0</v>
      </c>
    </row>
    <row r="478" spans="1:9" x14ac:dyDescent="0.2">
      <c r="A478" t="s">
        <v>536</v>
      </c>
      <c r="B478" t="s">
        <v>1</v>
      </c>
      <c r="C478" t="s">
        <v>1</v>
      </c>
      <c r="D478" t="s">
        <v>2</v>
      </c>
      <c r="E478">
        <v>0</v>
      </c>
      <c r="G478">
        <v>0</v>
      </c>
    </row>
    <row r="479" spans="1:9" x14ac:dyDescent="0.2">
      <c r="A479" t="s">
        <v>536</v>
      </c>
      <c r="B479" t="s">
        <v>580</v>
      </c>
      <c r="C479" t="s">
        <v>75</v>
      </c>
      <c r="D479" t="s">
        <v>50</v>
      </c>
      <c r="E479">
        <v>2</v>
      </c>
      <c r="F479" t="s">
        <v>342</v>
      </c>
      <c r="G479">
        <v>0</v>
      </c>
    </row>
    <row r="480" spans="1:9" x14ac:dyDescent="0.2">
      <c r="A480" t="s">
        <v>536</v>
      </c>
      <c r="B480" t="s">
        <v>581</v>
      </c>
      <c r="C480" t="s">
        <v>582</v>
      </c>
      <c r="D480" t="s">
        <v>2</v>
      </c>
      <c r="E480">
        <v>0</v>
      </c>
      <c r="G480">
        <v>0</v>
      </c>
    </row>
    <row r="481" spans="1:9" x14ac:dyDescent="0.2">
      <c r="A481" t="s">
        <v>536</v>
      </c>
      <c r="B481" t="s">
        <v>580</v>
      </c>
      <c r="C481" t="s">
        <v>75</v>
      </c>
      <c r="D481" t="s">
        <v>50</v>
      </c>
      <c r="E481">
        <v>2</v>
      </c>
      <c r="F481" t="s">
        <v>342</v>
      </c>
      <c r="G481">
        <v>0</v>
      </c>
    </row>
    <row r="482" spans="1:9" x14ac:dyDescent="0.2">
      <c r="A482" t="s">
        <v>536</v>
      </c>
      <c r="B482" t="s">
        <v>573</v>
      </c>
      <c r="C482" t="s">
        <v>75</v>
      </c>
      <c r="D482" t="s">
        <v>50</v>
      </c>
      <c r="E482">
        <v>2</v>
      </c>
      <c r="F482" t="s">
        <v>574</v>
      </c>
      <c r="G482">
        <v>0</v>
      </c>
      <c r="I482" t="s">
        <v>76</v>
      </c>
    </row>
    <row r="483" spans="1:9" x14ac:dyDescent="0.2">
      <c r="A483" t="s">
        <v>536</v>
      </c>
      <c r="B483" t="s">
        <v>583</v>
      </c>
      <c r="C483" t="s">
        <v>41</v>
      </c>
      <c r="D483" t="s">
        <v>42</v>
      </c>
      <c r="E483">
        <v>1</v>
      </c>
      <c r="F483" t="s">
        <v>104</v>
      </c>
      <c r="G483">
        <v>0</v>
      </c>
    </row>
    <row r="484" spans="1:9" x14ac:dyDescent="0.2">
      <c r="A484" t="s">
        <v>536</v>
      </c>
      <c r="B484" t="s">
        <v>584</v>
      </c>
      <c r="C484" t="s">
        <v>41</v>
      </c>
      <c r="D484" t="s">
        <v>42</v>
      </c>
      <c r="E484">
        <v>0</v>
      </c>
      <c r="G484">
        <v>0</v>
      </c>
    </row>
    <row r="485" spans="1:9" x14ac:dyDescent="0.2">
      <c r="A485" t="s">
        <v>536</v>
      </c>
      <c r="B485" t="s">
        <v>585</v>
      </c>
      <c r="C485" t="s">
        <v>41</v>
      </c>
      <c r="D485" t="s">
        <v>42</v>
      </c>
      <c r="E485">
        <v>0</v>
      </c>
      <c r="G485">
        <v>0</v>
      </c>
    </row>
    <row r="486" spans="1:9" x14ac:dyDescent="0.2">
      <c r="A486" t="s">
        <v>536</v>
      </c>
      <c r="B486" t="s">
        <v>586</v>
      </c>
      <c r="C486" t="s">
        <v>41</v>
      </c>
      <c r="D486" t="s">
        <v>42</v>
      </c>
      <c r="E486">
        <v>0</v>
      </c>
      <c r="G486">
        <v>0</v>
      </c>
    </row>
    <row r="487" spans="1:9" x14ac:dyDescent="0.2">
      <c r="A487" t="s">
        <v>536</v>
      </c>
      <c r="B487" t="s">
        <v>587</v>
      </c>
      <c r="C487" t="s">
        <v>41</v>
      </c>
      <c r="D487" t="s">
        <v>42</v>
      </c>
      <c r="E487">
        <v>1</v>
      </c>
      <c r="F487" t="s">
        <v>104</v>
      </c>
      <c r="G487">
        <v>0</v>
      </c>
    </row>
    <row r="488" spans="1:9" x14ac:dyDescent="0.2">
      <c r="A488" t="s">
        <v>536</v>
      </c>
      <c r="B488" t="s">
        <v>588</v>
      </c>
      <c r="C488" t="s">
        <v>89</v>
      </c>
      <c r="D488" t="s">
        <v>90</v>
      </c>
      <c r="E488">
        <v>2</v>
      </c>
      <c r="F488" t="s">
        <v>589</v>
      </c>
      <c r="G488">
        <v>0</v>
      </c>
      <c r="I488" t="s">
        <v>590</v>
      </c>
    </row>
    <row r="489" spans="1:9" x14ac:dyDescent="0.2">
      <c r="A489" t="s">
        <v>536</v>
      </c>
      <c r="B489" t="s">
        <v>591</v>
      </c>
      <c r="C489" t="s">
        <v>235</v>
      </c>
      <c r="D489" t="s">
        <v>5</v>
      </c>
      <c r="E489">
        <v>1</v>
      </c>
      <c r="F489" t="s">
        <v>47</v>
      </c>
      <c r="G489">
        <v>0</v>
      </c>
    </row>
    <row r="490" spans="1:9" x14ac:dyDescent="0.2">
      <c r="A490" t="s">
        <v>536</v>
      </c>
      <c r="B490" t="s">
        <v>592</v>
      </c>
      <c r="C490" t="s">
        <v>63</v>
      </c>
      <c r="D490" t="s">
        <v>5</v>
      </c>
      <c r="E490">
        <v>1</v>
      </c>
      <c r="F490" t="s">
        <v>456</v>
      </c>
      <c r="G490">
        <v>0</v>
      </c>
    </row>
    <row r="491" spans="1:9" x14ac:dyDescent="0.2">
      <c r="A491" t="s">
        <v>536</v>
      </c>
      <c r="B491" t="s">
        <v>593</v>
      </c>
      <c r="C491" t="s">
        <v>594</v>
      </c>
      <c r="D491" t="s">
        <v>5</v>
      </c>
      <c r="E491">
        <v>0</v>
      </c>
      <c r="G491">
        <v>0</v>
      </c>
    </row>
    <row r="492" spans="1:9" x14ac:dyDescent="0.2">
      <c r="A492" t="s">
        <v>536</v>
      </c>
      <c r="B492" t="s">
        <v>595</v>
      </c>
      <c r="C492" t="s">
        <v>596</v>
      </c>
      <c r="D492" t="s">
        <v>5</v>
      </c>
      <c r="E492">
        <v>0</v>
      </c>
      <c r="G492">
        <v>0</v>
      </c>
    </row>
    <row r="493" spans="1:9" x14ac:dyDescent="0.2">
      <c r="A493" t="s">
        <v>536</v>
      </c>
      <c r="B493" t="s">
        <v>595</v>
      </c>
      <c r="C493" t="s">
        <v>44</v>
      </c>
      <c r="D493" t="s">
        <v>5</v>
      </c>
      <c r="E493">
        <v>0</v>
      </c>
      <c r="G493">
        <v>0</v>
      </c>
    </row>
    <row r="494" spans="1:9" x14ac:dyDescent="0.2">
      <c r="A494" t="s">
        <v>536</v>
      </c>
      <c r="B494" t="s">
        <v>595</v>
      </c>
      <c r="C494" t="s">
        <v>597</v>
      </c>
      <c r="D494" t="s">
        <v>5</v>
      </c>
      <c r="E494">
        <v>0</v>
      </c>
      <c r="G494">
        <v>0</v>
      </c>
    </row>
    <row r="495" spans="1:9" x14ac:dyDescent="0.2">
      <c r="A495" t="s">
        <v>536</v>
      </c>
      <c r="B495" t="s">
        <v>598</v>
      </c>
      <c r="C495" t="s">
        <v>599</v>
      </c>
      <c r="D495" t="s">
        <v>5</v>
      </c>
      <c r="E495">
        <v>2</v>
      </c>
      <c r="F495" t="s">
        <v>286</v>
      </c>
      <c r="G495">
        <v>0</v>
      </c>
      <c r="I495" t="s">
        <v>600</v>
      </c>
    </row>
    <row r="496" spans="1:9" x14ac:dyDescent="0.2">
      <c r="A496" t="s">
        <v>536</v>
      </c>
      <c r="B496" t="s">
        <v>601</v>
      </c>
      <c r="C496" t="s">
        <v>75</v>
      </c>
      <c r="D496" t="s">
        <v>50</v>
      </c>
      <c r="E496">
        <v>1</v>
      </c>
      <c r="F496" t="s">
        <v>76</v>
      </c>
      <c r="G496">
        <v>0</v>
      </c>
      <c r="I496" t="s">
        <v>76</v>
      </c>
    </row>
    <row r="497" spans="1:9" x14ac:dyDescent="0.2">
      <c r="A497" t="s">
        <v>536</v>
      </c>
      <c r="B497" t="s">
        <v>72</v>
      </c>
      <c r="C497" t="s">
        <v>49</v>
      </c>
      <c r="D497" t="s">
        <v>50</v>
      </c>
      <c r="E497">
        <v>0</v>
      </c>
      <c r="G497">
        <v>1</v>
      </c>
      <c r="H497" t="s">
        <v>51</v>
      </c>
    </row>
    <row r="498" spans="1:9" x14ac:dyDescent="0.2">
      <c r="A498" t="s">
        <v>536</v>
      </c>
      <c r="B498" t="s">
        <v>583</v>
      </c>
      <c r="C498" t="s">
        <v>68</v>
      </c>
      <c r="D498" t="s">
        <v>50</v>
      </c>
      <c r="E498">
        <v>1</v>
      </c>
      <c r="F498" t="s">
        <v>104</v>
      </c>
      <c r="G498">
        <v>0</v>
      </c>
    </row>
    <row r="499" spans="1:9" x14ac:dyDescent="0.2">
      <c r="A499" t="s">
        <v>536</v>
      </c>
      <c r="B499" t="s">
        <v>602</v>
      </c>
      <c r="C499" t="s">
        <v>61</v>
      </c>
      <c r="D499" t="s">
        <v>50</v>
      </c>
      <c r="E499">
        <v>0</v>
      </c>
      <c r="G499">
        <v>0</v>
      </c>
    </row>
    <row r="500" spans="1:9" x14ac:dyDescent="0.2">
      <c r="A500" t="s">
        <v>536</v>
      </c>
      <c r="B500" t="s">
        <v>595</v>
      </c>
      <c r="C500" t="s">
        <v>49</v>
      </c>
      <c r="D500" t="s">
        <v>50</v>
      </c>
      <c r="E500">
        <v>0</v>
      </c>
      <c r="G500">
        <v>0</v>
      </c>
    </row>
    <row r="501" spans="1:9" x14ac:dyDescent="0.2">
      <c r="A501" t="s">
        <v>536</v>
      </c>
      <c r="B501" t="s">
        <v>480</v>
      </c>
      <c r="C501" t="s">
        <v>75</v>
      </c>
      <c r="D501" t="s">
        <v>50</v>
      </c>
      <c r="E501">
        <v>1</v>
      </c>
      <c r="F501" t="s">
        <v>62</v>
      </c>
      <c r="G501">
        <v>0</v>
      </c>
    </row>
    <row r="502" spans="1:9" x14ac:dyDescent="0.2">
      <c r="A502" t="s">
        <v>536</v>
      </c>
      <c r="B502" t="s">
        <v>587</v>
      </c>
      <c r="C502" t="s">
        <v>68</v>
      </c>
      <c r="D502" t="s">
        <v>50</v>
      </c>
      <c r="E502">
        <v>1</v>
      </c>
      <c r="F502" t="s">
        <v>104</v>
      </c>
      <c r="G502">
        <v>0</v>
      </c>
    </row>
    <row r="503" spans="1:9" x14ac:dyDescent="0.2">
      <c r="A503" t="s">
        <v>536</v>
      </c>
      <c r="B503" t="s">
        <v>603</v>
      </c>
      <c r="C503" t="s">
        <v>61</v>
      </c>
      <c r="D503" t="s">
        <v>50</v>
      </c>
      <c r="E503">
        <v>1</v>
      </c>
      <c r="F503" t="s">
        <v>62</v>
      </c>
      <c r="G503">
        <v>0</v>
      </c>
    </row>
    <row r="504" spans="1:9" x14ac:dyDescent="0.2">
      <c r="A504" t="s">
        <v>536</v>
      </c>
      <c r="B504" t="s">
        <v>604</v>
      </c>
      <c r="C504" t="s">
        <v>61</v>
      </c>
      <c r="D504" t="s">
        <v>50</v>
      </c>
      <c r="E504">
        <v>0</v>
      </c>
      <c r="G504">
        <v>0</v>
      </c>
    </row>
    <row r="505" spans="1:9" x14ac:dyDescent="0.2">
      <c r="A505" t="s">
        <v>536</v>
      </c>
      <c r="B505" t="s">
        <v>605</v>
      </c>
      <c r="C505" t="s">
        <v>61</v>
      </c>
      <c r="D505" t="s">
        <v>50</v>
      </c>
      <c r="E505">
        <v>0</v>
      </c>
      <c r="G505">
        <v>0</v>
      </c>
    </row>
    <row r="506" spans="1:9" x14ac:dyDescent="0.2">
      <c r="A506" t="s">
        <v>536</v>
      </c>
      <c r="B506" t="s">
        <v>606</v>
      </c>
      <c r="C506" t="s">
        <v>61</v>
      </c>
      <c r="D506" t="s">
        <v>50</v>
      </c>
      <c r="E506">
        <v>0</v>
      </c>
      <c r="G506">
        <v>0</v>
      </c>
    </row>
    <row r="507" spans="1:9" x14ac:dyDescent="0.2">
      <c r="A507" t="s">
        <v>536</v>
      </c>
      <c r="B507" t="s">
        <v>607</v>
      </c>
      <c r="C507" t="s">
        <v>75</v>
      </c>
      <c r="D507" t="s">
        <v>50</v>
      </c>
      <c r="E507">
        <v>3</v>
      </c>
      <c r="F507" t="s">
        <v>608</v>
      </c>
      <c r="G507">
        <v>0</v>
      </c>
    </row>
    <row r="508" spans="1:9" x14ac:dyDescent="0.2">
      <c r="A508" t="s">
        <v>536</v>
      </c>
      <c r="B508" t="s">
        <v>609</v>
      </c>
      <c r="C508" t="s">
        <v>75</v>
      </c>
      <c r="D508" t="s">
        <v>50</v>
      </c>
      <c r="E508">
        <v>2</v>
      </c>
      <c r="F508" t="s">
        <v>231</v>
      </c>
      <c r="G508">
        <v>0</v>
      </c>
      <c r="I508" t="s">
        <v>76</v>
      </c>
    </row>
    <row r="509" spans="1:9" x14ac:dyDescent="0.2">
      <c r="A509" t="s">
        <v>536</v>
      </c>
      <c r="B509" t="s">
        <v>610</v>
      </c>
      <c r="C509" t="s">
        <v>89</v>
      </c>
      <c r="D509" t="s">
        <v>90</v>
      </c>
      <c r="E509">
        <v>1</v>
      </c>
      <c r="F509" t="s">
        <v>76</v>
      </c>
      <c r="G509">
        <v>0</v>
      </c>
      <c r="I509" t="s">
        <v>76</v>
      </c>
    </row>
    <row r="510" spans="1:9" x14ac:dyDescent="0.2">
      <c r="A510" t="s">
        <v>536</v>
      </c>
      <c r="B510" t="s">
        <v>611</v>
      </c>
      <c r="C510" t="s">
        <v>95</v>
      </c>
      <c r="D510" t="s">
        <v>90</v>
      </c>
      <c r="E510">
        <v>0</v>
      </c>
      <c r="G510">
        <v>0</v>
      </c>
      <c r="I510" t="s">
        <v>314</v>
      </c>
    </row>
    <row r="511" spans="1:9" x14ac:dyDescent="0.2">
      <c r="A511" t="s">
        <v>536</v>
      </c>
      <c r="B511" t="s">
        <v>612</v>
      </c>
      <c r="C511" t="s">
        <v>97</v>
      </c>
      <c r="D511" t="s">
        <v>90</v>
      </c>
      <c r="E511">
        <v>0</v>
      </c>
      <c r="G511">
        <v>0</v>
      </c>
    </row>
    <row r="512" spans="1:9" x14ac:dyDescent="0.2">
      <c r="A512" t="s">
        <v>536</v>
      </c>
      <c r="B512" t="s">
        <v>613</v>
      </c>
      <c r="C512" t="s">
        <v>89</v>
      </c>
      <c r="D512" t="s">
        <v>90</v>
      </c>
      <c r="E512">
        <v>2</v>
      </c>
      <c r="F512" t="s">
        <v>185</v>
      </c>
      <c r="G512">
        <v>0</v>
      </c>
    </row>
    <row r="513" spans="1:8" x14ac:dyDescent="0.2">
      <c r="A513" t="s">
        <v>536</v>
      </c>
      <c r="B513" t="s">
        <v>1</v>
      </c>
      <c r="C513" t="s">
        <v>1</v>
      </c>
      <c r="D513" t="s">
        <v>2</v>
      </c>
      <c r="E513">
        <v>0</v>
      </c>
      <c r="G513">
        <v>0</v>
      </c>
    </row>
    <row r="514" spans="1:8" x14ac:dyDescent="0.2">
      <c r="A514" t="s">
        <v>536</v>
      </c>
      <c r="B514" t="s">
        <v>614</v>
      </c>
      <c r="C514" t="s">
        <v>439</v>
      </c>
      <c r="D514" t="s">
        <v>2</v>
      </c>
      <c r="E514">
        <v>0</v>
      </c>
      <c r="G514">
        <v>0</v>
      </c>
    </row>
    <row r="515" spans="1:8" x14ac:dyDescent="0.2">
      <c r="A515" t="s">
        <v>536</v>
      </c>
      <c r="B515" t="s">
        <v>615</v>
      </c>
      <c r="C515" t="s">
        <v>41</v>
      </c>
      <c r="D515" t="s">
        <v>42</v>
      </c>
      <c r="E515">
        <v>0</v>
      </c>
      <c r="G515">
        <v>0</v>
      </c>
    </row>
    <row r="516" spans="1:8" x14ac:dyDescent="0.2">
      <c r="A516" t="s">
        <v>536</v>
      </c>
      <c r="B516" t="s">
        <v>616</v>
      </c>
      <c r="C516" t="s">
        <v>41</v>
      </c>
      <c r="D516" t="s">
        <v>42</v>
      </c>
      <c r="E516">
        <v>1</v>
      </c>
      <c r="F516" t="s">
        <v>456</v>
      </c>
      <c r="G516">
        <v>0</v>
      </c>
    </row>
    <row r="517" spans="1:8" x14ac:dyDescent="0.2">
      <c r="A517" t="s">
        <v>536</v>
      </c>
      <c r="B517" t="s">
        <v>617</v>
      </c>
      <c r="C517" t="s">
        <v>125</v>
      </c>
      <c r="D517" t="s">
        <v>5</v>
      </c>
      <c r="E517">
        <v>1</v>
      </c>
      <c r="F517" t="s">
        <v>456</v>
      </c>
      <c r="G517">
        <v>0</v>
      </c>
    </row>
    <row r="518" spans="1:8" x14ac:dyDescent="0.2">
      <c r="A518" t="s">
        <v>536</v>
      </c>
      <c r="B518" t="s">
        <v>617</v>
      </c>
      <c r="C518" t="s">
        <v>618</v>
      </c>
      <c r="D518" t="s">
        <v>5</v>
      </c>
      <c r="E518">
        <v>1</v>
      </c>
      <c r="F518" t="s">
        <v>456</v>
      </c>
      <c r="G518">
        <v>0</v>
      </c>
    </row>
    <row r="519" spans="1:8" x14ac:dyDescent="0.2">
      <c r="A519" t="s">
        <v>536</v>
      </c>
      <c r="B519" t="s">
        <v>619</v>
      </c>
      <c r="C519" t="s">
        <v>620</v>
      </c>
      <c r="D519" t="s">
        <v>5</v>
      </c>
      <c r="E519">
        <v>1</v>
      </c>
      <c r="F519" t="s">
        <v>47</v>
      </c>
      <c r="G519">
        <v>0</v>
      </c>
    </row>
    <row r="520" spans="1:8" x14ac:dyDescent="0.2">
      <c r="A520" t="s">
        <v>536</v>
      </c>
      <c r="B520" t="s">
        <v>619</v>
      </c>
      <c r="C520" t="s">
        <v>371</v>
      </c>
      <c r="D520" t="s">
        <v>5</v>
      </c>
      <c r="E520">
        <v>1</v>
      </c>
      <c r="F520" t="s">
        <v>47</v>
      </c>
      <c r="G520">
        <v>0</v>
      </c>
    </row>
    <row r="521" spans="1:8" x14ac:dyDescent="0.2">
      <c r="A521" t="s">
        <v>536</v>
      </c>
      <c r="B521" t="s">
        <v>619</v>
      </c>
      <c r="C521" t="s">
        <v>621</v>
      </c>
      <c r="D521" t="s">
        <v>5</v>
      </c>
      <c r="E521">
        <v>1</v>
      </c>
      <c r="F521" t="s">
        <v>47</v>
      </c>
      <c r="G521">
        <v>0</v>
      </c>
    </row>
    <row r="522" spans="1:8" x14ac:dyDescent="0.2">
      <c r="A522" t="s">
        <v>536</v>
      </c>
      <c r="B522" t="s">
        <v>616</v>
      </c>
      <c r="C522" t="s">
        <v>622</v>
      </c>
      <c r="D522" t="s">
        <v>5</v>
      </c>
      <c r="E522">
        <v>1</v>
      </c>
      <c r="F522" t="s">
        <v>456</v>
      </c>
      <c r="G522">
        <v>0</v>
      </c>
    </row>
    <row r="523" spans="1:8" x14ac:dyDescent="0.2">
      <c r="A523" t="s">
        <v>536</v>
      </c>
      <c r="B523" t="s">
        <v>623</v>
      </c>
      <c r="C523" t="s">
        <v>204</v>
      </c>
      <c r="D523" t="s">
        <v>5</v>
      </c>
      <c r="E523">
        <v>2</v>
      </c>
      <c r="F523" t="s">
        <v>185</v>
      </c>
      <c r="G523">
        <v>0</v>
      </c>
    </row>
    <row r="524" spans="1:8" x14ac:dyDescent="0.2">
      <c r="A524" t="s">
        <v>536</v>
      </c>
      <c r="B524" t="s">
        <v>624</v>
      </c>
      <c r="C524" t="s">
        <v>75</v>
      </c>
      <c r="D524" t="s">
        <v>50</v>
      </c>
      <c r="E524">
        <v>0</v>
      </c>
      <c r="G524">
        <v>0</v>
      </c>
    </row>
    <row r="525" spans="1:8" x14ac:dyDescent="0.2">
      <c r="A525" t="s">
        <v>536</v>
      </c>
      <c r="B525" t="s">
        <v>625</v>
      </c>
      <c r="C525" t="s">
        <v>75</v>
      </c>
      <c r="D525" t="s">
        <v>50</v>
      </c>
      <c r="E525">
        <v>0</v>
      </c>
      <c r="G525">
        <v>0</v>
      </c>
    </row>
    <row r="526" spans="1:8" x14ac:dyDescent="0.2">
      <c r="A526" t="s">
        <v>536</v>
      </c>
      <c r="B526" t="s">
        <v>626</v>
      </c>
      <c r="C526" t="s">
        <v>75</v>
      </c>
      <c r="D526" t="s">
        <v>50</v>
      </c>
      <c r="E526">
        <v>0</v>
      </c>
      <c r="G526">
        <v>0</v>
      </c>
    </row>
    <row r="527" spans="1:8" x14ac:dyDescent="0.2">
      <c r="A527" t="s">
        <v>536</v>
      </c>
      <c r="B527" t="s">
        <v>627</v>
      </c>
      <c r="C527" t="s">
        <v>49</v>
      </c>
      <c r="D527" t="s">
        <v>50</v>
      </c>
      <c r="E527">
        <v>0</v>
      </c>
      <c r="G527">
        <v>1</v>
      </c>
      <c r="H527" t="s">
        <v>51</v>
      </c>
    </row>
    <row r="528" spans="1:8" x14ac:dyDescent="0.2">
      <c r="A528" t="s">
        <v>536</v>
      </c>
      <c r="B528" t="s">
        <v>617</v>
      </c>
      <c r="C528" t="s">
        <v>75</v>
      </c>
      <c r="D528" t="s">
        <v>50</v>
      </c>
      <c r="E528">
        <v>1</v>
      </c>
      <c r="F528" t="s">
        <v>456</v>
      </c>
      <c r="G528">
        <v>0</v>
      </c>
    </row>
    <row r="529" spans="1:7" x14ac:dyDescent="0.2">
      <c r="A529" t="s">
        <v>536</v>
      </c>
      <c r="B529" t="s">
        <v>628</v>
      </c>
      <c r="C529" t="s">
        <v>61</v>
      </c>
      <c r="D529" t="s">
        <v>50</v>
      </c>
      <c r="E529">
        <v>0</v>
      </c>
      <c r="G529">
        <v>0</v>
      </c>
    </row>
    <row r="530" spans="1:7" x14ac:dyDescent="0.2">
      <c r="A530" t="s">
        <v>536</v>
      </c>
      <c r="B530" t="s">
        <v>1</v>
      </c>
      <c r="C530" t="s">
        <v>1</v>
      </c>
      <c r="D530" t="s">
        <v>2</v>
      </c>
      <c r="E530">
        <v>0</v>
      </c>
      <c r="G530">
        <v>0</v>
      </c>
    </row>
    <row r="531" spans="1:7" x14ac:dyDescent="0.2">
      <c r="A531" t="s">
        <v>536</v>
      </c>
      <c r="B531" t="s">
        <v>1</v>
      </c>
      <c r="C531" t="s">
        <v>1</v>
      </c>
      <c r="D531" t="s">
        <v>2</v>
      </c>
      <c r="E531">
        <v>0</v>
      </c>
      <c r="G531">
        <v>0</v>
      </c>
    </row>
    <row r="532" spans="1:7" x14ac:dyDescent="0.2">
      <c r="A532" t="s">
        <v>536</v>
      </c>
      <c r="B532" t="s">
        <v>1</v>
      </c>
      <c r="C532" t="s">
        <v>1</v>
      </c>
      <c r="D532" t="s">
        <v>2</v>
      </c>
      <c r="E532">
        <v>0</v>
      </c>
      <c r="G532">
        <v>0</v>
      </c>
    </row>
    <row r="533" spans="1:7" x14ac:dyDescent="0.2">
      <c r="A533" t="s">
        <v>536</v>
      </c>
      <c r="B533" t="s">
        <v>629</v>
      </c>
      <c r="C533" t="s">
        <v>46</v>
      </c>
      <c r="D533" t="s">
        <v>5</v>
      </c>
      <c r="E533">
        <v>1</v>
      </c>
      <c r="F533" t="s">
        <v>47</v>
      </c>
      <c r="G533">
        <v>0</v>
      </c>
    </row>
    <row r="534" spans="1:7" x14ac:dyDescent="0.2">
      <c r="A534" t="s">
        <v>536</v>
      </c>
      <c r="B534" t="s">
        <v>630</v>
      </c>
      <c r="C534" t="s">
        <v>68</v>
      </c>
      <c r="D534" t="s">
        <v>50</v>
      </c>
      <c r="E534">
        <v>0</v>
      </c>
      <c r="G534">
        <v>0</v>
      </c>
    </row>
    <row r="535" spans="1:7" x14ac:dyDescent="0.2">
      <c r="A535" t="s">
        <v>536</v>
      </c>
      <c r="B535" t="s">
        <v>631</v>
      </c>
      <c r="C535" t="s">
        <v>102</v>
      </c>
      <c r="D535" t="s">
        <v>50</v>
      </c>
      <c r="E535">
        <v>0</v>
      </c>
      <c r="G535">
        <v>0</v>
      </c>
    </row>
    <row r="536" spans="1:7" x14ac:dyDescent="0.2">
      <c r="A536" t="s">
        <v>536</v>
      </c>
      <c r="B536" t="s">
        <v>630</v>
      </c>
      <c r="C536" t="s">
        <v>68</v>
      </c>
      <c r="D536" t="s">
        <v>50</v>
      </c>
      <c r="E536">
        <v>0</v>
      </c>
      <c r="G536">
        <v>0</v>
      </c>
    </row>
    <row r="537" spans="1:7" x14ac:dyDescent="0.2">
      <c r="A537" t="s">
        <v>536</v>
      </c>
      <c r="B537" t="s">
        <v>632</v>
      </c>
      <c r="C537" t="s">
        <v>61</v>
      </c>
      <c r="D537" t="s">
        <v>50</v>
      </c>
      <c r="E537">
        <v>1</v>
      </c>
      <c r="F537" t="s">
        <v>62</v>
      </c>
      <c r="G537">
        <v>0</v>
      </c>
    </row>
    <row r="538" spans="1:7" x14ac:dyDescent="0.2">
      <c r="A538" t="s">
        <v>536</v>
      </c>
      <c r="B538" t="s">
        <v>633</v>
      </c>
      <c r="C538" t="s">
        <v>75</v>
      </c>
      <c r="D538" t="s">
        <v>50</v>
      </c>
      <c r="E538">
        <v>2</v>
      </c>
      <c r="F538" t="s">
        <v>634</v>
      </c>
      <c r="G538">
        <v>0</v>
      </c>
    </row>
    <row r="539" spans="1:7" x14ac:dyDescent="0.2">
      <c r="A539" t="s">
        <v>536</v>
      </c>
      <c r="B539" t="s">
        <v>630</v>
      </c>
      <c r="C539" t="s">
        <v>68</v>
      </c>
      <c r="D539" t="s">
        <v>50</v>
      </c>
      <c r="E539">
        <v>0</v>
      </c>
      <c r="G539">
        <v>0</v>
      </c>
    </row>
    <row r="540" spans="1:7" x14ac:dyDescent="0.2">
      <c r="A540" t="s">
        <v>536</v>
      </c>
      <c r="B540" t="s">
        <v>635</v>
      </c>
      <c r="C540" t="s">
        <v>89</v>
      </c>
      <c r="D540" t="s">
        <v>90</v>
      </c>
      <c r="E540">
        <v>2</v>
      </c>
      <c r="F540" t="s">
        <v>112</v>
      </c>
      <c r="G540">
        <v>0</v>
      </c>
    </row>
    <row r="541" spans="1:7" x14ac:dyDescent="0.2">
      <c r="A541" t="s">
        <v>536</v>
      </c>
      <c r="B541" t="s">
        <v>636</v>
      </c>
      <c r="C541" t="s">
        <v>339</v>
      </c>
      <c r="D541" t="s">
        <v>90</v>
      </c>
      <c r="E541">
        <v>1</v>
      </c>
      <c r="F541" t="s">
        <v>637</v>
      </c>
      <c r="G541">
        <v>0</v>
      </c>
    </row>
    <row r="542" spans="1:7" x14ac:dyDescent="0.2">
      <c r="A542" t="s">
        <v>536</v>
      </c>
      <c r="B542" t="s">
        <v>638</v>
      </c>
      <c r="C542" t="s">
        <v>639</v>
      </c>
      <c r="D542" t="s">
        <v>5</v>
      </c>
      <c r="E542">
        <v>4</v>
      </c>
      <c r="F542" t="s">
        <v>640</v>
      </c>
      <c r="G542">
        <v>0</v>
      </c>
    </row>
    <row r="543" spans="1:7" x14ac:dyDescent="0.2">
      <c r="A543" t="s">
        <v>536</v>
      </c>
      <c r="B543" t="s">
        <v>641</v>
      </c>
      <c r="C543" t="s">
        <v>642</v>
      </c>
      <c r="D543" t="s">
        <v>5</v>
      </c>
      <c r="E543">
        <v>1</v>
      </c>
      <c r="F543" t="s">
        <v>47</v>
      </c>
      <c r="G543">
        <v>0</v>
      </c>
    </row>
    <row r="544" spans="1:7" x14ac:dyDescent="0.2">
      <c r="A544" t="s">
        <v>536</v>
      </c>
      <c r="B544" t="s">
        <v>643</v>
      </c>
      <c r="C544" t="s">
        <v>642</v>
      </c>
      <c r="D544" t="s">
        <v>5</v>
      </c>
      <c r="E544">
        <v>0</v>
      </c>
      <c r="G544">
        <v>0</v>
      </c>
    </row>
    <row r="545" spans="1:9" x14ac:dyDescent="0.2">
      <c r="A545" t="s">
        <v>536</v>
      </c>
      <c r="B545" t="s">
        <v>644</v>
      </c>
      <c r="C545" t="s">
        <v>642</v>
      </c>
      <c r="D545" t="s">
        <v>5</v>
      </c>
      <c r="E545">
        <v>0</v>
      </c>
      <c r="G545">
        <v>0</v>
      </c>
    </row>
    <row r="546" spans="1:9" x14ac:dyDescent="0.2">
      <c r="A546" t="s">
        <v>536</v>
      </c>
      <c r="B546" t="s">
        <v>645</v>
      </c>
      <c r="C546" t="s">
        <v>215</v>
      </c>
      <c r="D546" t="s">
        <v>5</v>
      </c>
      <c r="E546">
        <v>1</v>
      </c>
      <c r="F546" t="s">
        <v>47</v>
      </c>
      <c r="G546">
        <v>0</v>
      </c>
    </row>
    <row r="547" spans="1:9" x14ac:dyDescent="0.2">
      <c r="A547" t="s">
        <v>536</v>
      </c>
      <c r="B547" t="s">
        <v>645</v>
      </c>
      <c r="C547" t="s">
        <v>646</v>
      </c>
      <c r="D547" t="s">
        <v>5</v>
      </c>
      <c r="E547">
        <v>1</v>
      </c>
      <c r="F547" t="s">
        <v>47</v>
      </c>
      <c r="G547">
        <v>0</v>
      </c>
    </row>
    <row r="548" spans="1:9" x14ac:dyDescent="0.2">
      <c r="A548" t="s">
        <v>536</v>
      </c>
      <c r="B548" t="s">
        <v>647</v>
      </c>
      <c r="C548" t="s">
        <v>648</v>
      </c>
      <c r="D548" t="s">
        <v>5</v>
      </c>
      <c r="E548">
        <v>1</v>
      </c>
      <c r="F548" t="s">
        <v>47</v>
      </c>
      <c r="G548">
        <v>0</v>
      </c>
    </row>
    <row r="549" spans="1:9" x14ac:dyDescent="0.2">
      <c r="A549" t="s">
        <v>536</v>
      </c>
      <c r="B549" t="s">
        <v>649</v>
      </c>
      <c r="C549" t="s">
        <v>650</v>
      </c>
      <c r="D549" t="s">
        <v>5</v>
      </c>
      <c r="E549">
        <v>1</v>
      </c>
      <c r="F549" t="s">
        <v>123</v>
      </c>
      <c r="G549">
        <v>0</v>
      </c>
    </row>
    <row r="550" spans="1:9" x14ac:dyDescent="0.2">
      <c r="A550" t="s">
        <v>536</v>
      </c>
      <c r="B550" t="s">
        <v>651</v>
      </c>
      <c r="C550" t="s">
        <v>57</v>
      </c>
      <c r="D550" t="s">
        <v>5</v>
      </c>
      <c r="E550">
        <v>3</v>
      </c>
      <c r="F550" t="s">
        <v>652</v>
      </c>
      <c r="G550">
        <v>0</v>
      </c>
    </row>
    <row r="551" spans="1:9" x14ac:dyDescent="0.2">
      <c r="A551" t="s">
        <v>536</v>
      </c>
      <c r="B551" t="s">
        <v>653</v>
      </c>
      <c r="C551" t="s">
        <v>54</v>
      </c>
      <c r="D551" t="s">
        <v>5</v>
      </c>
      <c r="E551">
        <v>1</v>
      </c>
      <c r="F551" t="s">
        <v>654</v>
      </c>
      <c r="G551">
        <v>0</v>
      </c>
    </row>
    <row r="552" spans="1:9" x14ac:dyDescent="0.2">
      <c r="A552" t="s">
        <v>536</v>
      </c>
      <c r="B552" t="s">
        <v>655</v>
      </c>
      <c r="C552" t="s">
        <v>656</v>
      </c>
      <c r="D552" t="s">
        <v>5</v>
      </c>
      <c r="E552">
        <v>3</v>
      </c>
      <c r="F552" t="s">
        <v>657</v>
      </c>
      <c r="G552">
        <v>0</v>
      </c>
      <c r="I552" t="s">
        <v>305</v>
      </c>
    </row>
    <row r="553" spans="1:9" x14ac:dyDescent="0.2">
      <c r="A553" t="s">
        <v>536</v>
      </c>
      <c r="B553" t="s">
        <v>647</v>
      </c>
      <c r="C553" t="s">
        <v>648</v>
      </c>
      <c r="D553" t="s">
        <v>5</v>
      </c>
      <c r="E553">
        <v>1</v>
      </c>
      <c r="F553" t="s">
        <v>47</v>
      </c>
      <c r="G553">
        <v>0</v>
      </c>
    </row>
    <row r="554" spans="1:9" x14ac:dyDescent="0.2">
      <c r="A554" t="s">
        <v>536</v>
      </c>
      <c r="B554" t="s">
        <v>355</v>
      </c>
      <c r="C554" t="s">
        <v>266</v>
      </c>
      <c r="D554" t="s">
        <v>50</v>
      </c>
      <c r="E554">
        <v>0</v>
      </c>
      <c r="G554">
        <v>0</v>
      </c>
    </row>
    <row r="555" spans="1:9" x14ac:dyDescent="0.2">
      <c r="A555" t="s">
        <v>536</v>
      </c>
      <c r="B555" t="s">
        <v>355</v>
      </c>
      <c r="C555" t="s">
        <v>266</v>
      </c>
      <c r="D555" t="s">
        <v>50</v>
      </c>
      <c r="E555">
        <v>0</v>
      </c>
      <c r="G555">
        <v>0</v>
      </c>
    </row>
    <row r="556" spans="1:9" x14ac:dyDescent="0.2">
      <c r="A556" t="s">
        <v>536</v>
      </c>
      <c r="B556" t="s">
        <v>658</v>
      </c>
      <c r="C556" t="s">
        <v>68</v>
      </c>
      <c r="D556" t="s">
        <v>50</v>
      </c>
      <c r="E556">
        <v>0</v>
      </c>
      <c r="G556">
        <v>0</v>
      </c>
    </row>
    <row r="557" spans="1:9" x14ac:dyDescent="0.2">
      <c r="A557" t="s">
        <v>536</v>
      </c>
      <c r="B557" t="s">
        <v>659</v>
      </c>
      <c r="C557" t="s">
        <v>75</v>
      </c>
      <c r="D557" t="s">
        <v>50</v>
      </c>
      <c r="E557">
        <v>6</v>
      </c>
      <c r="F557" t="s">
        <v>660</v>
      </c>
      <c r="G557">
        <v>0</v>
      </c>
      <c r="I557" t="s">
        <v>76</v>
      </c>
    </row>
    <row r="558" spans="1:9" x14ac:dyDescent="0.2">
      <c r="A558" t="s">
        <v>536</v>
      </c>
      <c r="B558" t="s">
        <v>77</v>
      </c>
      <c r="C558" t="s">
        <v>61</v>
      </c>
      <c r="D558" t="s">
        <v>50</v>
      </c>
      <c r="E558">
        <v>0</v>
      </c>
      <c r="G558">
        <v>0</v>
      </c>
    </row>
    <row r="559" spans="1:9" x14ac:dyDescent="0.2">
      <c r="A559" t="s">
        <v>536</v>
      </c>
      <c r="B559" t="s">
        <v>661</v>
      </c>
      <c r="C559" t="s">
        <v>61</v>
      </c>
      <c r="D559" t="s">
        <v>50</v>
      </c>
      <c r="E559">
        <v>0</v>
      </c>
      <c r="G559">
        <v>0</v>
      </c>
    </row>
    <row r="560" spans="1:9" x14ac:dyDescent="0.2">
      <c r="A560" t="s">
        <v>536</v>
      </c>
      <c r="B560" t="s">
        <v>261</v>
      </c>
      <c r="C560" t="s">
        <v>61</v>
      </c>
      <c r="D560" t="s">
        <v>50</v>
      </c>
      <c r="E560">
        <v>0</v>
      </c>
      <c r="G560">
        <v>0</v>
      </c>
    </row>
    <row r="561" spans="1:9" x14ac:dyDescent="0.2">
      <c r="A561" t="s">
        <v>536</v>
      </c>
      <c r="B561" t="s">
        <v>662</v>
      </c>
      <c r="C561" t="s">
        <v>75</v>
      </c>
      <c r="D561" t="s">
        <v>50</v>
      </c>
      <c r="E561">
        <v>0</v>
      </c>
      <c r="G561">
        <v>0</v>
      </c>
    </row>
    <row r="562" spans="1:9" x14ac:dyDescent="0.2">
      <c r="A562" t="s">
        <v>536</v>
      </c>
      <c r="B562" t="s">
        <v>647</v>
      </c>
      <c r="C562" t="s">
        <v>75</v>
      </c>
      <c r="D562" t="s">
        <v>50</v>
      </c>
      <c r="E562">
        <v>1</v>
      </c>
      <c r="F562" t="s">
        <v>47</v>
      </c>
      <c r="G562">
        <v>0</v>
      </c>
    </row>
    <row r="563" spans="1:9" x14ac:dyDescent="0.2">
      <c r="A563" t="s">
        <v>536</v>
      </c>
      <c r="B563" t="s">
        <v>647</v>
      </c>
      <c r="C563" t="s">
        <v>75</v>
      </c>
      <c r="D563" t="s">
        <v>50</v>
      </c>
      <c r="E563">
        <v>1</v>
      </c>
      <c r="F563" t="s">
        <v>47</v>
      </c>
      <c r="G563">
        <v>0</v>
      </c>
    </row>
    <row r="564" spans="1:9" x14ac:dyDescent="0.2">
      <c r="A564" t="s">
        <v>536</v>
      </c>
      <c r="B564" t="s">
        <v>647</v>
      </c>
      <c r="C564" t="s">
        <v>75</v>
      </c>
      <c r="D564" t="s">
        <v>50</v>
      </c>
      <c r="E564">
        <v>1</v>
      </c>
      <c r="F564" t="s">
        <v>47</v>
      </c>
      <c r="G564">
        <v>0</v>
      </c>
    </row>
    <row r="565" spans="1:9" x14ac:dyDescent="0.2">
      <c r="A565" t="s">
        <v>536</v>
      </c>
      <c r="B565" t="s">
        <v>647</v>
      </c>
      <c r="C565" t="s">
        <v>75</v>
      </c>
      <c r="D565" t="s">
        <v>50</v>
      </c>
      <c r="E565">
        <v>1</v>
      </c>
      <c r="F565" t="s">
        <v>47</v>
      </c>
      <c r="G565">
        <v>0</v>
      </c>
    </row>
    <row r="566" spans="1:9" x14ac:dyDescent="0.2">
      <c r="A566" t="s">
        <v>536</v>
      </c>
      <c r="B566" t="s">
        <v>1</v>
      </c>
      <c r="C566" t="s">
        <v>1</v>
      </c>
      <c r="D566" t="s">
        <v>2</v>
      </c>
      <c r="E566">
        <v>0</v>
      </c>
      <c r="G566">
        <v>0</v>
      </c>
    </row>
    <row r="567" spans="1:9" x14ac:dyDescent="0.2">
      <c r="A567" t="s">
        <v>536</v>
      </c>
      <c r="B567" t="s">
        <v>663</v>
      </c>
      <c r="C567" t="s">
        <v>26</v>
      </c>
      <c r="D567" t="s">
        <v>2</v>
      </c>
      <c r="E567">
        <v>3</v>
      </c>
      <c r="F567" t="s">
        <v>664</v>
      </c>
      <c r="G567">
        <v>0</v>
      </c>
    </row>
    <row r="568" spans="1:9" x14ac:dyDescent="0.2">
      <c r="A568" t="s">
        <v>536</v>
      </c>
      <c r="B568" t="s">
        <v>665</v>
      </c>
      <c r="C568" t="s">
        <v>41</v>
      </c>
      <c r="D568" t="s">
        <v>42</v>
      </c>
      <c r="E568">
        <v>2</v>
      </c>
      <c r="F568" t="s">
        <v>133</v>
      </c>
      <c r="G568">
        <v>1</v>
      </c>
      <c r="H568" t="s">
        <v>51</v>
      </c>
    </row>
    <row r="569" spans="1:9" x14ac:dyDescent="0.2">
      <c r="A569" t="s">
        <v>536</v>
      </c>
      <c r="B569" t="s">
        <v>666</v>
      </c>
      <c r="C569" t="s">
        <v>162</v>
      </c>
      <c r="D569" t="s">
        <v>42</v>
      </c>
      <c r="E569">
        <v>9</v>
      </c>
      <c r="F569" t="s">
        <v>667</v>
      </c>
      <c r="G569">
        <v>1</v>
      </c>
      <c r="H569" t="s">
        <v>51</v>
      </c>
      <c r="I569" t="s">
        <v>668</v>
      </c>
    </row>
    <row r="570" spans="1:9" x14ac:dyDescent="0.2">
      <c r="A570" t="s">
        <v>536</v>
      </c>
      <c r="B570" t="s">
        <v>669</v>
      </c>
      <c r="C570" t="s">
        <v>207</v>
      </c>
      <c r="D570" t="s">
        <v>5</v>
      </c>
      <c r="E570">
        <v>0</v>
      </c>
      <c r="G570">
        <v>0</v>
      </c>
    </row>
    <row r="571" spans="1:9" x14ac:dyDescent="0.2">
      <c r="A571" t="s">
        <v>536</v>
      </c>
      <c r="B571" t="s">
        <v>670</v>
      </c>
      <c r="C571" t="s">
        <v>671</v>
      </c>
      <c r="D571" t="s">
        <v>5</v>
      </c>
      <c r="E571">
        <v>4</v>
      </c>
      <c r="F571" t="s">
        <v>672</v>
      </c>
      <c r="G571">
        <v>1</v>
      </c>
      <c r="H571" t="s">
        <v>51</v>
      </c>
      <c r="I571" t="s">
        <v>673</v>
      </c>
    </row>
    <row r="572" spans="1:9" x14ac:dyDescent="0.2">
      <c r="A572" t="s">
        <v>536</v>
      </c>
      <c r="B572" t="s">
        <v>674</v>
      </c>
      <c r="C572" t="s">
        <v>648</v>
      </c>
      <c r="D572" t="s">
        <v>5</v>
      </c>
      <c r="E572">
        <v>1</v>
      </c>
      <c r="F572" t="s">
        <v>47</v>
      </c>
      <c r="G572">
        <v>0</v>
      </c>
    </row>
    <row r="573" spans="1:9" x14ac:dyDescent="0.2">
      <c r="A573" t="s">
        <v>536</v>
      </c>
      <c r="B573" t="s">
        <v>32</v>
      </c>
      <c r="C573" t="s">
        <v>33</v>
      </c>
      <c r="D573" t="s">
        <v>5</v>
      </c>
      <c r="E573">
        <v>0</v>
      </c>
      <c r="G573">
        <v>0</v>
      </c>
      <c r="I573" t="s">
        <v>34</v>
      </c>
    </row>
    <row r="574" spans="1:9" x14ac:dyDescent="0.2">
      <c r="A574" t="s">
        <v>536</v>
      </c>
      <c r="B574" t="s">
        <v>675</v>
      </c>
      <c r="C574" t="s">
        <v>676</v>
      </c>
      <c r="D574" t="s">
        <v>5</v>
      </c>
      <c r="E574">
        <v>2</v>
      </c>
      <c r="F574" t="s">
        <v>112</v>
      </c>
      <c r="G574">
        <v>0</v>
      </c>
    </row>
    <row r="575" spans="1:9" x14ac:dyDescent="0.2">
      <c r="A575" t="s">
        <v>536</v>
      </c>
      <c r="B575" t="s">
        <v>677</v>
      </c>
      <c r="C575" t="s">
        <v>68</v>
      </c>
      <c r="D575" t="s">
        <v>50</v>
      </c>
      <c r="E575">
        <v>0</v>
      </c>
      <c r="G575">
        <v>0</v>
      </c>
      <c r="I575" t="s">
        <v>678</v>
      </c>
    </row>
    <row r="576" spans="1:9" x14ac:dyDescent="0.2">
      <c r="A576" t="s">
        <v>536</v>
      </c>
      <c r="B576" t="s">
        <v>260</v>
      </c>
      <c r="C576" t="s">
        <v>49</v>
      </c>
      <c r="D576" t="s">
        <v>50</v>
      </c>
      <c r="E576">
        <v>0</v>
      </c>
      <c r="G576">
        <v>1</v>
      </c>
      <c r="H576" t="s">
        <v>51</v>
      </c>
    </row>
    <row r="577" spans="1:9" x14ac:dyDescent="0.2">
      <c r="A577" t="s">
        <v>536</v>
      </c>
      <c r="B577" t="s">
        <v>679</v>
      </c>
      <c r="C577" t="s">
        <v>61</v>
      </c>
      <c r="D577" t="s">
        <v>50</v>
      </c>
      <c r="E577">
        <v>1</v>
      </c>
      <c r="F577" t="s">
        <v>62</v>
      </c>
      <c r="G577">
        <v>0</v>
      </c>
    </row>
    <row r="578" spans="1:9" x14ac:dyDescent="0.2">
      <c r="A578" t="s">
        <v>536</v>
      </c>
      <c r="B578" t="s">
        <v>410</v>
      </c>
      <c r="C578" t="s">
        <v>61</v>
      </c>
      <c r="D578" t="s">
        <v>50</v>
      </c>
      <c r="E578">
        <v>0</v>
      </c>
      <c r="G578">
        <v>0</v>
      </c>
    </row>
    <row r="579" spans="1:9" x14ac:dyDescent="0.2">
      <c r="A579" t="s">
        <v>536</v>
      </c>
      <c r="B579" t="s">
        <v>680</v>
      </c>
      <c r="C579" t="s">
        <v>61</v>
      </c>
      <c r="D579" t="s">
        <v>50</v>
      </c>
      <c r="E579">
        <v>0</v>
      </c>
      <c r="G579">
        <v>0</v>
      </c>
    </row>
    <row r="580" spans="1:9" x14ac:dyDescent="0.2">
      <c r="A580" t="s">
        <v>536</v>
      </c>
      <c r="B580" t="s">
        <v>681</v>
      </c>
      <c r="C580" t="s">
        <v>149</v>
      </c>
      <c r="D580" t="s">
        <v>50</v>
      </c>
      <c r="E580">
        <v>0</v>
      </c>
      <c r="G580">
        <v>0</v>
      </c>
    </row>
    <row r="581" spans="1:9" x14ac:dyDescent="0.2">
      <c r="A581" t="s">
        <v>536</v>
      </c>
      <c r="B581" t="s">
        <v>682</v>
      </c>
      <c r="C581" t="s">
        <v>149</v>
      </c>
      <c r="D581" t="s">
        <v>50</v>
      </c>
      <c r="E581">
        <v>3</v>
      </c>
      <c r="F581" t="s">
        <v>683</v>
      </c>
      <c r="G581">
        <v>0</v>
      </c>
    </row>
    <row r="582" spans="1:9" x14ac:dyDescent="0.2">
      <c r="A582" t="s">
        <v>536</v>
      </c>
      <c r="B582" t="s">
        <v>674</v>
      </c>
      <c r="C582" t="s">
        <v>75</v>
      </c>
      <c r="D582" t="s">
        <v>50</v>
      </c>
      <c r="E582">
        <v>1</v>
      </c>
      <c r="F582" t="s">
        <v>47</v>
      </c>
      <c r="G582">
        <v>0</v>
      </c>
    </row>
    <row r="583" spans="1:9" x14ac:dyDescent="0.2">
      <c r="A583" t="s">
        <v>536</v>
      </c>
      <c r="B583" t="s">
        <v>674</v>
      </c>
      <c r="C583" t="s">
        <v>75</v>
      </c>
      <c r="D583" t="s">
        <v>50</v>
      </c>
      <c r="E583">
        <v>1</v>
      </c>
      <c r="F583" t="s">
        <v>47</v>
      </c>
      <c r="G583">
        <v>0</v>
      </c>
    </row>
    <row r="584" spans="1:9" x14ac:dyDescent="0.2">
      <c r="A584" t="s">
        <v>536</v>
      </c>
      <c r="B584" t="s">
        <v>681</v>
      </c>
      <c r="C584" t="s">
        <v>149</v>
      </c>
      <c r="D584" t="s">
        <v>50</v>
      </c>
      <c r="E584">
        <v>0</v>
      </c>
      <c r="G584">
        <v>0</v>
      </c>
    </row>
    <row r="585" spans="1:9" x14ac:dyDescent="0.2">
      <c r="A585" t="s">
        <v>536</v>
      </c>
      <c r="B585" t="s">
        <v>684</v>
      </c>
      <c r="C585" t="s">
        <v>68</v>
      </c>
      <c r="D585" t="s">
        <v>50</v>
      </c>
      <c r="E585">
        <v>1</v>
      </c>
      <c r="F585" t="s">
        <v>47</v>
      </c>
      <c r="G585">
        <v>1</v>
      </c>
      <c r="H585" t="s">
        <v>51</v>
      </c>
    </row>
    <row r="586" spans="1:9" x14ac:dyDescent="0.2">
      <c r="A586" t="s">
        <v>536</v>
      </c>
      <c r="B586" t="s">
        <v>685</v>
      </c>
      <c r="C586" t="s">
        <v>75</v>
      </c>
      <c r="D586" t="s">
        <v>50</v>
      </c>
      <c r="E586">
        <v>0</v>
      </c>
      <c r="G586">
        <v>0</v>
      </c>
    </row>
    <row r="587" spans="1:9" x14ac:dyDescent="0.2">
      <c r="A587" t="s">
        <v>536</v>
      </c>
      <c r="B587" t="s">
        <v>686</v>
      </c>
      <c r="C587" t="s">
        <v>687</v>
      </c>
      <c r="D587" t="s">
        <v>50</v>
      </c>
      <c r="E587">
        <v>1</v>
      </c>
      <c r="F587" t="s">
        <v>508</v>
      </c>
      <c r="G587">
        <v>1</v>
      </c>
      <c r="H587" t="s">
        <v>51</v>
      </c>
      <c r="I587" t="s">
        <v>508</v>
      </c>
    </row>
    <row r="588" spans="1:9" x14ac:dyDescent="0.2">
      <c r="A588" t="s">
        <v>536</v>
      </c>
      <c r="B588" t="s">
        <v>167</v>
      </c>
      <c r="C588" t="s">
        <v>49</v>
      </c>
      <c r="D588" t="s">
        <v>50</v>
      </c>
      <c r="E588">
        <v>0</v>
      </c>
      <c r="G588">
        <v>1</v>
      </c>
      <c r="H588" t="s">
        <v>51</v>
      </c>
    </row>
    <row r="589" spans="1:9" x14ac:dyDescent="0.2">
      <c r="A589" t="s">
        <v>536</v>
      </c>
      <c r="B589" t="s">
        <v>531</v>
      </c>
      <c r="C589" t="s">
        <v>49</v>
      </c>
      <c r="D589" t="s">
        <v>50</v>
      </c>
      <c r="E589">
        <v>0</v>
      </c>
      <c r="G589">
        <v>1</v>
      </c>
      <c r="H589" t="s">
        <v>51</v>
      </c>
    </row>
    <row r="590" spans="1:9" x14ac:dyDescent="0.2">
      <c r="A590" t="s">
        <v>536</v>
      </c>
      <c r="B590" t="s">
        <v>688</v>
      </c>
      <c r="C590" t="s">
        <v>61</v>
      </c>
      <c r="D590" t="s">
        <v>50</v>
      </c>
      <c r="E590">
        <v>0</v>
      </c>
      <c r="G590">
        <v>0</v>
      </c>
    </row>
    <row r="591" spans="1:9" x14ac:dyDescent="0.2">
      <c r="A591" t="s">
        <v>536</v>
      </c>
      <c r="B591" t="s">
        <v>689</v>
      </c>
      <c r="C591" t="s">
        <v>61</v>
      </c>
      <c r="D591" t="s">
        <v>50</v>
      </c>
      <c r="E591">
        <v>1</v>
      </c>
      <c r="F591" t="s">
        <v>62</v>
      </c>
      <c r="G591">
        <v>0</v>
      </c>
    </row>
    <row r="592" spans="1:9" x14ac:dyDescent="0.2">
      <c r="A592" t="s">
        <v>536</v>
      </c>
      <c r="B592" t="s">
        <v>690</v>
      </c>
      <c r="C592" t="s">
        <v>61</v>
      </c>
      <c r="D592" t="s">
        <v>50</v>
      </c>
      <c r="E592">
        <v>0</v>
      </c>
      <c r="G592">
        <v>0</v>
      </c>
    </row>
    <row r="593" spans="1:9" x14ac:dyDescent="0.2">
      <c r="A593" t="s">
        <v>536</v>
      </c>
      <c r="B593" t="s">
        <v>665</v>
      </c>
      <c r="C593" t="s">
        <v>95</v>
      </c>
      <c r="D593" t="s">
        <v>90</v>
      </c>
      <c r="E593">
        <v>2</v>
      </c>
      <c r="F593" t="s">
        <v>133</v>
      </c>
      <c r="G593">
        <v>1</v>
      </c>
      <c r="H593" t="s">
        <v>51</v>
      </c>
    </row>
    <row r="594" spans="1:9" x14ac:dyDescent="0.2">
      <c r="A594" t="s">
        <v>536</v>
      </c>
      <c r="B594" t="s">
        <v>691</v>
      </c>
      <c r="C594" t="s">
        <v>89</v>
      </c>
      <c r="D594" t="s">
        <v>90</v>
      </c>
      <c r="E594">
        <v>4</v>
      </c>
      <c r="F594" t="s">
        <v>692</v>
      </c>
      <c r="G594">
        <v>0</v>
      </c>
      <c r="I594" t="s">
        <v>473</v>
      </c>
    </row>
    <row r="595" spans="1:9" x14ac:dyDescent="0.2">
      <c r="A595" t="s">
        <v>536</v>
      </c>
      <c r="B595" t="s">
        <v>693</v>
      </c>
      <c r="C595" t="s">
        <v>89</v>
      </c>
      <c r="D595" t="s">
        <v>90</v>
      </c>
      <c r="E595">
        <v>2</v>
      </c>
      <c r="F595" t="s">
        <v>694</v>
      </c>
      <c r="G595">
        <v>0</v>
      </c>
    </row>
    <row r="596" spans="1:9" x14ac:dyDescent="0.2">
      <c r="A596" t="s">
        <v>536</v>
      </c>
      <c r="B596" t="s">
        <v>1</v>
      </c>
      <c r="C596" t="s">
        <v>1</v>
      </c>
      <c r="D596" t="s">
        <v>2</v>
      </c>
      <c r="E596">
        <v>0</v>
      </c>
      <c r="G596">
        <v>0</v>
      </c>
    </row>
    <row r="597" spans="1:9" x14ac:dyDescent="0.2">
      <c r="A597" t="s">
        <v>536</v>
      </c>
      <c r="B597" t="s">
        <v>695</v>
      </c>
      <c r="C597" t="s">
        <v>44</v>
      </c>
      <c r="D597" t="s">
        <v>5</v>
      </c>
      <c r="E597">
        <v>1</v>
      </c>
      <c r="F597" t="s">
        <v>696</v>
      </c>
      <c r="G597">
        <v>0</v>
      </c>
    </row>
    <row r="598" spans="1:9" x14ac:dyDescent="0.2">
      <c r="A598" t="s">
        <v>536</v>
      </c>
      <c r="B598" t="s">
        <v>697</v>
      </c>
      <c r="C598" t="s">
        <v>4</v>
      </c>
      <c r="D598" t="s">
        <v>5</v>
      </c>
      <c r="E598">
        <v>2</v>
      </c>
      <c r="F598" t="s">
        <v>185</v>
      </c>
      <c r="G598">
        <v>0</v>
      </c>
    </row>
    <row r="599" spans="1:9" x14ac:dyDescent="0.2">
      <c r="A599" t="s">
        <v>536</v>
      </c>
      <c r="B599" t="s">
        <v>698</v>
      </c>
      <c r="C599" t="s">
        <v>44</v>
      </c>
      <c r="D599" t="s">
        <v>5</v>
      </c>
      <c r="E599">
        <v>2</v>
      </c>
      <c r="F599" t="s">
        <v>699</v>
      </c>
      <c r="G599">
        <v>0</v>
      </c>
    </row>
    <row r="600" spans="1:9" x14ac:dyDescent="0.2">
      <c r="A600" t="s">
        <v>536</v>
      </c>
      <c r="B600" t="s">
        <v>700</v>
      </c>
      <c r="C600" t="s">
        <v>701</v>
      </c>
      <c r="D600" t="s">
        <v>5</v>
      </c>
      <c r="E600">
        <v>3</v>
      </c>
      <c r="F600" t="s">
        <v>702</v>
      </c>
      <c r="G600">
        <v>1</v>
      </c>
      <c r="H600" t="s">
        <v>51</v>
      </c>
    </row>
    <row r="601" spans="1:9" x14ac:dyDescent="0.2">
      <c r="A601" t="s">
        <v>536</v>
      </c>
      <c r="B601" t="s">
        <v>703</v>
      </c>
      <c r="C601" t="s">
        <v>31</v>
      </c>
      <c r="D601" t="s">
        <v>5</v>
      </c>
      <c r="E601">
        <v>4</v>
      </c>
      <c r="F601" t="s">
        <v>704</v>
      </c>
      <c r="G601">
        <v>0</v>
      </c>
    </row>
    <row r="602" spans="1:9" x14ac:dyDescent="0.2">
      <c r="A602" t="s">
        <v>536</v>
      </c>
      <c r="B602" t="s">
        <v>703</v>
      </c>
      <c r="C602" t="s">
        <v>705</v>
      </c>
      <c r="D602" t="s">
        <v>5</v>
      </c>
      <c r="E602">
        <v>4</v>
      </c>
      <c r="F602" t="s">
        <v>704</v>
      </c>
      <c r="G602">
        <v>0</v>
      </c>
    </row>
    <row r="603" spans="1:9" x14ac:dyDescent="0.2">
      <c r="A603" t="s">
        <v>536</v>
      </c>
      <c r="B603" t="s">
        <v>706</v>
      </c>
      <c r="C603" t="s">
        <v>707</v>
      </c>
      <c r="D603" t="s">
        <v>5</v>
      </c>
      <c r="E603">
        <v>5</v>
      </c>
      <c r="F603" t="s">
        <v>708</v>
      </c>
      <c r="G603">
        <v>0</v>
      </c>
      <c r="I603" t="s">
        <v>129</v>
      </c>
    </row>
    <row r="604" spans="1:9" x14ac:dyDescent="0.2">
      <c r="A604" t="s">
        <v>536</v>
      </c>
      <c r="B604" t="s">
        <v>709</v>
      </c>
      <c r="C604" t="s">
        <v>4</v>
      </c>
      <c r="D604" t="s">
        <v>5</v>
      </c>
      <c r="E604">
        <v>6</v>
      </c>
      <c r="F604" t="s">
        <v>710</v>
      </c>
      <c r="G604">
        <v>0</v>
      </c>
    </row>
    <row r="605" spans="1:9" x14ac:dyDescent="0.2">
      <c r="A605" t="s">
        <v>536</v>
      </c>
      <c r="B605" t="s">
        <v>711</v>
      </c>
      <c r="C605" t="s">
        <v>216</v>
      </c>
      <c r="D605" t="s">
        <v>5</v>
      </c>
      <c r="E605">
        <v>2</v>
      </c>
      <c r="F605" t="s">
        <v>133</v>
      </c>
      <c r="G605">
        <v>0</v>
      </c>
      <c r="I605" t="s">
        <v>7</v>
      </c>
    </row>
    <row r="606" spans="1:9" x14ac:dyDescent="0.2">
      <c r="A606" t="s">
        <v>536</v>
      </c>
      <c r="B606" t="s">
        <v>711</v>
      </c>
      <c r="C606" t="s">
        <v>712</v>
      </c>
      <c r="D606" t="s">
        <v>5</v>
      </c>
      <c r="E606">
        <v>2</v>
      </c>
      <c r="F606" t="s">
        <v>133</v>
      </c>
      <c r="G606">
        <v>0</v>
      </c>
      <c r="I606" t="s">
        <v>7</v>
      </c>
    </row>
    <row r="607" spans="1:9" x14ac:dyDescent="0.2">
      <c r="A607" t="s">
        <v>536</v>
      </c>
      <c r="B607" t="s">
        <v>711</v>
      </c>
      <c r="C607" t="s">
        <v>235</v>
      </c>
      <c r="D607" t="s">
        <v>5</v>
      </c>
      <c r="E607">
        <v>2</v>
      </c>
      <c r="F607" t="s">
        <v>133</v>
      </c>
      <c r="G607">
        <v>0</v>
      </c>
      <c r="I607" t="s">
        <v>7</v>
      </c>
    </row>
    <row r="608" spans="1:9" x14ac:dyDescent="0.2">
      <c r="A608" t="s">
        <v>536</v>
      </c>
      <c r="B608" t="s">
        <v>713</v>
      </c>
      <c r="C608" t="s">
        <v>125</v>
      </c>
      <c r="D608" t="s">
        <v>5</v>
      </c>
      <c r="E608">
        <v>7</v>
      </c>
      <c r="F608" t="s">
        <v>714</v>
      </c>
      <c r="G608">
        <v>0</v>
      </c>
    </row>
    <row r="609" spans="1:9" x14ac:dyDescent="0.2">
      <c r="A609" t="s">
        <v>536</v>
      </c>
      <c r="B609" t="s">
        <v>715</v>
      </c>
      <c r="C609" t="s">
        <v>716</v>
      </c>
      <c r="D609" t="s">
        <v>5</v>
      </c>
      <c r="E609">
        <v>1</v>
      </c>
      <c r="F609" t="s">
        <v>456</v>
      </c>
      <c r="G609">
        <v>0</v>
      </c>
      <c r="I609" t="s">
        <v>673</v>
      </c>
    </row>
    <row r="610" spans="1:9" x14ac:dyDescent="0.2">
      <c r="A610" t="s">
        <v>536</v>
      </c>
      <c r="B610" t="s">
        <v>711</v>
      </c>
      <c r="C610" t="s">
        <v>407</v>
      </c>
      <c r="D610" t="s">
        <v>408</v>
      </c>
      <c r="E610">
        <v>2</v>
      </c>
      <c r="F610" t="s">
        <v>133</v>
      </c>
      <c r="G610">
        <v>0</v>
      </c>
      <c r="I610" t="s">
        <v>7</v>
      </c>
    </row>
    <row r="611" spans="1:9" x14ac:dyDescent="0.2">
      <c r="A611" t="s">
        <v>536</v>
      </c>
      <c r="B611" t="s">
        <v>717</v>
      </c>
      <c r="C611" t="s">
        <v>718</v>
      </c>
      <c r="D611" t="s">
        <v>50</v>
      </c>
      <c r="E611">
        <v>0</v>
      </c>
      <c r="G611">
        <v>0</v>
      </c>
    </row>
    <row r="612" spans="1:9" x14ac:dyDescent="0.2">
      <c r="A612" t="s">
        <v>536</v>
      </c>
      <c r="B612" t="s">
        <v>719</v>
      </c>
      <c r="C612" t="s">
        <v>429</v>
      </c>
      <c r="D612" t="s">
        <v>50</v>
      </c>
      <c r="E612">
        <v>3</v>
      </c>
      <c r="F612" t="s">
        <v>720</v>
      </c>
      <c r="G612">
        <v>0</v>
      </c>
    </row>
    <row r="613" spans="1:9" x14ac:dyDescent="0.2">
      <c r="A613" t="s">
        <v>536</v>
      </c>
      <c r="B613" t="s">
        <v>72</v>
      </c>
      <c r="C613" t="s">
        <v>49</v>
      </c>
      <c r="D613" t="s">
        <v>50</v>
      </c>
      <c r="E613">
        <v>0</v>
      </c>
      <c r="G613">
        <v>1</v>
      </c>
      <c r="H613" t="s">
        <v>51</v>
      </c>
    </row>
    <row r="614" spans="1:9" x14ac:dyDescent="0.2">
      <c r="A614" t="s">
        <v>536</v>
      </c>
      <c r="B614" t="s">
        <v>721</v>
      </c>
      <c r="C614" t="s">
        <v>75</v>
      </c>
      <c r="D614" t="s">
        <v>50</v>
      </c>
      <c r="E614">
        <v>2</v>
      </c>
      <c r="F614" t="s">
        <v>722</v>
      </c>
      <c r="G614">
        <v>0</v>
      </c>
    </row>
    <row r="615" spans="1:9" x14ac:dyDescent="0.2">
      <c r="A615" t="s">
        <v>536</v>
      </c>
      <c r="B615" t="s">
        <v>723</v>
      </c>
      <c r="C615" t="s">
        <v>266</v>
      </c>
      <c r="D615" t="s">
        <v>50</v>
      </c>
      <c r="E615">
        <v>1</v>
      </c>
      <c r="F615" t="s">
        <v>82</v>
      </c>
      <c r="G615">
        <v>0</v>
      </c>
    </row>
    <row r="616" spans="1:9" x14ac:dyDescent="0.2">
      <c r="A616" t="s">
        <v>536</v>
      </c>
      <c r="B616" t="s">
        <v>706</v>
      </c>
      <c r="C616" t="s">
        <v>49</v>
      </c>
      <c r="D616" t="s">
        <v>50</v>
      </c>
      <c r="E616">
        <v>5</v>
      </c>
      <c r="F616" t="s">
        <v>708</v>
      </c>
      <c r="G616">
        <v>0</v>
      </c>
      <c r="I616" t="s">
        <v>359</v>
      </c>
    </row>
    <row r="617" spans="1:9" x14ac:dyDescent="0.2">
      <c r="A617" t="s">
        <v>536</v>
      </c>
      <c r="B617" t="s">
        <v>323</v>
      </c>
      <c r="C617" t="s">
        <v>49</v>
      </c>
      <c r="D617" t="s">
        <v>50</v>
      </c>
      <c r="E617">
        <v>0</v>
      </c>
      <c r="G617">
        <v>1</v>
      </c>
      <c r="H617" t="s">
        <v>51</v>
      </c>
    </row>
    <row r="618" spans="1:9" x14ac:dyDescent="0.2">
      <c r="A618" t="s">
        <v>536</v>
      </c>
      <c r="B618" t="s">
        <v>73</v>
      </c>
      <c r="C618" t="s">
        <v>49</v>
      </c>
      <c r="D618" t="s">
        <v>50</v>
      </c>
      <c r="E618">
        <v>0</v>
      </c>
      <c r="G618">
        <v>1</v>
      </c>
      <c r="H618" t="s">
        <v>51</v>
      </c>
    </row>
    <row r="619" spans="1:9" x14ac:dyDescent="0.2">
      <c r="A619" t="s">
        <v>536</v>
      </c>
      <c r="B619" t="s">
        <v>724</v>
      </c>
      <c r="C619" t="s">
        <v>61</v>
      </c>
      <c r="D619" t="s">
        <v>50</v>
      </c>
      <c r="E619">
        <v>1</v>
      </c>
      <c r="F619" t="s">
        <v>62</v>
      </c>
      <c r="G619">
        <v>0</v>
      </c>
    </row>
    <row r="620" spans="1:9" x14ac:dyDescent="0.2">
      <c r="A620" t="s">
        <v>536</v>
      </c>
      <c r="B620" t="s">
        <v>724</v>
      </c>
      <c r="C620" t="s">
        <v>75</v>
      </c>
      <c r="D620" t="s">
        <v>50</v>
      </c>
      <c r="E620">
        <v>1</v>
      </c>
      <c r="F620" t="s">
        <v>62</v>
      </c>
      <c r="G620">
        <v>0</v>
      </c>
    </row>
    <row r="621" spans="1:9" x14ac:dyDescent="0.2">
      <c r="A621" t="s">
        <v>536</v>
      </c>
      <c r="B621" t="s">
        <v>725</v>
      </c>
      <c r="C621" t="s">
        <v>75</v>
      </c>
      <c r="D621" t="s">
        <v>50</v>
      </c>
      <c r="E621">
        <v>4</v>
      </c>
      <c r="F621" t="s">
        <v>726</v>
      </c>
      <c r="G621">
        <v>1</v>
      </c>
      <c r="H621" t="s">
        <v>51</v>
      </c>
    </row>
    <row r="622" spans="1:9" x14ac:dyDescent="0.2">
      <c r="A622" t="s">
        <v>536</v>
      </c>
      <c r="B622" t="s">
        <v>727</v>
      </c>
      <c r="C622" t="s">
        <v>89</v>
      </c>
      <c r="D622" t="s">
        <v>90</v>
      </c>
      <c r="E622">
        <v>2</v>
      </c>
      <c r="F622" t="s">
        <v>185</v>
      </c>
      <c r="G622">
        <v>0</v>
      </c>
    </row>
    <row r="623" spans="1:9" x14ac:dyDescent="0.2">
      <c r="A623" t="s">
        <v>728</v>
      </c>
      <c r="B623" t="s">
        <v>729</v>
      </c>
      <c r="C623" t="s">
        <v>44</v>
      </c>
      <c r="D623" t="s">
        <v>5</v>
      </c>
      <c r="E623">
        <v>1</v>
      </c>
      <c r="F623" t="s">
        <v>47</v>
      </c>
      <c r="G623">
        <v>0</v>
      </c>
    </row>
    <row r="624" spans="1:9" x14ac:dyDescent="0.2">
      <c r="A624" t="s">
        <v>728</v>
      </c>
      <c r="B624" t="s">
        <v>730</v>
      </c>
      <c r="C624" t="s">
        <v>4</v>
      </c>
      <c r="D624" t="s">
        <v>5</v>
      </c>
      <c r="E624">
        <v>2</v>
      </c>
      <c r="F624" t="s">
        <v>112</v>
      </c>
      <c r="G624">
        <v>0</v>
      </c>
    </row>
    <row r="625" spans="1:9" x14ac:dyDescent="0.2">
      <c r="A625" t="s">
        <v>728</v>
      </c>
      <c r="B625" t="s">
        <v>731</v>
      </c>
      <c r="C625" t="s">
        <v>4</v>
      </c>
      <c r="D625" t="s">
        <v>5</v>
      </c>
      <c r="E625">
        <v>1</v>
      </c>
      <c r="F625" t="s">
        <v>62</v>
      </c>
      <c r="G625">
        <v>0</v>
      </c>
      <c r="I625" t="s">
        <v>305</v>
      </c>
    </row>
    <row r="626" spans="1:9" x14ac:dyDescent="0.2">
      <c r="A626" t="s">
        <v>728</v>
      </c>
      <c r="B626" t="s">
        <v>732</v>
      </c>
      <c r="C626" t="s">
        <v>44</v>
      </c>
      <c r="D626" t="s">
        <v>5</v>
      </c>
      <c r="E626">
        <v>1</v>
      </c>
      <c r="F626" t="s">
        <v>47</v>
      </c>
      <c r="G626">
        <v>0</v>
      </c>
    </row>
    <row r="627" spans="1:9" x14ac:dyDescent="0.2">
      <c r="A627" t="s">
        <v>728</v>
      </c>
      <c r="B627" t="s">
        <v>733</v>
      </c>
      <c r="C627" t="s">
        <v>44</v>
      </c>
      <c r="D627" t="s">
        <v>5</v>
      </c>
      <c r="E627">
        <v>0</v>
      </c>
      <c r="G627">
        <v>0</v>
      </c>
      <c r="I627" t="s">
        <v>734</v>
      </c>
    </row>
    <row r="628" spans="1:9" x14ac:dyDescent="0.2">
      <c r="A628" t="s">
        <v>728</v>
      </c>
      <c r="B628" t="s">
        <v>735</v>
      </c>
      <c r="C628" t="s">
        <v>44</v>
      </c>
      <c r="D628" t="s">
        <v>5</v>
      </c>
      <c r="E628">
        <v>5</v>
      </c>
      <c r="F628" t="s">
        <v>736</v>
      </c>
      <c r="G628">
        <v>0</v>
      </c>
      <c r="I628" t="s">
        <v>737</v>
      </c>
    </row>
    <row r="629" spans="1:9" x14ac:dyDescent="0.2">
      <c r="A629" t="s">
        <v>728</v>
      </c>
      <c r="B629" t="s">
        <v>738</v>
      </c>
      <c r="C629" t="s">
        <v>407</v>
      </c>
      <c r="D629" t="s">
        <v>408</v>
      </c>
      <c r="E629">
        <v>0</v>
      </c>
      <c r="G629">
        <v>0</v>
      </c>
    </row>
    <row r="630" spans="1:9" x14ac:dyDescent="0.2">
      <c r="A630" t="s">
        <v>728</v>
      </c>
      <c r="B630" t="s">
        <v>739</v>
      </c>
      <c r="C630" t="s">
        <v>166</v>
      </c>
      <c r="D630" t="s">
        <v>50</v>
      </c>
      <c r="E630">
        <v>2</v>
      </c>
      <c r="F630" t="s">
        <v>740</v>
      </c>
      <c r="G630">
        <v>0</v>
      </c>
    </row>
    <row r="631" spans="1:9" x14ac:dyDescent="0.2">
      <c r="A631" t="s">
        <v>728</v>
      </c>
      <c r="B631" t="s">
        <v>332</v>
      </c>
      <c r="C631" t="s">
        <v>49</v>
      </c>
      <c r="D631" t="s">
        <v>50</v>
      </c>
      <c r="E631">
        <v>0</v>
      </c>
      <c r="G631">
        <v>1</v>
      </c>
      <c r="H631" t="s">
        <v>51</v>
      </c>
    </row>
    <row r="632" spans="1:9" x14ac:dyDescent="0.2">
      <c r="A632" t="s">
        <v>728</v>
      </c>
      <c r="B632" t="s">
        <v>98</v>
      </c>
      <c r="C632" t="s">
        <v>49</v>
      </c>
      <c r="D632" t="s">
        <v>50</v>
      </c>
      <c r="E632">
        <v>0</v>
      </c>
      <c r="G632">
        <v>1</v>
      </c>
      <c r="H632" t="s">
        <v>51</v>
      </c>
    </row>
    <row r="633" spans="1:9" x14ac:dyDescent="0.2">
      <c r="A633" t="s">
        <v>728</v>
      </c>
      <c r="B633" t="s">
        <v>741</v>
      </c>
      <c r="C633" t="s">
        <v>166</v>
      </c>
      <c r="D633" t="s">
        <v>50</v>
      </c>
      <c r="E633">
        <v>2</v>
      </c>
      <c r="F633" t="s">
        <v>740</v>
      </c>
      <c r="G633">
        <v>0</v>
      </c>
    </row>
    <row r="634" spans="1:9" x14ac:dyDescent="0.2">
      <c r="A634" t="s">
        <v>728</v>
      </c>
      <c r="B634" t="s">
        <v>742</v>
      </c>
      <c r="C634" t="s">
        <v>49</v>
      </c>
      <c r="D634" t="s">
        <v>50</v>
      </c>
      <c r="E634">
        <v>0</v>
      </c>
      <c r="G634">
        <v>0</v>
      </c>
    </row>
    <row r="635" spans="1:9" x14ac:dyDescent="0.2">
      <c r="A635" t="s">
        <v>728</v>
      </c>
      <c r="B635" t="s">
        <v>743</v>
      </c>
      <c r="C635" t="s">
        <v>166</v>
      </c>
      <c r="D635" t="s">
        <v>50</v>
      </c>
      <c r="E635">
        <v>1</v>
      </c>
      <c r="F635" t="s">
        <v>62</v>
      </c>
      <c r="G635">
        <v>0</v>
      </c>
    </row>
    <row r="636" spans="1:9" x14ac:dyDescent="0.2">
      <c r="A636" t="s">
        <v>728</v>
      </c>
      <c r="B636" t="s">
        <v>167</v>
      </c>
      <c r="C636" t="s">
        <v>49</v>
      </c>
      <c r="D636" t="s">
        <v>50</v>
      </c>
      <c r="E636">
        <v>0</v>
      </c>
      <c r="G636">
        <v>1</v>
      </c>
      <c r="H636" t="s">
        <v>51</v>
      </c>
    </row>
    <row r="637" spans="1:9" x14ac:dyDescent="0.2">
      <c r="A637" t="s">
        <v>728</v>
      </c>
      <c r="B637" t="s">
        <v>433</v>
      </c>
      <c r="C637" t="s">
        <v>61</v>
      </c>
      <c r="D637" t="s">
        <v>50</v>
      </c>
      <c r="E637">
        <v>0</v>
      </c>
      <c r="G637">
        <v>0</v>
      </c>
    </row>
    <row r="638" spans="1:9" x14ac:dyDescent="0.2">
      <c r="A638" t="s">
        <v>728</v>
      </c>
      <c r="B638" t="s">
        <v>1</v>
      </c>
      <c r="C638" t="s">
        <v>1</v>
      </c>
      <c r="D638" t="s">
        <v>2</v>
      </c>
      <c r="E638">
        <v>0</v>
      </c>
      <c r="G638">
        <v>0</v>
      </c>
    </row>
    <row r="639" spans="1:9" x14ac:dyDescent="0.2">
      <c r="A639" t="s">
        <v>728</v>
      </c>
      <c r="B639" t="s">
        <v>744</v>
      </c>
      <c r="C639" t="s">
        <v>745</v>
      </c>
      <c r="D639" t="s">
        <v>5</v>
      </c>
      <c r="E639">
        <v>3</v>
      </c>
      <c r="F639" t="s">
        <v>746</v>
      </c>
      <c r="G639">
        <v>0</v>
      </c>
      <c r="I639" t="s">
        <v>499</v>
      </c>
    </row>
    <row r="640" spans="1:9" x14ac:dyDescent="0.2">
      <c r="A640" t="s">
        <v>728</v>
      </c>
      <c r="B640" t="s">
        <v>747</v>
      </c>
      <c r="C640" t="s">
        <v>748</v>
      </c>
      <c r="D640" t="s">
        <v>5</v>
      </c>
      <c r="E640">
        <v>9</v>
      </c>
      <c r="F640" t="s">
        <v>749</v>
      </c>
      <c r="G640">
        <v>0</v>
      </c>
      <c r="I640" t="s">
        <v>750</v>
      </c>
    </row>
    <row r="641" spans="1:9" x14ac:dyDescent="0.2">
      <c r="A641" t="s">
        <v>728</v>
      </c>
      <c r="B641" t="s">
        <v>751</v>
      </c>
      <c r="C641" t="s">
        <v>266</v>
      </c>
      <c r="D641" t="s">
        <v>50</v>
      </c>
      <c r="E641">
        <v>0</v>
      </c>
      <c r="G641">
        <v>0</v>
      </c>
    </row>
    <row r="642" spans="1:9" x14ac:dyDescent="0.2">
      <c r="A642" t="s">
        <v>728</v>
      </c>
      <c r="B642" t="s">
        <v>752</v>
      </c>
      <c r="C642" t="s">
        <v>266</v>
      </c>
      <c r="D642" t="s">
        <v>50</v>
      </c>
      <c r="E642">
        <v>0</v>
      </c>
      <c r="G642">
        <v>0</v>
      </c>
    </row>
    <row r="643" spans="1:9" x14ac:dyDescent="0.2">
      <c r="A643" t="s">
        <v>728</v>
      </c>
      <c r="B643" t="s">
        <v>481</v>
      </c>
      <c r="C643" t="s">
        <v>266</v>
      </c>
      <c r="D643" t="s">
        <v>50</v>
      </c>
      <c r="E643">
        <v>0</v>
      </c>
      <c r="G643">
        <v>0</v>
      </c>
    </row>
    <row r="644" spans="1:9" x14ac:dyDescent="0.2">
      <c r="A644" t="s">
        <v>728</v>
      </c>
      <c r="B644" t="s">
        <v>447</v>
      </c>
      <c r="C644" t="s">
        <v>266</v>
      </c>
      <c r="D644" t="s">
        <v>50</v>
      </c>
      <c r="E644">
        <v>0</v>
      </c>
      <c r="G644">
        <v>0</v>
      </c>
    </row>
    <row r="645" spans="1:9" x14ac:dyDescent="0.2">
      <c r="A645" t="s">
        <v>728</v>
      </c>
      <c r="B645" t="s">
        <v>753</v>
      </c>
      <c r="C645" t="s">
        <v>149</v>
      </c>
      <c r="D645" t="s">
        <v>50</v>
      </c>
      <c r="E645">
        <v>1</v>
      </c>
      <c r="F645" t="s">
        <v>47</v>
      </c>
      <c r="G645">
        <v>0</v>
      </c>
    </row>
    <row r="646" spans="1:9" x14ac:dyDescent="0.2">
      <c r="A646" t="s">
        <v>728</v>
      </c>
      <c r="B646" t="s">
        <v>754</v>
      </c>
      <c r="C646" t="s">
        <v>149</v>
      </c>
      <c r="D646" t="s">
        <v>50</v>
      </c>
      <c r="E646">
        <v>6</v>
      </c>
      <c r="F646" t="s">
        <v>755</v>
      </c>
      <c r="G646">
        <v>0</v>
      </c>
      <c r="I646" t="s">
        <v>76</v>
      </c>
    </row>
    <row r="647" spans="1:9" x14ac:dyDescent="0.2">
      <c r="A647" t="s">
        <v>728</v>
      </c>
      <c r="B647" t="s">
        <v>756</v>
      </c>
      <c r="C647" t="s">
        <v>413</v>
      </c>
      <c r="D647" t="s">
        <v>50</v>
      </c>
      <c r="E647">
        <v>2</v>
      </c>
      <c r="F647" t="s">
        <v>757</v>
      </c>
      <c r="G647">
        <v>0</v>
      </c>
      <c r="I647" t="s">
        <v>76</v>
      </c>
    </row>
    <row r="648" spans="1:9" x14ac:dyDescent="0.2">
      <c r="A648" t="s">
        <v>728</v>
      </c>
      <c r="B648" t="s">
        <v>758</v>
      </c>
      <c r="C648" t="s">
        <v>68</v>
      </c>
      <c r="D648" t="s">
        <v>50</v>
      </c>
      <c r="E648">
        <v>3</v>
      </c>
      <c r="F648" t="s">
        <v>759</v>
      </c>
      <c r="G648">
        <v>0</v>
      </c>
      <c r="I648" t="s">
        <v>328</v>
      </c>
    </row>
    <row r="649" spans="1:9" x14ac:dyDescent="0.2">
      <c r="A649" t="s">
        <v>728</v>
      </c>
      <c r="B649" t="s">
        <v>760</v>
      </c>
      <c r="C649" t="s">
        <v>61</v>
      </c>
      <c r="D649" t="s">
        <v>50</v>
      </c>
      <c r="E649">
        <v>0</v>
      </c>
      <c r="G649">
        <v>0</v>
      </c>
    </row>
    <row r="650" spans="1:9" x14ac:dyDescent="0.2">
      <c r="A650" t="s">
        <v>728</v>
      </c>
      <c r="B650" t="s">
        <v>761</v>
      </c>
      <c r="C650" t="s">
        <v>75</v>
      </c>
      <c r="D650" t="s">
        <v>50</v>
      </c>
      <c r="E650">
        <v>0</v>
      </c>
      <c r="G650">
        <v>0</v>
      </c>
    </row>
    <row r="651" spans="1:9" x14ac:dyDescent="0.2">
      <c r="A651" t="s">
        <v>728</v>
      </c>
      <c r="B651" t="s">
        <v>762</v>
      </c>
      <c r="C651" t="s">
        <v>75</v>
      </c>
      <c r="D651" t="s">
        <v>50</v>
      </c>
      <c r="E651">
        <v>1</v>
      </c>
      <c r="F651" t="s">
        <v>76</v>
      </c>
      <c r="G651">
        <v>0</v>
      </c>
      <c r="I651" t="s">
        <v>76</v>
      </c>
    </row>
    <row r="652" spans="1:9" x14ac:dyDescent="0.2">
      <c r="A652" t="s">
        <v>728</v>
      </c>
      <c r="B652" t="s">
        <v>763</v>
      </c>
      <c r="C652" t="s">
        <v>115</v>
      </c>
      <c r="D652" t="s">
        <v>90</v>
      </c>
      <c r="E652">
        <v>2</v>
      </c>
      <c r="F652" t="s">
        <v>764</v>
      </c>
      <c r="G652">
        <v>0</v>
      </c>
      <c r="I652" t="s">
        <v>765</v>
      </c>
    </row>
    <row r="653" spans="1:9" x14ac:dyDescent="0.2">
      <c r="A653" t="s">
        <v>728</v>
      </c>
      <c r="B653" t="s">
        <v>766</v>
      </c>
      <c r="C653" t="s">
        <v>162</v>
      </c>
      <c r="D653" t="s">
        <v>42</v>
      </c>
      <c r="E653">
        <v>3</v>
      </c>
      <c r="F653" t="s">
        <v>562</v>
      </c>
      <c r="G653">
        <v>0</v>
      </c>
      <c r="I653" t="s">
        <v>767</v>
      </c>
    </row>
    <row r="654" spans="1:9" x14ac:dyDescent="0.2">
      <c r="A654" t="s">
        <v>728</v>
      </c>
      <c r="B654" t="s">
        <v>768</v>
      </c>
      <c r="C654" t="s">
        <v>162</v>
      </c>
      <c r="D654" t="s">
        <v>42</v>
      </c>
      <c r="E654">
        <v>0</v>
      </c>
      <c r="G654">
        <v>0</v>
      </c>
    </row>
    <row r="655" spans="1:9" x14ac:dyDescent="0.2">
      <c r="A655" t="s">
        <v>728</v>
      </c>
      <c r="B655" t="s">
        <v>766</v>
      </c>
      <c r="C655" t="s">
        <v>769</v>
      </c>
      <c r="D655" t="s">
        <v>5</v>
      </c>
      <c r="E655">
        <v>3</v>
      </c>
      <c r="F655" t="s">
        <v>562</v>
      </c>
      <c r="G655">
        <v>0</v>
      </c>
      <c r="I655" t="s">
        <v>767</v>
      </c>
    </row>
    <row r="656" spans="1:9" x14ac:dyDescent="0.2">
      <c r="A656" t="s">
        <v>728</v>
      </c>
      <c r="B656" t="s">
        <v>770</v>
      </c>
      <c r="C656" t="s">
        <v>771</v>
      </c>
      <c r="D656" t="s">
        <v>5</v>
      </c>
      <c r="E656">
        <v>0</v>
      </c>
      <c r="G656">
        <v>0</v>
      </c>
      <c r="I656" t="s">
        <v>772</v>
      </c>
    </row>
    <row r="657" spans="1:9" x14ac:dyDescent="0.2">
      <c r="A657" t="s">
        <v>728</v>
      </c>
      <c r="B657" t="s">
        <v>773</v>
      </c>
      <c r="C657" t="s">
        <v>594</v>
      </c>
      <c r="D657" t="s">
        <v>5</v>
      </c>
      <c r="E657">
        <v>2</v>
      </c>
      <c r="F657" t="s">
        <v>589</v>
      </c>
      <c r="G657">
        <v>0</v>
      </c>
    </row>
    <row r="658" spans="1:9" x14ac:dyDescent="0.2">
      <c r="A658" t="s">
        <v>728</v>
      </c>
      <c r="B658" t="s">
        <v>774</v>
      </c>
      <c r="C658" t="s">
        <v>775</v>
      </c>
      <c r="D658" t="s">
        <v>5</v>
      </c>
      <c r="E658">
        <v>3</v>
      </c>
      <c r="F658" t="s">
        <v>657</v>
      </c>
      <c r="G658">
        <v>0</v>
      </c>
    </row>
    <row r="659" spans="1:9" x14ac:dyDescent="0.2">
      <c r="A659" t="s">
        <v>728</v>
      </c>
      <c r="B659" t="s">
        <v>776</v>
      </c>
      <c r="C659" t="s">
        <v>75</v>
      </c>
      <c r="D659" t="s">
        <v>50</v>
      </c>
      <c r="E659">
        <v>0</v>
      </c>
      <c r="G659">
        <v>0</v>
      </c>
    </row>
    <row r="660" spans="1:9" x14ac:dyDescent="0.2">
      <c r="A660" t="s">
        <v>728</v>
      </c>
      <c r="B660" t="s">
        <v>777</v>
      </c>
      <c r="C660" t="s">
        <v>429</v>
      </c>
      <c r="D660" t="s">
        <v>50</v>
      </c>
      <c r="E660">
        <v>2</v>
      </c>
      <c r="F660" t="s">
        <v>778</v>
      </c>
      <c r="G660">
        <v>0</v>
      </c>
    </row>
    <row r="661" spans="1:9" x14ac:dyDescent="0.2">
      <c r="A661" t="s">
        <v>728</v>
      </c>
      <c r="B661" t="s">
        <v>48</v>
      </c>
      <c r="C661" t="s">
        <v>49</v>
      </c>
      <c r="D661" t="s">
        <v>50</v>
      </c>
      <c r="E661">
        <v>0</v>
      </c>
      <c r="G661">
        <v>1</v>
      </c>
      <c r="H661" t="s">
        <v>51</v>
      </c>
    </row>
    <row r="662" spans="1:9" x14ac:dyDescent="0.2">
      <c r="A662" t="s">
        <v>728</v>
      </c>
      <c r="B662" t="s">
        <v>74</v>
      </c>
      <c r="C662" t="s">
        <v>75</v>
      </c>
      <c r="D662" t="s">
        <v>50</v>
      </c>
      <c r="E662">
        <v>1</v>
      </c>
      <c r="F662" t="s">
        <v>76</v>
      </c>
      <c r="G662">
        <v>0</v>
      </c>
      <c r="I662" t="s">
        <v>76</v>
      </c>
    </row>
    <row r="663" spans="1:9" x14ac:dyDescent="0.2">
      <c r="A663" t="s">
        <v>728</v>
      </c>
      <c r="B663" t="s">
        <v>693</v>
      </c>
      <c r="C663" t="s">
        <v>89</v>
      </c>
      <c r="D663" t="s">
        <v>90</v>
      </c>
      <c r="E663">
        <v>2</v>
      </c>
      <c r="F663" t="s">
        <v>694</v>
      </c>
      <c r="G663">
        <v>0</v>
      </c>
    </row>
    <row r="664" spans="1:9" x14ac:dyDescent="0.2">
      <c r="A664" t="s">
        <v>728</v>
      </c>
      <c r="B664" t="s">
        <v>779</v>
      </c>
      <c r="C664" t="s">
        <v>780</v>
      </c>
      <c r="D664" t="s">
        <v>2</v>
      </c>
      <c r="E664">
        <v>1</v>
      </c>
      <c r="F664" t="s">
        <v>47</v>
      </c>
      <c r="G664">
        <v>0</v>
      </c>
    </row>
    <row r="665" spans="1:9" x14ac:dyDescent="0.2">
      <c r="A665" t="s">
        <v>728</v>
      </c>
      <c r="B665" t="s">
        <v>1</v>
      </c>
      <c r="C665" t="s">
        <v>1</v>
      </c>
      <c r="D665" t="s">
        <v>2</v>
      </c>
      <c r="E665">
        <v>0</v>
      </c>
      <c r="G665">
        <v>0</v>
      </c>
    </row>
    <row r="666" spans="1:9" x14ac:dyDescent="0.2">
      <c r="A666" t="s">
        <v>728</v>
      </c>
      <c r="B666" t="s">
        <v>781</v>
      </c>
      <c r="C666" t="s">
        <v>26</v>
      </c>
      <c r="D666" t="s">
        <v>2</v>
      </c>
      <c r="E666">
        <v>6</v>
      </c>
      <c r="F666" t="s">
        <v>782</v>
      </c>
      <c r="G666">
        <v>0</v>
      </c>
    </row>
    <row r="667" spans="1:9" x14ac:dyDescent="0.2">
      <c r="A667" t="s">
        <v>728</v>
      </c>
      <c r="B667" t="s">
        <v>783</v>
      </c>
      <c r="C667" t="s">
        <v>784</v>
      </c>
      <c r="D667" t="s">
        <v>2</v>
      </c>
      <c r="E667">
        <v>1</v>
      </c>
      <c r="F667" t="s">
        <v>47</v>
      </c>
      <c r="G667">
        <v>0</v>
      </c>
    </row>
    <row r="668" spans="1:9" x14ac:dyDescent="0.2">
      <c r="A668" t="s">
        <v>728</v>
      </c>
      <c r="B668" t="s">
        <v>785</v>
      </c>
      <c r="C668" t="s">
        <v>780</v>
      </c>
      <c r="D668" t="s">
        <v>2</v>
      </c>
      <c r="E668">
        <v>1</v>
      </c>
      <c r="F668" t="s">
        <v>47</v>
      </c>
      <c r="G668">
        <v>0</v>
      </c>
    </row>
    <row r="669" spans="1:9" x14ac:dyDescent="0.2">
      <c r="A669" t="s">
        <v>728</v>
      </c>
      <c r="B669" t="s">
        <v>1</v>
      </c>
      <c r="C669" t="s">
        <v>1</v>
      </c>
      <c r="D669" t="s">
        <v>2</v>
      </c>
      <c r="E669">
        <v>0</v>
      </c>
      <c r="G669">
        <v>0</v>
      </c>
    </row>
    <row r="670" spans="1:9" x14ac:dyDescent="0.2">
      <c r="A670" t="s">
        <v>728</v>
      </c>
      <c r="B670" t="s">
        <v>786</v>
      </c>
      <c r="C670" t="s">
        <v>787</v>
      </c>
      <c r="D670" t="s">
        <v>5</v>
      </c>
      <c r="E670">
        <v>4</v>
      </c>
      <c r="F670" t="s">
        <v>788</v>
      </c>
      <c r="G670">
        <v>0</v>
      </c>
    </row>
    <row r="671" spans="1:9" x14ac:dyDescent="0.2">
      <c r="A671" t="s">
        <v>728</v>
      </c>
      <c r="B671" t="s">
        <v>789</v>
      </c>
      <c r="C671" t="s">
        <v>790</v>
      </c>
      <c r="D671" t="s">
        <v>5</v>
      </c>
      <c r="E671">
        <v>0</v>
      </c>
      <c r="G671">
        <v>0</v>
      </c>
    </row>
    <row r="672" spans="1:9" x14ac:dyDescent="0.2">
      <c r="A672" t="s">
        <v>728</v>
      </c>
      <c r="B672" t="s">
        <v>786</v>
      </c>
      <c r="C672" t="s">
        <v>787</v>
      </c>
      <c r="D672" t="s">
        <v>5</v>
      </c>
      <c r="E672">
        <v>4</v>
      </c>
      <c r="F672" t="s">
        <v>788</v>
      </c>
      <c r="G672">
        <v>0</v>
      </c>
    </row>
    <row r="673" spans="1:9" x14ac:dyDescent="0.2">
      <c r="A673" t="s">
        <v>728</v>
      </c>
      <c r="B673" t="s">
        <v>791</v>
      </c>
      <c r="C673" t="s">
        <v>31</v>
      </c>
      <c r="D673" t="s">
        <v>5</v>
      </c>
      <c r="E673">
        <v>1</v>
      </c>
      <c r="F673" t="s">
        <v>123</v>
      </c>
      <c r="G673">
        <v>0</v>
      </c>
      <c r="I673" t="s">
        <v>734</v>
      </c>
    </row>
    <row r="674" spans="1:9" x14ac:dyDescent="0.2">
      <c r="A674" t="s">
        <v>728</v>
      </c>
      <c r="B674" t="s">
        <v>792</v>
      </c>
      <c r="C674" t="s">
        <v>49</v>
      </c>
      <c r="D674" t="s">
        <v>50</v>
      </c>
      <c r="E674">
        <v>2</v>
      </c>
      <c r="F674" t="s">
        <v>185</v>
      </c>
      <c r="G674">
        <v>0</v>
      </c>
    </row>
    <row r="675" spans="1:9" x14ac:dyDescent="0.2">
      <c r="A675" t="s">
        <v>728</v>
      </c>
      <c r="B675" t="s">
        <v>793</v>
      </c>
      <c r="C675" t="s">
        <v>75</v>
      </c>
      <c r="D675" t="s">
        <v>50</v>
      </c>
      <c r="E675">
        <v>0</v>
      </c>
      <c r="G675">
        <v>0</v>
      </c>
    </row>
    <row r="676" spans="1:9" x14ac:dyDescent="0.2">
      <c r="A676" t="s">
        <v>728</v>
      </c>
      <c r="B676" t="s">
        <v>794</v>
      </c>
      <c r="C676" t="s">
        <v>68</v>
      </c>
      <c r="D676" t="s">
        <v>50</v>
      </c>
      <c r="E676">
        <v>2</v>
      </c>
      <c r="F676" t="s">
        <v>795</v>
      </c>
      <c r="G676">
        <v>0</v>
      </c>
    </row>
    <row r="677" spans="1:9" x14ac:dyDescent="0.2">
      <c r="A677" t="s">
        <v>728</v>
      </c>
      <c r="B677" t="s">
        <v>48</v>
      </c>
      <c r="C677" t="s">
        <v>49</v>
      </c>
      <c r="D677" t="s">
        <v>50</v>
      </c>
      <c r="E677">
        <v>0</v>
      </c>
      <c r="G677">
        <v>1</v>
      </c>
      <c r="H677" t="s">
        <v>51</v>
      </c>
    </row>
    <row r="678" spans="1:9" x14ac:dyDescent="0.2">
      <c r="A678" t="s">
        <v>728</v>
      </c>
      <c r="B678" t="s">
        <v>796</v>
      </c>
      <c r="C678" t="s">
        <v>61</v>
      </c>
      <c r="D678" t="s">
        <v>50</v>
      </c>
      <c r="E678">
        <v>1</v>
      </c>
      <c r="F678" t="s">
        <v>62</v>
      </c>
      <c r="G678">
        <v>0</v>
      </c>
    </row>
    <row r="679" spans="1:9" x14ac:dyDescent="0.2">
      <c r="A679" t="s">
        <v>728</v>
      </c>
      <c r="B679" t="s">
        <v>797</v>
      </c>
      <c r="C679" t="s">
        <v>75</v>
      </c>
      <c r="D679" t="s">
        <v>50</v>
      </c>
      <c r="E679">
        <v>3</v>
      </c>
      <c r="F679" t="s">
        <v>798</v>
      </c>
      <c r="G679">
        <v>0</v>
      </c>
      <c r="I679" t="s">
        <v>76</v>
      </c>
    </row>
    <row r="680" spans="1:9" x14ac:dyDescent="0.2">
      <c r="A680" t="s">
        <v>728</v>
      </c>
      <c r="B680" t="s">
        <v>793</v>
      </c>
      <c r="C680" t="s">
        <v>75</v>
      </c>
      <c r="D680" t="s">
        <v>50</v>
      </c>
      <c r="E680">
        <v>0</v>
      </c>
      <c r="G680">
        <v>0</v>
      </c>
    </row>
    <row r="681" spans="1:9" x14ac:dyDescent="0.2">
      <c r="A681" t="s">
        <v>728</v>
      </c>
      <c r="B681" t="s">
        <v>799</v>
      </c>
      <c r="C681" t="s">
        <v>154</v>
      </c>
      <c r="D681" t="s">
        <v>50</v>
      </c>
      <c r="E681">
        <v>0</v>
      </c>
      <c r="G681">
        <v>0</v>
      </c>
    </row>
    <row r="682" spans="1:9" x14ac:dyDescent="0.2">
      <c r="A682" t="s">
        <v>728</v>
      </c>
      <c r="B682" t="s">
        <v>800</v>
      </c>
      <c r="C682" t="s">
        <v>154</v>
      </c>
      <c r="D682" t="s">
        <v>50</v>
      </c>
      <c r="E682">
        <v>1</v>
      </c>
      <c r="F682" t="s">
        <v>82</v>
      </c>
      <c r="G682">
        <v>0</v>
      </c>
    </row>
    <row r="683" spans="1:9" x14ac:dyDescent="0.2">
      <c r="A683" t="s">
        <v>728</v>
      </c>
      <c r="B683" t="s">
        <v>332</v>
      </c>
      <c r="C683" t="s">
        <v>49</v>
      </c>
      <c r="D683" t="s">
        <v>50</v>
      </c>
      <c r="E683">
        <v>0</v>
      </c>
      <c r="G683">
        <v>1</v>
      </c>
      <c r="H683" t="s">
        <v>51</v>
      </c>
    </row>
    <row r="684" spans="1:9" x14ac:dyDescent="0.2">
      <c r="A684" t="s">
        <v>728</v>
      </c>
      <c r="B684" t="s">
        <v>98</v>
      </c>
      <c r="C684" t="s">
        <v>49</v>
      </c>
      <c r="D684" t="s">
        <v>50</v>
      </c>
      <c r="E684">
        <v>0</v>
      </c>
      <c r="G684">
        <v>1</v>
      </c>
      <c r="H684" t="s">
        <v>51</v>
      </c>
    </row>
    <row r="685" spans="1:9" x14ac:dyDescent="0.2">
      <c r="A685" t="s">
        <v>728</v>
      </c>
      <c r="B685" t="s">
        <v>801</v>
      </c>
      <c r="C685" t="s">
        <v>61</v>
      </c>
      <c r="D685" t="s">
        <v>50</v>
      </c>
      <c r="E685">
        <v>1</v>
      </c>
      <c r="F685" t="s">
        <v>62</v>
      </c>
      <c r="G685">
        <v>0</v>
      </c>
    </row>
    <row r="686" spans="1:9" x14ac:dyDescent="0.2">
      <c r="A686" t="s">
        <v>728</v>
      </c>
      <c r="B686" t="s">
        <v>802</v>
      </c>
      <c r="C686" t="s">
        <v>95</v>
      </c>
      <c r="D686" t="s">
        <v>90</v>
      </c>
      <c r="E686">
        <v>1</v>
      </c>
      <c r="F686" t="s">
        <v>23</v>
      </c>
      <c r="G686">
        <v>0</v>
      </c>
    </row>
    <row r="687" spans="1:9" x14ac:dyDescent="0.2">
      <c r="A687" t="s">
        <v>728</v>
      </c>
      <c r="B687" t="s">
        <v>803</v>
      </c>
      <c r="C687" t="s">
        <v>111</v>
      </c>
      <c r="D687" t="s">
        <v>90</v>
      </c>
      <c r="E687">
        <v>4</v>
      </c>
      <c r="F687" t="s">
        <v>804</v>
      </c>
      <c r="G687">
        <v>0</v>
      </c>
      <c r="I687" t="s">
        <v>76</v>
      </c>
    </row>
    <row r="688" spans="1:9" x14ac:dyDescent="0.2">
      <c r="A688" t="s">
        <v>728</v>
      </c>
      <c r="B688" t="s">
        <v>184</v>
      </c>
      <c r="C688" t="s">
        <v>89</v>
      </c>
      <c r="D688" t="s">
        <v>90</v>
      </c>
      <c r="E688">
        <v>2</v>
      </c>
      <c r="F688" t="s">
        <v>185</v>
      </c>
      <c r="G688">
        <v>0</v>
      </c>
    </row>
    <row r="689" spans="1:9" x14ac:dyDescent="0.2">
      <c r="A689" t="s">
        <v>728</v>
      </c>
      <c r="B689" t="s">
        <v>805</v>
      </c>
      <c r="C689" t="s">
        <v>89</v>
      </c>
      <c r="D689" t="s">
        <v>90</v>
      </c>
      <c r="E689">
        <v>6</v>
      </c>
      <c r="F689" t="s">
        <v>806</v>
      </c>
      <c r="G689">
        <v>0</v>
      </c>
    </row>
    <row r="690" spans="1:9" x14ac:dyDescent="0.2">
      <c r="A690" t="s">
        <v>728</v>
      </c>
      <c r="B690" t="s">
        <v>807</v>
      </c>
      <c r="C690" t="s">
        <v>89</v>
      </c>
      <c r="D690" t="s">
        <v>90</v>
      </c>
      <c r="E690">
        <v>1</v>
      </c>
      <c r="F690" t="s">
        <v>47</v>
      </c>
      <c r="G690">
        <v>0</v>
      </c>
    </row>
    <row r="691" spans="1:9" x14ac:dyDescent="0.2">
      <c r="A691" t="s">
        <v>728</v>
      </c>
      <c r="B691" t="s">
        <v>808</v>
      </c>
      <c r="C691" t="s">
        <v>109</v>
      </c>
      <c r="D691" t="s">
        <v>90</v>
      </c>
      <c r="E691">
        <v>0</v>
      </c>
      <c r="G691">
        <v>0</v>
      </c>
    </row>
    <row r="692" spans="1:9" x14ac:dyDescent="0.2">
      <c r="A692" t="s">
        <v>728</v>
      </c>
      <c r="B692" t="s">
        <v>781</v>
      </c>
      <c r="C692" t="s">
        <v>89</v>
      </c>
      <c r="D692" t="s">
        <v>90</v>
      </c>
      <c r="E692">
        <v>6</v>
      </c>
      <c r="F692" t="s">
        <v>782</v>
      </c>
      <c r="G692">
        <v>0</v>
      </c>
    </row>
    <row r="693" spans="1:9" x14ac:dyDescent="0.2">
      <c r="A693" t="s">
        <v>728</v>
      </c>
      <c r="B693" t="s">
        <v>693</v>
      </c>
      <c r="C693" t="s">
        <v>89</v>
      </c>
      <c r="D693" t="s">
        <v>90</v>
      </c>
      <c r="E693">
        <v>2</v>
      </c>
      <c r="F693" t="s">
        <v>694</v>
      </c>
      <c r="G693">
        <v>0</v>
      </c>
    </row>
    <row r="694" spans="1:9" x14ac:dyDescent="0.2">
      <c r="A694" t="s">
        <v>728</v>
      </c>
      <c r="B694" t="s">
        <v>809</v>
      </c>
      <c r="C694" t="s">
        <v>97</v>
      </c>
      <c r="D694" t="s">
        <v>90</v>
      </c>
      <c r="E694">
        <v>1</v>
      </c>
      <c r="F694" t="s">
        <v>810</v>
      </c>
      <c r="G694">
        <v>0</v>
      </c>
    </row>
    <row r="695" spans="1:9" x14ac:dyDescent="0.2">
      <c r="A695" t="s">
        <v>728</v>
      </c>
      <c r="B695" t="s">
        <v>808</v>
      </c>
      <c r="C695" t="s">
        <v>109</v>
      </c>
      <c r="D695" t="s">
        <v>90</v>
      </c>
      <c r="E695">
        <v>0</v>
      </c>
      <c r="G695">
        <v>0</v>
      </c>
    </row>
    <row r="696" spans="1:9" x14ac:dyDescent="0.2">
      <c r="A696" t="s">
        <v>728</v>
      </c>
      <c r="B696" t="s">
        <v>811</v>
      </c>
      <c r="C696" t="s">
        <v>89</v>
      </c>
      <c r="D696" t="s">
        <v>90</v>
      </c>
      <c r="E696">
        <v>2</v>
      </c>
      <c r="F696" t="s">
        <v>112</v>
      </c>
      <c r="G696">
        <v>0</v>
      </c>
    </row>
    <row r="697" spans="1:9" x14ac:dyDescent="0.2">
      <c r="A697" t="s">
        <v>728</v>
      </c>
      <c r="B697" t="s">
        <v>812</v>
      </c>
      <c r="C697" t="s">
        <v>790</v>
      </c>
      <c r="D697" t="s">
        <v>5</v>
      </c>
      <c r="E697">
        <v>1</v>
      </c>
      <c r="F697" t="s">
        <v>62</v>
      </c>
      <c r="G697">
        <v>0</v>
      </c>
      <c r="I697" t="s">
        <v>575</v>
      </c>
    </row>
    <row r="698" spans="1:9" x14ac:dyDescent="0.2">
      <c r="A698" t="s">
        <v>728</v>
      </c>
      <c r="B698" t="s">
        <v>813</v>
      </c>
      <c r="C698" t="s">
        <v>671</v>
      </c>
      <c r="D698" t="s">
        <v>5</v>
      </c>
      <c r="E698">
        <v>0</v>
      </c>
      <c r="G698">
        <v>0</v>
      </c>
    </row>
    <row r="699" spans="1:9" x14ac:dyDescent="0.2">
      <c r="A699" t="s">
        <v>728</v>
      </c>
      <c r="B699" t="s">
        <v>814</v>
      </c>
      <c r="C699" t="s">
        <v>815</v>
      </c>
      <c r="D699" t="s">
        <v>5</v>
      </c>
      <c r="E699">
        <v>1</v>
      </c>
      <c r="F699" t="s">
        <v>23</v>
      </c>
      <c r="G699">
        <v>0</v>
      </c>
      <c r="I699" t="s">
        <v>7</v>
      </c>
    </row>
    <row r="700" spans="1:9" x14ac:dyDescent="0.2">
      <c r="A700" t="s">
        <v>728</v>
      </c>
      <c r="B700" t="s">
        <v>816</v>
      </c>
      <c r="C700" t="s">
        <v>212</v>
      </c>
      <c r="D700" t="s">
        <v>5</v>
      </c>
      <c r="E700">
        <v>2</v>
      </c>
      <c r="F700" t="s">
        <v>185</v>
      </c>
      <c r="G700">
        <v>0</v>
      </c>
      <c r="I700" t="s">
        <v>7</v>
      </c>
    </row>
    <row r="701" spans="1:9" x14ac:dyDescent="0.2">
      <c r="A701" t="s">
        <v>728</v>
      </c>
      <c r="B701" t="s">
        <v>817</v>
      </c>
      <c r="C701" t="s">
        <v>79</v>
      </c>
      <c r="D701" t="s">
        <v>50</v>
      </c>
      <c r="E701">
        <v>1</v>
      </c>
      <c r="F701" t="s">
        <v>82</v>
      </c>
      <c r="G701">
        <v>0</v>
      </c>
    </row>
    <row r="702" spans="1:9" x14ac:dyDescent="0.2">
      <c r="A702" t="s">
        <v>728</v>
      </c>
      <c r="B702" t="s">
        <v>818</v>
      </c>
      <c r="C702" t="s">
        <v>61</v>
      </c>
      <c r="D702" t="s">
        <v>50</v>
      </c>
      <c r="E702">
        <v>1</v>
      </c>
      <c r="F702" t="s">
        <v>62</v>
      </c>
      <c r="G702">
        <v>0</v>
      </c>
    </row>
    <row r="703" spans="1:9" x14ac:dyDescent="0.2">
      <c r="A703" t="s">
        <v>728</v>
      </c>
      <c r="B703" t="s">
        <v>819</v>
      </c>
      <c r="C703" t="s">
        <v>266</v>
      </c>
      <c r="D703" t="s">
        <v>50</v>
      </c>
      <c r="E703">
        <v>0</v>
      </c>
      <c r="G703">
        <v>0</v>
      </c>
    </row>
    <row r="704" spans="1:9" x14ac:dyDescent="0.2">
      <c r="A704" t="s">
        <v>728</v>
      </c>
      <c r="B704" t="s">
        <v>820</v>
      </c>
      <c r="C704" t="s">
        <v>266</v>
      </c>
      <c r="D704" t="s">
        <v>50</v>
      </c>
      <c r="E704">
        <v>0</v>
      </c>
      <c r="G704">
        <v>0</v>
      </c>
    </row>
    <row r="705" spans="1:9" x14ac:dyDescent="0.2">
      <c r="A705" t="s">
        <v>728</v>
      </c>
      <c r="B705" t="s">
        <v>520</v>
      </c>
      <c r="C705" t="s">
        <v>266</v>
      </c>
      <c r="D705" t="s">
        <v>50</v>
      </c>
      <c r="E705">
        <v>0</v>
      </c>
      <c r="G705">
        <v>0</v>
      </c>
    </row>
    <row r="706" spans="1:9" x14ac:dyDescent="0.2">
      <c r="A706" t="s">
        <v>728</v>
      </c>
      <c r="B706" t="s">
        <v>821</v>
      </c>
      <c r="C706" t="s">
        <v>266</v>
      </c>
      <c r="D706" t="s">
        <v>50</v>
      </c>
      <c r="E706">
        <v>0</v>
      </c>
      <c r="G706">
        <v>0</v>
      </c>
    </row>
    <row r="707" spans="1:9" x14ac:dyDescent="0.2">
      <c r="A707" t="s">
        <v>728</v>
      </c>
      <c r="B707" t="s">
        <v>522</v>
      </c>
      <c r="C707" t="s">
        <v>266</v>
      </c>
      <c r="D707" t="s">
        <v>50</v>
      </c>
      <c r="E707">
        <v>0</v>
      </c>
      <c r="G707">
        <v>0</v>
      </c>
    </row>
    <row r="708" spans="1:9" x14ac:dyDescent="0.2">
      <c r="A708" t="s">
        <v>728</v>
      </c>
      <c r="B708" t="s">
        <v>524</v>
      </c>
      <c r="C708" t="s">
        <v>68</v>
      </c>
      <c r="D708" t="s">
        <v>50</v>
      </c>
      <c r="E708">
        <v>0</v>
      </c>
      <c r="G708">
        <v>0</v>
      </c>
    </row>
    <row r="709" spans="1:9" x14ac:dyDescent="0.2">
      <c r="A709" t="s">
        <v>728</v>
      </c>
      <c r="B709" t="s">
        <v>822</v>
      </c>
      <c r="C709" t="s">
        <v>266</v>
      </c>
      <c r="D709" t="s">
        <v>50</v>
      </c>
      <c r="E709">
        <v>0</v>
      </c>
      <c r="G709">
        <v>0</v>
      </c>
    </row>
    <row r="710" spans="1:9" x14ac:dyDescent="0.2">
      <c r="A710" t="s">
        <v>728</v>
      </c>
      <c r="B710" t="s">
        <v>817</v>
      </c>
      <c r="C710" t="s">
        <v>79</v>
      </c>
      <c r="D710" t="s">
        <v>50</v>
      </c>
      <c r="E710">
        <v>1</v>
      </c>
      <c r="F710" t="s">
        <v>82</v>
      </c>
      <c r="G710">
        <v>0</v>
      </c>
    </row>
    <row r="711" spans="1:9" x14ac:dyDescent="0.2">
      <c r="A711" t="s">
        <v>728</v>
      </c>
      <c r="B711" t="s">
        <v>818</v>
      </c>
      <c r="C711" t="s">
        <v>61</v>
      </c>
      <c r="D711" t="s">
        <v>50</v>
      </c>
      <c r="E711">
        <v>1</v>
      </c>
      <c r="F711" t="s">
        <v>62</v>
      </c>
      <c r="G711">
        <v>0</v>
      </c>
    </row>
    <row r="712" spans="1:9" x14ac:dyDescent="0.2">
      <c r="A712" t="s">
        <v>728</v>
      </c>
      <c r="B712" t="s">
        <v>823</v>
      </c>
      <c r="C712" t="s">
        <v>75</v>
      </c>
      <c r="D712" t="s">
        <v>50</v>
      </c>
      <c r="E712">
        <v>4</v>
      </c>
      <c r="F712" t="s">
        <v>824</v>
      </c>
      <c r="G712">
        <v>1</v>
      </c>
      <c r="H712" t="s">
        <v>51</v>
      </c>
    </row>
    <row r="713" spans="1:9" x14ac:dyDescent="0.2">
      <c r="A713" t="s">
        <v>728</v>
      </c>
      <c r="B713" t="s">
        <v>323</v>
      </c>
      <c r="C713" t="s">
        <v>49</v>
      </c>
      <c r="D713" t="s">
        <v>50</v>
      </c>
      <c r="E713">
        <v>0</v>
      </c>
      <c r="G713">
        <v>1</v>
      </c>
      <c r="H713" t="s">
        <v>51</v>
      </c>
    </row>
    <row r="714" spans="1:9" x14ac:dyDescent="0.2">
      <c r="A714" t="s">
        <v>728</v>
      </c>
      <c r="B714" t="s">
        <v>52</v>
      </c>
      <c r="C714" t="s">
        <v>49</v>
      </c>
      <c r="D714" t="s">
        <v>50</v>
      </c>
      <c r="E714">
        <v>0</v>
      </c>
      <c r="G714">
        <v>1</v>
      </c>
      <c r="H714" t="s">
        <v>51</v>
      </c>
    </row>
    <row r="715" spans="1:9" x14ac:dyDescent="0.2">
      <c r="A715" t="s">
        <v>728</v>
      </c>
      <c r="B715" t="s">
        <v>825</v>
      </c>
      <c r="C715" t="s">
        <v>49</v>
      </c>
      <c r="D715" t="s">
        <v>50</v>
      </c>
      <c r="E715">
        <v>0</v>
      </c>
      <c r="G715">
        <v>0</v>
      </c>
    </row>
    <row r="716" spans="1:9" x14ac:dyDescent="0.2">
      <c r="A716" t="s">
        <v>728</v>
      </c>
      <c r="B716" t="s">
        <v>826</v>
      </c>
      <c r="C716" t="s">
        <v>429</v>
      </c>
      <c r="D716" t="s">
        <v>50</v>
      </c>
      <c r="E716">
        <v>2</v>
      </c>
      <c r="F716" t="s">
        <v>764</v>
      </c>
      <c r="G716">
        <v>0</v>
      </c>
      <c r="I716" t="s">
        <v>827</v>
      </c>
    </row>
    <row r="717" spans="1:9" x14ac:dyDescent="0.2">
      <c r="A717" t="s">
        <v>728</v>
      </c>
      <c r="B717" t="s">
        <v>828</v>
      </c>
      <c r="C717" t="s">
        <v>829</v>
      </c>
      <c r="D717" t="s">
        <v>50</v>
      </c>
      <c r="E717">
        <v>0</v>
      </c>
      <c r="G717">
        <v>0</v>
      </c>
      <c r="I717" t="s">
        <v>827</v>
      </c>
    </row>
    <row r="718" spans="1:9" x14ac:dyDescent="0.2">
      <c r="A718" t="s">
        <v>728</v>
      </c>
      <c r="B718" t="s">
        <v>823</v>
      </c>
      <c r="C718" t="s">
        <v>75</v>
      </c>
      <c r="D718" t="s">
        <v>50</v>
      </c>
      <c r="E718">
        <v>4</v>
      </c>
      <c r="F718" t="s">
        <v>824</v>
      </c>
      <c r="G718">
        <v>1</v>
      </c>
      <c r="H718" t="s">
        <v>51</v>
      </c>
    </row>
    <row r="719" spans="1:9" x14ac:dyDescent="0.2">
      <c r="A719" t="s">
        <v>728</v>
      </c>
      <c r="B719" t="s">
        <v>167</v>
      </c>
      <c r="C719" t="s">
        <v>49</v>
      </c>
      <c r="D719" t="s">
        <v>50</v>
      </c>
      <c r="E719">
        <v>0</v>
      </c>
      <c r="G719">
        <v>1</v>
      </c>
      <c r="H719" t="s">
        <v>51</v>
      </c>
    </row>
    <row r="720" spans="1:9" x14ac:dyDescent="0.2">
      <c r="A720" t="s">
        <v>728</v>
      </c>
      <c r="B720" t="s">
        <v>52</v>
      </c>
      <c r="C720" t="s">
        <v>49</v>
      </c>
      <c r="D720" t="s">
        <v>50</v>
      </c>
      <c r="E720">
        <v>0</v>
      </c>
      <c r="G720">
        <v>1</v>
      </c>
      <c r="H720" t="s">
        <v>51</v>
      </c>
    </row>
    <row r="721" spans="1:9" x14ac:dyDescent="0.2">
      <c r="A721" t="s">
        <v>728</v>
      </c>
      <c r="B721" t="s">
        <v>830</v>
      </c>
      <c r="C721" t="s">
        <v>61</v>
      </c>
      <c r="D721" t="s">
        <v>50</v>
      </c>
      <c r="E721">
        <v>1</v>
      </c>
      <c r="F721" t="s">
        <v>62</v>
      </c>
      <c r="G721">
        <v>0</v>
      </c>
    </row>
    <row r="722" spans="1:9" x14ac:dyDescent="0.2">
      <c r="A722" t="s">
        <v>728</v>
      </c>
      <c r="B722" t="s">
        <v>813</v>
      </c>
      <c r="C722" t="s">
        <v>68</v>
      </c>
      <c r="D722" t="s">
        <v>50</v>
      </c>
      <c r="E722">
        <v>0</v>
      </c>
      <c r="G722">
        <v>0</v>
      </c>
    </row>
    <row r="723" spans="1:9" x14ac:dyDescent="0.2">
      <c r="A723" t="s">
        <v>728</v>
      </c>
      <c r="B723" t="s">
        <v>814</v>
      </c>
      <c r="C723" t="s">
        <v>75</v>
      </c>
      <c r="D723" t="s">
        <v>50</v>
      </c>
      <c r="E723">
        <v>1</v>
      </c>
      <c r="F723" t="s">
        <v>23</v>
      </c>
      <c r="G723">
        <v>0</v>
      </c>
    </row>
    <row r="724" spans="1:9" x14ac:dyDescent="0.2">
      <c r="A724" t="s">
        <v>728</v>
      </c>
      <c r="B724" t="s">
        <v>831</v>
      </c>
      <c r="C724" t="s">
        <v>68</v>
      </c>
      <c r="D724" t="s">
        <v>50</v>
      </c>
      <c r="E724">
        <v>4</v>
      </c>
      <c r="F724" t="s">
        <v>250</v>
      </c>
      <c r="G724">
        <v>0</v>
      </c>
    </row>
    <row r="725" spans="1:9" x14ac:dyDescent="0.2">
      <c r="A725" t="s">
        <v>728</v>
      </c>
      <c r="B725" t="s">
        <v>1</v>
      </c>
      <c r="C725" t="s">
        <v>1</v>
      </c>
      <c r="D725" t="s">
        <v>2</v>
      </c>
      <c r="E725">
        <v>0</v>
      </c>
      <c r="G725">
        <v>0</v>
      </c>
    </row>
    <row r="726" spans="1:9" x14ac:dyDescent="0.2">
      <c r="A726" t="s">
        <v>728</v>
      </c>
      <c r="B726" t="s">
        <v>832</v>
      </c>
      <c r="C726" t="s">
        <v>26</v>
      </c>
      <c r="D726" t="s">
        <v>2</v>
      </c>
      <c r="E726">
        <v>0</v>
      </c>
      <c r="G726">
        <v>0</v>
      </c>
    </row>
    <row r="727" spans="1:9" x14ac:dyDescent="0.2">
      <c r="A727" t="s">
        <v>728</v>
      </c>
      <c r="B727" t="s">
        <v>833</v>
      </c>
      <c r="C727" t="s">
        <v>834</v>
      </c>
      <c r="D727" t="s">
        <v>42</v>
      </c>
      <c r="E727">
        <v>0</v>
      </c>
      <c r="G727">
        <v>0</v>
      </c>
      <c r="I727" t="s">
        <v>835</v>
      </c>
    </row>
    <row r="728" spans="1:9" x14ac:dyDescent="0.2">
      <c r="A728" t="s">
        <v>728</v>
      </c>
      <c r="B728" t="s">
        <v>836</v>
      </c>
      <c r="C728" t="s">
        <v>837</v>
      </c>
      <c r="D728" t="s">
        <v>226</v>
      </c>
      <c r="E728">
        <v>0</v>
      </c>
      <c r="G728">
        <v>0</v>
      </c>
    </row>
    <row r="729" spans="1:9" x14ac:dyDescent="0.2">
      <c r="A729" t="s">
        <v>728</v>
      </c>
      <c r="B729" t="s">
        <v>838</v>
      </c>
      <c r="C729" t="s">
        <v>28</v>
      </c>
      <c r="D729" t="s">
        <v>5</v>
      </c>
      <c r="E729">
        <v>0</v>
      </c>
      <c r="G729">
        <v>0</v>
      </c>
    </row>
    <row r="730" spans="1:9" x14ac:dyDescent="0.2">
      <c r="A730" t="s">
        <v>728</v>
      </c>
      <c r="B730" t="s">
        <v>839</v>
      </c>
      <c r="C730" t="s">
        <v>44</v>
      </c>
      <c r="D730" t="s">
        <v>5</v>
      </c>
      <c r="E730">
        <v>1</v>
      </c>
      <c r="F730" t="s">
        <v>47</v>
      </c>
      <c r="G730">
        <v>0</v>
      </c>
    </row>
    <row r="731" spans="1:9" x14ac:dyDescent="0.2">
      <c r="A731" t="s">
        <v>728</v>
      </c>
      <c r="B731" t="s">
        <v>840</v>
      </c>
      <c r="C731" t="s">
        <v>384</v>
      </c>
      <c r="D731" t="s">
        <v>5</v>
      </c>
      <c r="E731">
        <v>2</v>
      </c>
      <c r="F731" t="s">
        <v>185</v>
      </c>
      <c r="G731">
        <v>0</v>
      </c>
    </row>
    <row r="732" spans="1:9" x14ac:dyDescent="0.2">
      <c r="A732" t="s">
        <v>728</v>
      </c>
      <c r="B732" t="s">
        <v>841</v>
      </c>
      <c r="C732" t="s">
        <v>230</v>
      </c>
      <c r="D732" t="s">
        <v>5</v>
      </c>
      <c r="E732">
        <v>2</v>
      </c>
      <c r="F732" t="s">
        <v>185</v>
      </c>
      <c r="G732">
        <v>0</v>
      </c>
    </row>
    <row r="733" spans="1:9" x14ac:dyDescent="0.2">
      <c r="A733" t="s">
        <v>728</v>
      </c>
      <c r="B733" t="s">
        <v>838</v>
      </c>
      <c r="C733" t="s">
        <v>28</v>
      </c>
      <c r="D733" t="s">
        <v>5</v>
      </c>
      <c r="E733">
        <v>0</v>
      </c>
      <c r="G733">
        <v>0</v>
      </c>
    </row>
    <row r="734" spans="1:9" x14ac:dyDescent="0.2">
      <c r="A734" t="s">
        <v>728</v>
      </c>
      <c r="B734" t="s">
        <v>842</v>
      </c>
      <c r="C734" t="s">
        <v>843</v>
      </c>
      <c r="D734" t="s">
        <v>5</v>
      </c>
      <c r="E734">
        <v>0</v>
      </c>
      <c r="G734">
        <v>1</v>
      </c>
      <c r="H734" t="s">
        <v>51</v>
      </c>
    </row>
    <row r="735" spans="1:9" x14ac:dyDescent="0.2">
      <c r="A735" t="s">
        <v>728</v>
      </c>
      <c r="B735" t="s">
        <v>844</v>
      </c>
      <c r="C735" t="s">
        <v>843</v>
      </c>
      <c r="D735" t="s">
        <v>5</v>
      </c>
      <c r="E735">
        <v>4</v>
      </c>
      <c r="F735" t="s">
        <v>845</v>
      </c>
      <c r="G735">
        <v>1</v>
      </c>
      <c r="H735" t="s">
        <v>51</v>
      </c>
    </row>
    <row r="736" spans="1:9" x14ac:dyDescent="0.2">
      <c r="A736" t="s">
        <v>728</v>
      </c>
      <c r="B736" t="s">
        <v>838</v>
      </c>
      <c r="C736" t="s">
        <v>28</v>
      </c>
      <c r="D736" t="s">
        <v>5</v>
      </c>
      <c r="E736">
        <v>0</v>
      </c>
      <c r="G736">
        <v>0</v>
      </c>
    </row>
    <row r="737" spans="1:9" x14ac:dyDescent="0.2">
      <c r="A737" t="s">
        <v>728</v>
      </c>
      <c r="B737" t="s">
        <v>846</v>
      </c>
      <c r="C737" t="s">
        <v>204</v>
      </c>
      <c r="D737" t="s">
        <v>5</v>
      </c>
      <c r="E737">
        <v>1</v>
      </c>
      <c r="F737" t="s">
        <v>47</v>
      </c>
      <c r="G737">
        <v>0</v>
      </c>
    </row>
    <row r="738" spans="1:9" x14ac:dyDescent="0.2">
      <c r="A738" t="s">
        <v>728</v>
      </c>
      <c r="B738" t="s">
        <v>323</v>
      </c>
      <c r="C738" t="s">
        <v>49</v>
      </c>
      <c r="D738" t="s">
        <v>50</v>
      </c>
      <c r="E738">
        <v>0</v>
      </c>
      <c r="G738">
        <v>1</v>
      </c>
      <c r="H738" t="s">
        <v>51</v>
      </c>
    </row>
    <row r="739" spans="1:9" x14ac:dyDescent="0.2">
      <c r="A739" t="s">
        <v>728</v>
      </c>
      <c r="B739" t="s">
        <v>93</v>
      </c>
      <c r="C739" t="s">
        <v>49</v>
      </c>
      <c r="D739" t="s">
        <v>50</v>
      </c>
      <c r="E739">
        <v>0</v>
      </c>
      <c r="G739">
        <v>1</v>
      </c>
      <c r="H739" t="s">
        <v>51</v>
      </c>
    </row>
    <row r="740" spans="1:9" x14ac:dyDescent="0.2">
      <c r="A740" t="s">
        <v>728</v>
      </c>
      <c r="B740" t="s">
        <v>847</v>
      </c>
      <c r="C740" t="s">
        <v>68</v>
      </c>
      <c r="D740" t="s">
        <v>50</v>
      </c>
      <c r="E740">
        <v>1</v>
      </c>
      <c r="F740" t="s">
        <v>47</v>
      </c>
      <c r="G740">
        <v>0</v>
      </c>
    </row>
    <row r="741" spans="1:9" x14ac:dyDescent="0.2">
      <c r="A741" t="s">
        <v>728</v>
      </c>
      <c r="B741" t="s">
        <v>848</v>
      </c>
      <c r="C741" t="s">
        <v>166</v>
      </c>
      <c r="D741" t="s">
        <v>50</v>
      </c>
      <c r="E741">
        <v>1</v>
      </c>
      <c r="F741" t="s">
        <v>47</v>
      </c>
      <c r="G741">
        <v>0</v>
      </c>
      <c r="I741" t="s">
        <v>849</v>
      </c>
    </row>
    <row r="742" spans="1:9" x14ac:dyDescent="0.2">
      <c r="A742" t="s">
        <v>728</v>
      </c>
      <c r="B742" t="s">
        <v>850</v>
      </c>
      <c r="C742" t="s">
        <v>49</v>
      </c>
    </row>
    <row r="743" spans="1:9" x14ac:dyDescent="0.2">
      <c r="A743" t="s">
        <v>728</v>
      </c>
      <c r="B743" t="s">
        <v>851</v>
      </c>
      <c r="C743" t="s">
        <v>68</v>
      </c>
      <c r="D743" t="s">
        <v>50</v>
      </c>
      <c r="E743">
        <v>2</v>
      </c>
      <c r="F743" t="s">
        <v>6</v>
      </c>
      <c r="G743">
        <v>0</v>
      </c>
    </row>
    <row r="744" spans="1:9" x14ac:dyDescent="0.2">
      <c r="A744" t="s">
        <v>728</v>
      </c>
      <c r="B744" t="s">
        <v>852</v>
      </c>
      <c r="C744" t="s">
        <v>61</v>
      </c>
      <c r="D744" t="s">
        <v>50</v>
      </c>
      <c r="E744">
        <v>1</v>
      </c>
      <c r="F744" t="s">
        <v>47</v>
      </c>
      <c r="G744">
        <v>0</v>
      </c>
    </row>
    <row r="745" spans="1:9" x14ac:dyDescent="0.2">
      <c r="A745" t="s">
        <v>728</v>
      </c>
      <c r="B745" t="s">
        <v>853</v>
      </c>
      <c r="C745" t="s">
        <v>266</v>
      </c>
      <c r="D745" t="s">
        <v>50</v>
      </c>
      <c r="E745">
        <v>0</v>
      </c>
      <c r="G745">
        <v>0</v>
      </c>
    </row>
    <row r="746" spans="1:9" x14ac:dyDescent="0.2">
      <c r="A746" t="s">
        <v>728</v>
      </c>
      <c r="B746" t="s">
        <v>854</v>
      </c>
      <c r="C746" t="s">
        <v>68</v>
      </c>
      <c r="D746" t="s">
        <v>50</v>
      </c>
      <c r="E746">
        <v>0</v>
      </c>
      <c r="G746">
        <v>0</v>
      </c>
    </row>
    <row r="747" spans="1:9" x14ac:dyDescent="0.2">
      <c r="A747" t="s">
        <v>728</v>
      </c>
      <c r="B747" t="s">
        <v>855</v>
      </c>
      <c r="C747" t="s">
        <v>81</v>
      </c>
      <c r="D747" t="s">
        <v>50</v>
      </c>
      <c r="E747">
        <v>2</v>
      </c>
      <c r="F747" t="s">
        <v>336</v>
      </c>
      <c r="G747">
        <v>0</v>
      </c>
    </row>
    <row r="748" spans="1:9" x14ac:dyDescent="0.2">
      <c r="A748" t="s">
        <v>728</v>
      </c>
      <c r="B748" t="s">
        <v>856</v>
      </c>
      <c r="C748" t="s">
        <v>81</v>
      </c>
      <c r="D748" t="s">
        <v>50</v>
      </c>
      <c r="E748">
        <v>2</v>
      </c>
      <c r="F748" t="s">
        <v>336</v>
      </c>
      <c r="G748">
        <v>0</v>
      </c>
    </row>
    <row r="749" spans="1:9" x14ac:dyDescent="0.2">
      <c r="A749" t="s">
        <v>728</v>
      </c>
      <c r="B749" t="s">
        <v>857</v>
      </c>
      <c r="C749" t="s">
        <v>81</v>
      </c>
      <c r="D749" t="s">
        <v>50</v>
      </c>
      <c r="E749">
        <v>1</v>
      </c>
      <c r="F749" t="s">
        <v>82</v>
      </c>
      <c r="G749">
        <v>0</v>
      </c>
    </row>
    <row r="750" spans="1:9" x14ac:dyDescent="0.2">
      <c r="A750" t="s">
        <v>728</v>
      </c>
      <c r="B750" t="s">
        <v>858</v>
      </c>
      <c r="C750" t="s">
        <v>266</v>
      </c>
      <c r="D750" t="s">
        <v>50</v>
      </c>
      <c r="E750">
        <v>0</v>
      </c>
      <c r="G750">
        <v>0</v>
      </c>
    </row>
    <row r="751" spans="1:9" x14ac:dyDescent="0.2">
      <c r="A751" t="s">
        <v>728</v>
      </c>
      <c r="B751" t="s">
        <v>354</v>
      </c>
      <c r="C751" t="s">
        <v>266</v>
      </c>
      <c r="D751" t="s">
        <v>50</v>
      </c>
      <c r="E751">
        <v>0</v>
      </c>
      <c r="G751">
        <v>0</v>
      </c>
    </row>
    <row r="752" spans="1:9" x14ac:dyDescent="0.2">
      <c r="A752" t="s">
        <v>728</v>
      </c>
      <c r="B752" t="s">
        <v>447</v>
      </c>
      <c r="C752" t="s">
        <v>266</v>
      </c>
      <c r="D752" t="s">
        <v>50</v>
      </c>
      <c r="E752">
        <v>0</v>
      </c>
      <c r="G752">
        <v>0</v>
      </c>
    </row>
    <row r="753" spans="1:9" x14ac:dyDescent="0.2">
      <c r="A753" t="s">
        <v>728</v>
      </c>
      <c r="B753" t="s">
        <v>859</v>
      </c>
      <c r="C753" t="s">
        <v>429</v>
      </c>
      <c r="D753" t="s">
        <v>50</v>
      </c>
      <c r="E753">
        <v>3</v>
      </c>
      <c r="F753" t="s">
        <v>442</v>
      </c>
      <c r="G753">
        <v>0</v>
      </c>
    </row>
    <row r="754" spans="1:9" x14ac:dyDescent="0.2">
      <c r="A754" t="s">
        <v>728</v>
      </c>
      <c r="B754" t="s">
        <v>860</v>
      </c>
      <c r="C754" t="s">
        <v>75</v>
      </c>
      <c r="D754" t="s">
        <v>50</v>
      </c>
      <c r="E754">
        <v>0</v>
      </c>
      <c r="G754">
        <v>0</v>
      </c>
    </row>
    <row r="755" spans="1:9" x14ac:dyDescent="0.2">
      <c r="A755" t="s">
        <v>728</v>
      </c>
      <c r="B755" t="s">
        <v>861</v>
      </c>
      <c r="C755" t="s">
        <v>79</v>
      </c>
      <c r="D755" t="s">
        <v>50</v>
      </c>
      <c r="E755">
        <v>0</v>
      </c>
      <c r="G755">
        <v>0</v>
      </c>
    </row>
    <row r="756" spans="1:9" x14ac:dyDescent="0.2">
      <c r="A756" t="s">
        <v>728</v>
      </c>
      <c r="B756" t="s">
        <v>862</v>
      </c>
      <c r="C756" t="s">
        <v>79</v>
      </c>
      <c r="D756" t="s">
        <v>50</v>
      </c>
      <c r="E756">
        <v>0</v>
      </c>
      <c r="G756">
        <v>0</v>
      </c>
    </row>
    <row r="757" spans="1:9" x14ac:dyDescent="0.2">
      <c r="A757" t="s">
        <v>728</v>
      </c>
      <c r="B757" t="s">
        <v>863</v>
      </c>
      <c r="C757" t="s">
        <v>79</v>
      </c>
      <c r="D757" t="s">
        <v>50</v>
      </c>
      <c r="E757">
        <v>0</v>
      </c>
      <c r="G757">
        <v>0</v>
      </c>
    </row>
    <row r="758" spans="1:9" x14ac:dyDescent="0.2">
      <c r="A758" t="s">
        <v>728</v>
      </c>
      <c r="B758" t="s">
        <v>864</v>
      </c>
      <c r="C758" t="s">
        <v>68</v>
      </c>
      <c r="D758" t="s">
        <v>50</v>
      </c>
      <c r="E758">
        <v>2</v>
      </c>
      <c r="F758" t="s">
        <v>185</v>
      </c>
      <c r="G758">
        <v>1</v>
      </c>
      <c r="H758" t="s">
        <v>51</v>
      </c>
    </row>
    <row r="759" spans="1:9" x14ac:dyDescent="0.2">
      <c r="A759" t="s">
        <v>728</v>
      </c>
      <c r="B759" t="s">
        <v>865</v>
      </c>
      <c r="C759" t="s">
        <v>49</v>
      </c>
      <c r="D759" t="s">
        <v>50</v>
      </c>
      <c r="E759">
        <v>1</v>
      </c>
      <c r="F759" t="s">
        <v>866</v>
      </c>
      <c r="G759">
        <v>0</v>
      </c>
    </row>
    <row r="760" spans="1:9" x14ac:dyDescent="0.2">
      <c r="A760" t="s">
        <v>728</v>
      </c>
      <c r="B760" t="s">
        <v>842</v>
      </c>
      <c r="C760" t="s">
        <v>49</v>
      </c>
      <c r="D760" t="s">
        <v>50</v>
      </c>
      <c r="E760">
        <v>0</v>
      </c>
      <c r="G760">
        <v>1</v>
      </c>
      <c r="H760" t="s">
        <v>51</v>
      </c>
    </row>
    <row r="761" spans="1:9" x14ac:dyDescent="0.2">
      <c r="A761" t="s">
        <v>728</v>
      </c>
      <c r="B761" t="s">
        <v>842</v>
      </c>
      <c r="C761" t="s">
        <v>61</v>
      </c>
      <c r="D761" t="s">
        <v>50</v>
      </c>
      <c r="E761">
        <v>0</v>
      </c>
      <c r="G761">
        <v>1</v>
      </c>
      <c r="H761" t="s">
        <v>51</v>
      </c>
    </row>
    <row r="762" spans="1:9" x14ac:dyDescent="0.2">
      <c r="A762" t="s">
        <v>728</v>
      </c>
      <c r="B762" t="s">
        <v>52</v>
      </c>
      <c r="C762" t="s">
        <v>49</v>
      </c>
      <c r="D762" t="s">
        <v>50</v>
      </c>
      <c r="E762">
        <v>0</v>
      </c>
      <c r="G762">
        <v>1</v>
      </c>
      <c r="H762" t="s">
        <v>51</v>
      </c>
    </row>
    <row r="763" spans="1:9" x14ac:dyDescent="0.2">
      <c r="A763" t="s">
        <v>728</v>
      </c>
      <c r="B763" t="s">
        <v>844</v>
      </c>
      <c r="C763" t="s">
        <v>61</v>
      </c>
      <c r="D763" t="s">
        <v>50</v>
      </c>
      <c r="E763">
        <v>4</v>
      </c>
      <c r="F763" t="s">
        <v>845</v>
      </c>
      <c r="G763">
        <v>1</v>
      </c>
      <c r="H763" t="s">
        <v>51</v>
      </c>
    </row>
    <row r="764" spans="1:9" x14ac:dyDescent="0.2">
      <c r="A764" t="s">
        <v>728</v>
      </c>
      <c r="B764" t="s">
        <v>167</v>
      </c>
      <c r="C764" t="s">
        <v>49</v>
      </c>
      <c r="D764" t="s">
        <v>50</v>
      </c>
      <c r="E764">
        <v>0</v>
      </c>
      <c r="G764">
        <v>1</v>
      </c>
      <c r="H764" t="s">
        <v>51</v>
      </c>
    </row>
    <row r="765" spans="1:9" x14ac:dyDescent="0.2">
      <c r="A765" t="s">
        <v>728</v>
      </c>
      <c r="B765" t="s">
        <v>93</v>
      </c>
      <c r="C765" t="s">
        <v>49</v>
      </c>
      <c r="D765" t="s">
        <v>50</v>
      </c>
      <c r="E765">
        <v>0</v>
      </c>
      <c r="G765">
        <v>1</v>
      </c>
      <c r="H765" t="s">
        <v>51</v>
      </c>
    </row>
    <row r="766" spans="1:9" x14ac:dyDescent="0.2">
      <c r="A766" t="s">
        <v>728</v>
      </c>
      <c r="B766" t="s">
        <v>867</v>
      </c>
      <c r="C766" t="s">
        <v>413</v>
      </c>
      <c r="D766" t="s">
        <v>50</v>
      </c>
      <c r="E766">
        <v>1</v>
      </c>
      <c r="F766" t="s">
        <v>76</v>
      </c>
      <c r="G766">
        <v>0</v>
      </c>
      <c r="I766" t="s">
        <v>76</v>
      </c>
    </row>
    <row r="767" spans="1:9" x14ac:dyDescent="0.2">
      <c r="A767" t="s">
        <v>728</v>
      </c>
      <c r="B767" t="s">
        <v>868</v>
      </c>
      <c r="C767" t="s">
        <v>75</v>
      </c>
      <c r="D767" t="s">
        <v>50</v>
      </c>
      <c r="E767">
        <v>1</v>
      </c>
      <c r="F767" t="s">
        <v>866</v>
      </c>
      <c r="G767">
        <v>0</v>
      </c>
    </row>
    <row r="768" spans="1:9" x14ac:dyDescent="0.2">
      <c r="A768" t="s">
        <v>728</v>
      </c>
      <c r="B768" t="s">
        <v>869</v>
      </c>
      <c r="C768" t="s">
        <v>61</v>
      </c>
      <c r="D768" t="s">
        <v>50</v>
      </c>
      <c r="E768">
        <v>1</v>
      </c>
      <c r="F768" t="s">
        <v>62</v>
      </c>
      <c r="G768">
        <v>0</v>
      </c>
    </row>
    <row r="769" spans="1:9" x14ac:dyDescent="0.2">
      <c r="A769" t="s">
        <v>728</v>
      </c>
      <c r="B769" t="s">
        <v>870</v>
      </c>
      <c r="C769" t="s">
        <v>89</v>
      </c>
      <c r="D769" t="s">
        <v>90</v>
      </c>
      <c r="E769">
        <v>1</v>
      </c>
      <c r="F769" t="s">
        <v>47</v>
      </c>
      <c r="G769">
        <v>0</v>
      </c>
    </row>
    <row r="770" spans="1:9" x14ac:dyDescent="0.2">
      <c r="A770" t="s">
        <v>728</v>
      </c>
      <c r="B770" t="s">
        <v>871</v>
      </c>
      <c r="C770" t="s">
        <v>190</v>
      </c>
      <c r="D770" t="s">
        <v>2</v>
      </c>
      <c r="E770">
        <v>3</v>
      </c>
      <c r="F770" t="s">
        <v>872</v>
      </c>
      <c r="G770">
        <v>0</v>
      </c>
    </row>
    <row r="771" spans="1:9" x14ac:dyDescent="0.2">
      <c r="A771" t="s">
        <v>728</v>
      </c>
      <c r="B771" t="s">
        <v>873</v>
      </c>
      <c r="C771" t="s">
        <v>780</v>
      </c>
      <c r="D771" t="s">
        <v>2</v>
      </c>
      <c r="E771">
        <v>2</v>
      </c>
      <c r="F771" t="s">
        <v>874</v>
      </c>
      <c r="G771">
        <v>0</v>
      </c>
    </row>
    <row r="772" spans="1:9" x14ac:dyDescent="0.2">
      <c r="A772" t="s">
        <v>728</v>
      </c>
      <c r="B772" t="s">
        <v>1</v>
      </c>
      <c r="C772" t="s">
        <v>1</v>
      </c>
      <c r="D772" t="s">
        <v>2</v>
      </c>
      <c r="E772">
        <v>0</v>
      </c>
      <c r="G772">
        <v>0</v>
      </c>
    </row>
    <row r="773" spans="1:9" x14ac:dyDescent="0.2">
      <c r="A773" t="s">
        <v>728</v>
      </c>
      <c r="B773" t="s">
        <v>875</v>
      </c>
      <c r="C773" t="s">
        <v>784</v>
      </c>
      <c r="D773" t="s">
        <v>2</v>
      </c>
      <c r="E773">
        <v>2</v>
      </c>
      <c r="F773" t="s">
        <v>133</v>
      </c>
      <c r="G773">
        <v>0</v>
      </c>
    </row>
    <row r="774" spans="1:9" x14ac:dyDescent="0.2">
      <c r="A774" t="s">
        <v>728</v>
      </c>
      <c r="B774" t="s">
        <v>876</v>
      </c>
      <c r="C774" t="s">
        <v>877</v>
      </c>
      <c r="D774" t="s">
        <v>2</v>
      </c>
      <c r="E774">
        <v>1</v>
      </c>
      <c r="F774" t="s">
        <v>47</v>
      </c>
      <c r="G774">
        <v>0</v>
      </c>
    </row>
    <row r="775" spans="1:9" x14ac:dyDescent="0.2">
      <c r="A775" t="s">
        <v>728</v>
      </c>
      <c r="B775" t="s">
        <v>1</v>
      </c>
      <c r="C775" t="s">
        <v>1</v>
      </c>
      <c r="D775" t="s">
        <v>2</v>
      </c>
      <c r="E775">
        <v>0</v>
      </c>
      <c r="G775">
        <v>0</v>
      </c>
    </row>
    <row r="776" spans="1:9" x14ac:dyDescent="0.2">
      <c r="A776" t="s">
        <v>728</v>
      </c>
      <c r="B776" t="s">
        <v>878</v>
      </c>
      <c r="C776" t="s">
        <v>879</v>
      </c>
      <c r="D776" t="s">
        <v>2</v>
      </c>
      <c r="E776">
        <v>0</v>
      </c>
      <c r="G776">
        <v>0</v>
      </c>
    </row>
    <row r="777" spans="1:9" x14ac:dyDescent="0.2">
      <c r="A777" t="s">
        <v>728</v>
      </c>
      <c r="B777" t="s">
        <v>880</v>
      </c>
      <c r="C777" t="s">
        <v>881</v>
      </c>
      <c r="D777" t="s">
        <v>2</v>
      </c>
      <c r="E777">
        <v>0</v>
      </c>
      <c r="G777">
        <v>0</v>
      </c>
    </row>
    <row r="778" spans="1:9" x14ac:dyDescent="0.2">
      <c r="A778" t="s">
        <v>728</v>
      </c>
      <c r="B778" t="s">
        <v>882</v>
      </c>
      <c r="C778" t="s">
        <v>883</v>
      </c>
      <c r="D778" t="s">
        <v>2</v>
      </c>
      <c r="E778">
        <v>0</v>
      </c>
      <c r="G778">
        <v>0</v>
      </c>
    </row>
    <row r="779" spans="1:9" x14ac:dyDescent="0.2">
      <c r="A779" t="s">
        <v>728</v>
      </c>
      <c r="B779" t="s">
        <v>884</v>
      </c>
      <c r="C779" t="s">
        <v>41</v>
      </c>
      <c r="D779" t="s">
        <v>42</v>
      </c>
      <c r="E779">
        <v>0</v>
      </c>
      <c r="G779">
        <v>0</v>
      </c>
    </row>
    <row r="780" spans="1:9" x14ac:dyDescent="0.2">
      <c r="A780" t="s">
        <v>728</v>
      </c>
      <c r="B780" t="s">
        <v>885</v>
      </c>
      <c r="C780" t="s">
        <v>41</v>
      </c>
      <c r="D780" t="s">
        <v>42</v>
      </c>
      <c r="E780">
        <v>0</v>
      </c>
      <c r="G780">
        <v>0</v>
      </c>
    </row>
    <row r="781" spans="1:9" x14ac:dyDescent="0.2">
      <c r="A781" t="s">
        <v>728</v>
      </c>
      <c r="B781" t="s">
        <v>886</v>
      </c>
      <c r="C781" t="s">
        <v>63</v>
      </c>
      <c r="D781" t="s">
        <v>5</v>
      </c>
      <c r="E781">
        <v>2</v>
      </c>
      <c r="F781" t="s">
        <v>185</v>
      </c>
      <c r="G781">
        <v>0</v>
      </c>
    </row>
    <row r="782" spans="1:9" x14ac:dyDescent="0.2">
      <c r="A782" t="s">
        <v>728</v>
      </c>
      <c r="B782" t="s">
        <v>887</v>
      </c>
      <c r="C782" t="s">
        <v>888</v>
      </c>
      <c r="D782" t="s">
        <v>5</v>
      </c>
      <c r="E782">
        <v>6</v>
      </c>
      <c r="F782" t="s">
        <v>889</v>
      </c>
      <c r="G782">
        <v>0</v>
      </c>
      <c r="I782" t="s">
        <v>890</v>
      </c>
    </row>
    <row r="783" spans="1:9" x14ac:dyDescent="0.2">
      <c r="A783" t="s">
        <v>728</v>
      </c>
      <c r="B783" t="s">
        <v>891</v>
      </c>
      <c r="C783" t="s">
        <v>892</v>
      </c>
      <c r="D783" t="s">
        <v>5</v>
      </c>
      <c r="E783">
        <v>0</v>
      </c>
      <c r="G783">
        <v>0</v>
      </c>
    </row>
    <row r="784" spans="1:9" x14ac:dyDescent="0.2">
      <c r="A784" t="s">
        <v>728</v>
      </c>
      <c r="B784" t="s">
        <v>893</v>
      </c>
      <c r="C784" t="s">
        <v>201</v>
      </c>
      <c r="D784" t="s">
        <v>5</v>
      </c>
      <c r="E784">
        <v>1</v>
      </c>
      <c r="F784" t="s">
        <v>82</v>
      </c>
      <c r="G784">
        <v>0</v>
      </c>
    </row>
    <row r="785" spans="1:9" x14ac:dyDescent="0.2">
      <c r="A785" t="s">
        <v>728</v>
      </c>
      <c r="B785" t="s">
        <v>894</v>
      </c>
      <c r="C785" t="s">
        <v>892</v>
      </c>
      <c r="D785" t="s">
        <v>5</v>
      </c>
      <c r="E785">
        <v>1</v>
      </c>
      <c r="F785" t="s">
        <v>23</v>
      </c>
      <c r="G785">
        <v>0</v>
      </c>
    </row>
    <row r="786" spans="1:9" x14ac:dyDescent="0.2">
      <c r="A786" t="s">
        <v>728</v>
      </c>
      <c r="B786" t="s">
        <v>895</v>
      </c>
      <c r="C786" t="s">
        <v>28</v>
      </c>
      <c r="D786" t="s">
        <v>5</v>
      </c>
      <c r="E786">
        <v>1</v>
      </c>
      <c r="F786" t="s">
        <v>456</v>
      </c>
      <c r="G786">
        <v>0</v>
      </c>
    </row>
    <row r="787" spans="1:9" x14ac:dyDescent="0.2">
      <c r="A787" t="s">
        <v>728</v>
      </c>
      <c r="B787" t="s">
        <v>896</v>
      </c>
      <c r="C787" t="s">
        <v>505</v>
      </c>
      <c r="D787" t="s">
        <v>5</v>
      </c>
      <c r="E787">
        <v>1</v>
      </c>
      <c r="F787" t="s">
        <v>82</v>
      </c>
      <c r="G787">
        <v>0</v>
      </c>
    </row>
    <row r="788" spans="1:9" x14ac:dyDescent="0.2">
      <c r="A788" t="s">
        <v>728</v>
      </c>
      <c r="B788" t="s">
        <v>897</v>
      </c>
      <c r="C788" t="s">
        <v>31</v>
      </c>
      <c r="D788" t="s">
        <v>5</v>
      </c>
      <c r="E788">
        <v>2</v>
      </c>
      <c r="F788" t="s">
        <v>898</v>
      </c>
      <c r="G788">
        <v>1</v>
      </c>
      <c r="H788" t="s">
        <v>51</v>
      </c>
      <c r="I788" t="s">
        <v>129</v>
      </c>
    </row>
    <row r="789" spans="1:9" x14ac:dyDescent="0.2">
      <c r="A789" t="s">
        <v>728</v>
      </c>
      <c r="B789" t="s">
        <v>897</v>
      </c>
      <c r="C789" t="s">
        <v>235</v>
      </c>
      <c r="D789" t="s">
        <v>5</v>
      </c>
      <c r="E789">
        <v>2</v>
      </c>
      <c r="F789" t="s">
        <v>898</v>
      </c>
      <c r="G789">
        <v>1</v>
      </c>
      <c r="H789" t="s">
        <v>51</v>
      </c>
      <c r="I789" t="s">
        <v>129</v>
      </c>
    </row>
    <row r="790" spans="1:9" x14ac:dyDescent="0.2">
      <c r="A790" t="s">
        <v>728</v>
      </c>
      <c r="B790" t="s">
        <v>897</v>
      </c>
      <c r="C790" t="s">
        <v>899</v>
      </c>
      <c r="D790" t="s">
        <v>5</v>
      </c>
      <c r="E790">
        <v>2</v>
      </c>
      <c r="F790" t="s">
        <v>898</v>
      </c>
      <c r="G790">
        <v>1</v>
      </c>
      <c r="H790" t="s">
        <v>51</v>
      </c>
      <c r="I790" t="s">
        <v>129</v>
      </c>
    </row>
    <row r="791" spans="1:9" x14ac:dyDescent="0.2">
      <c r="A791" t="s">
        <v>728</v>
      </c>
      <c r="B791" t="s">
        <v>900</v>
      </c>
      <c r="C791" t="s">
        <v>31</v>
      </c>
      <c r="D791" t="s">
        <v>5</v>
      </c>
      <c r="E791">
        <v>2</v>
      </c>
      <c r="F791" t="s">
        <v>342</v>
      </c>
      <c r="G791">
        <v>0</v>
      </c>
    </row>
    <row r="792" spans="1:9" x14ac:dyDescent="0.2">
      <c r="A792" t="s">
        <v>728</v>
      </c>
      <c r="B792" t="s">
        <v>901</v>
      </c>
      <c r="C792" t="s">
        <v>902</v>
      </c>
      <c r="D792" t="s">
        <v>5</v>
      </c>
      <c r="E792">
        <v>1</v>
      </c>
      <c r="F792" t="s">
        <v>456</v>
      </c>
      <c r="G792">
        <v>1</v>
      </c>
      <c r="H792" t="s">
        <v>51</v>
      </c>
    </row>
    <row r="793" spans="1:9" x14ac:dyDescent="0.2">
      <c r="A793" t="s">
        <v>728</v>
      </c>
      <c r="B793" t="s">
        <v>901</v>
      </c>
      <c r="C793" t="s">
        <v>31</v>
      </c>
      <c r="D793" t="s">
        <v>5</v>
      </c>
      <c r="E793">
        <v>1</v>
      </c>
      <c r="F793" t="s">
        <v>456</v>
      </c>
      <c r="G793">
        <v>1</v>
      </c>
      <c r="H793" t="s">
        <v>51</v>
      </c>
    </row>
    <row r="794" spans="1:9" x14ac:dyDescent="0.2">
      <c r="A794" t="s">
        <v>728</v>
      </c>
      <c r="B794" t="s">
        <v>903</v>
      </c>
      <c r="C794" t="s">
        <v>904</v>
      </c>
      <c r="D794" t="s">
        <v>5</v>
      </c>
      <c r="E794">
        <v>2</v>
      </c>
      <c r="F794" t="s">
        <v>185</v>
      </c>
      <c r="G794">
        <v>0</v>
      </c>
    </row>
    <row r="795" spans="1:9" x14ac:dyDescent="0.2">
      <c r="A795" t="s">
        <v>728</v>
      </c>
      <c r="B795" t="s">
        <v>903</v>
      </c>
      <c r="C795" t="s">
        <v>905</v>
      </c>
      <c r="D795" t="s">
        <v>5</v>
      </c>
      <c r="E795">
        <v>2</v>
      </c>
      <c r="F795" t="s">
        <v>185</v>
      </c>
      <c r="G795">
        <v>0</v>
      </c>
    </row>
    <row r="796" spans="1:9" x14ac:dyDescent="0.2">
      <c r="A796" t="s">
        <v>728</v>
      </c>
      <c r="B796" t="s">
        <v>906</v>
      </c>
      <c r="C796" t="s">
        <v>46</v>
      </c>
      <c r="D796" t="s">
        <v>5</v>
      </c>
      <c r="E796">
        <v>1</v>
      </c>
      <c r="F796" t="s">
        <v>47</v>
      </c>
      <c r="G796">
        <v>0</v>
      </c>
    </row>
    <row r="797" spans="1:9" x14ac:dyDescent="0.2">
      <c r="A797" t="s">
        <v>728</v>
      </c>
      <c r="B797" t="s">
        <v>669</v>
      </c>
      <c r="C797" t="s">
        <v>207</v>
      </c>
      <c r="D797" t="s">
        <v>5</v>
      </c>
      <c r="E797">
        <v>0</v>
      </c>
      <c r="G797">
        <v>0</v>
      </c>
    </row>
    <row r="798" spans="1:9" x14ac:dyDescent="0.2">
      <c r="A798" t="s">
        <v>728</v>
      </c>
      <c r="B798" t="s">
        <v>907</v>
      </c>
      <c r="C798" t="s">
        <v>908</v>
      </c>
      <c r="D798" t="s">
        <v>5</v>
      </c>
      <c r="E798">
        <v>2</v>
      </c>
      <c r="F798" t="s">
        <v>112</v>
      </c>
      <c r="G798">
        <v>0</v>
      </c>
      <c r="I798" t="s">
        <v>7</v>
      </c>
    </row>
    <row r="799" spans="1:9" x14ac:dyDescent="0.2">
      <c r="A799" t="s">
        <v>728</v>
      </c>
      <c r="B799" t="s">
        <v>909</v>
      </c>
      <c r="C799" t="s">
        <v>648</v>
      </c>
      <c r="D799" t="s">
        <v>5</v>
      </c>
      <c r="E799">
        <v>1</v>
      </c>
      <c r="F799" t="s">
        <v>47</v>
      </c>
      <c r="G799">
        <v>0</v>
      </c>
    </row>
    <row r="800" spans="1:9" x14ac:dyDescent="0.2">
      <c r="A800" t="s">
        <v>728</v>
      </c>
      <c r="B800" t="s">
        <v>910</v>
      </c>
      <c r="C800" t="s">
        <v>46</v>
      </c>
      <c r="D800" t="s">
        <v>5</v>
      </c>
      <c r="E800">
        <v>0</v>
      </c>
      <c r="G800">
        <v>0</v>
      </c>
    </row>
    <row r="801" spans="1:8" x14ac:dyDescent="0.2">
      <c r="A801" t="s">
        <v>728</v>
      </c>
      <c r="B801" t="s">
        <v>911</v>
      </c>
      <c r="C801" t="s">
        <v>46</v>
      </c>
      <c r="D801" t="s">
        <v>5</v>
      </c>
      <c r="E801">
        <v>0</v>
      </c>
      <c r="G801">
        <v>0</v>
      </c>
    </row>
    <row r="802" spans="1:8" x14ac:dyDescent="0.2">
      <c r="A802" t="s">
        <v>728</v>
      </c>
      <c r="B802" t="s">
        <v>167</v>
      </c>
      <c r="C802" t="s">
        <v>49</v>
      </c>
      <c r="D802" t="s">
        <v>50</v>
      </c>
      <c r="E802">
        <v>0</v>
      </c>
      <c r="G802">
        <v>1</v>
      </c>
      <c r="H802" t="s">
        <v>51</v>
      </c>
    </row>
    <row r="803" spans="1:8" x14ac:dyDescent="0.2">
      <c r="A803" t="s">
        <v>728</v>
      </c>
      <c r="B803" t="s">
        <v>912</v>
      </c>
      <c r="C803" t="s">
        <v>266</v>
      </c>
      <c r="D803" t="s">
        <v>50</v>
      </c>
      <c r="E803">
        <v>0</v>
      </c>
      <c r="G803">
        <v>0</v>
      </c>
    </row>
    <row r="804" spans="1:8" x14ac:dyDescent="0.2">
      <c r="A804" t="s">
        <v>728</v>
      </c>
      <c r="B804" t="s">
        <v>900</v>
      </c>
      <c r="C804" t="s">
        <v>75</v>
      </c>
      <c r="D804" t="s">
        <v>50</v>
      </c>
      <c r="E804">
        <v>2</v>
      </c>
      <c r="F804" t="s">
        <v>342</v>
      </c>
      <c r="G804">
        <v>0</v>
      </c>
    </row>
    <row r="805" spans="1:8" x14ac:dyDescent="0.2">
      <c r="A805" t="s">
        <v>728</v>
      </c>
      <c r="B805" t="s">
        <v>913</v>
      </c>
      <c r="C805" t="s">
        <v>75</v>
      </c>
      <c r="D805" t="s">
        <v>50</v>
      </c>
      <c r="E805">
        <v>2</v>
      </c>
      <c r="F805" t="s">
        <v>173</v>
      </c>
      <c r="G805">
        <v>0</v>
      </c>
    </row>
    <row r="806" spans="1:8" x14ac:dyDescent="0.2">
      <c r="A806" t="s">
        <v>728</v>
      </c>
      <c r="B806" t="s">
        <v>913</v>
      </c>
      <c r="C806" t="s">
        <v>149</v>
      </c>
      <c r="D806" t="s">
        <v>50</v>
      </c>
      <c r="E806">
        <v>2</v>
      </c>
      <c r="F806" t="s">
        <v>173</v>
      </c>
      <c r="G806">
        <v>0</v>
      </c>
    </row>
    <row r="807" spans="1:8" x14ac:dyDescent="0.2">
      <c r="A807" t="s">
        <v>728</v>
      </c>
      <c r="B807" t="s">
        <v>914</v>
      </c>
      <c r="C807" t="s">
        <v>61</v>
      </c>
      <c r="D807" t="s">
        <v>50</v>
      </c>
      <c r="E807">
        <v>1</v>
      </c>
      <c r="F807" t="s">
        <v>62</v>
      </c>
      <c r="G807">
        <v>0</v>
      </c>
    </row>
    <row r="808" spans="1:8" x14ac:dyDescent="0.2">
      <c r="A808" t="s">
        <v>728</v>
      </c>
      <c r="B808" t="s">
        <v>909</v>
      </c>
      <c r="C808" t="s">
        <v>75</v>
      </c>
      <c r="D808" t="s">
        <v>50</v>
      </c>
      <c r="E808">
        <v>1</v>
      </c>
      <c r="F808" t="s">
        <v>47</v>
      </c>
      <c r="G808">
        <v>0</v>
      </c>
    </row>
    <row r="809" spans="1:8" x14ac:dyDescent="0.2">
      <c r="A809" t="s">
        <v>728</v>
      </c>
      <c r="B809" t="s">
        <v>909</v>
      </c>
      <c r="C809" t="s">
        <v>75</v>
      </c>
      <c r="D809" t="s">
        <v>50</v>
      </c>
      <c r="E809">
        <v>1</v>
      </c>
      <c r="F809" t="s">
        <v>47</v>
      </c>
      <c r="G809">
        <v>0</v>
      </c>
    </row>
    <row r="810" spans="1:8" x14ac:dyDescent="0.2">
      <c r="A810" t="s">
        <v>728</v>
      </c>
      <c r="B810" t="s">
        <v>269</v>
      </c>
      <c r="C810" t="s">
        <v>68</v>
      </c>
      <c r="D810" t="s">
        <v>50</v>
      </c>
      <c r="E810">
        <v>0</v>
      </c>
      <c r="G810">
        <v>0</v>
      </c>
    </row>
    <row r="811" spans="1:8" x14ac:dyDescent="0.2">
      <c r="A811" t="s">
        <v>728</v>
      </c>
      <c r="B811" t="s">
        <v>249</v>
      </c>
      <c r="C811" t="s">
        <v>68</v>
      </c>
      <c r="D811" t="s">
        <v>50</v>
      </c>
      <c r="E811">
        <v>4</v>
      </c>
      <c r="F811" t="s">
        <v>250</v>
      </c>
      <c r="G811">
        <v>0</v>
      </c>
    </row>
    <row r="812" spans="1:8" x14ac:dyDescent="0.2">
      <c r="A812" t="s">
        <v>728</v>
      </c>
      <c r="B812" t="s">
        <v>251</v>
      </c>
      <c r="C812" t="s">
        <v>49</v>
      </c>
      <c r="D812" t="s">
        <v>50</v>
      </c>
      <c r="E812">
        <v>3</v>
      </c>
      <c r="F812" t="s">
        <v>252</v>
      </c>
      <c r="G812">
        <v>0</v>
      </c>
    </row>
    <row r="813" spans="1:8" x14ac:dyDescent="0.2">
      <c r="A813" t="s">
        <v>728</v>
      </c>
      <c r="B813" t="s">
        <v>915</v>
      </c>
      <c r="C813" t="s">
        <v>68</v>
      </c>
      <c r="D813" t="s">
        <v>50</v>
      </c>
      <c r="E813">
        <v>4</v>
      </c>
      <c r="F813" t="s">
        <v>250</v>
      </c>
      <c r="G813">
        <v>0</v>
      </c>
    </row>
    <row r="814" spans="1:8" x14ac:dyDescent="0.2">
      <c r="A814" t="s">
        <v>728</v>
      </c>
      <c r="B814" t="s">
        <v>916</v>
      </c>
      <c r="C814" t="s">
        <v>68</v>
      </c>
      <c r="D814" t="s">
        <v>50</v>
      </c>
      <c r="E814">
        <v>0</v>
      </c>
      <c r="G814">
        <v>0</v>
      </c>
    </row>
    <row r="815" spans="1:8" x14ac:dyDescent="0.2">
      <c r="A815" t="s">
        <v>728</v>
      </c>
      <c r="B815" t="s">
        <v>1</v>
      </c>
      <c r="C815" t="s">
        <v>1</v>
      </c>
      <c r="D815" t="s">
        <v>2</v>
      </c>
      <c r="E815">
        <v>0</v>
      </c>
      <c r="G815">
        <v>0</v>
      </c>
    </row>
    <row r="816" spans="1:8" x14ac:dyDescent="0.2">
      <c r="A816" t="s">
        <v>728</v>
      </c>
      <c r="B816" t="s">
        <v>1</v>
      </c>
      <c r="C816" t="s">
        <v>1</v>
      </c>
      <c r="D816" t="s">
        <v>2</v>
      </c>
      <c r="E816">
        <v>0</v>
      </c>
      <c r="G816">
        <v>0</v>
      </c>
    </row>
    <row r="817" spans="1:7" x14ac:dyDescent="0.2">
      <c r="A817" t="s">
        <v>728</v>
      </c>
      <c r="B817" t="s">
        <v>917</v>
      </c>
      <c r="C817" t="s">
        <v>918</v>
      </c>
      <c r="D817" t="s">
        <v>2</v>
      </c>
      <c r="E817">
        <v>0</v>
      </c>
      <c r="G817">
        <v>0</v>
      </c>
    </row>
    <row r="818" spans="1:7" x14ac:dyDescent="0.2">
      <c r="A818" t="s">
        <v>728</v>
      </c>
      <c r="B818" t="s">
        <v>917</v>
      </c>
      <c r="C818" t="s">
        <v>919</v>
      </c>
      <c r="D818" t="s">
        <v>2</v>
      </c>
      <c r="E818">
        <v>0</v>
      </c>
      <c r="G818">
        <v>0</v>
      </c>
    </row>
    <row r="819" spans="1:7" x14ac:dyDescent="0.2">
      <c r="A819" t="s">
        <v>728</v>
      </c>
      <c r="B819" t="s">
        <v>917</v>
      </c>
      <c r="C819" t="s">
        <v>920</v>
      </c>
      <c r="D819" t="s">
        <v>2</v>
      </c>
      <c r="E819">
        <v>0</v>
      </c>
      <c r="G819">
        <v>0</v>
      </c>
    </row>
    <row r="820" spans="1:7" x14ac:dyDescent="0.2">
      <c r="A820" t="s">
        <v>728</v>
      </c>
      <c r="B820" t="s">
        <v>917</v>
      </c>
      <c r="C820" t="s">
        <v>879</v>
      </c>
      <c r="D820" t="s">
        <v>2</v>
      </c>
      <c r="E820">
        <v>0</v>
      </c>
      <c r="G820">
        <v>0</v>
      </c>
    </row>
    <row r="821" spans="1:7" x14ac:dyDescent="0.2">
      <c r="A821" t="s">
        <v>728</v>
      </c>
      <c r="B821" t="s">
        <v>917</v>
      </c>
      <c r="C821" t="s">
        <v>921</v>
      </c>
      <c r="D821" t="s">
        <v>2</v>
      </c>
      <c r="E821">
        <v>0</v>
      </c>
      <c r="G821">
        <v>0</v>
      </c>
    </row>
    <row r="822" spans="1:7" x14ac:dyDescent="0.2">
      <c r="A822" t="s">
        <v>728</v>
      </c>
      <c r="B822" t="s">
        <v>917</v>
      </c>
      <c r="C822" t="s">
        <v>922</v>
      </c>
      <c r="D822" t="s">
        <v>2</v>
      </c>
      <c r="E822">
        <v>0</v>
      </c>
      <c r="G822">
        <v>0</v>
      </c>
    </row>
    <row r="823" spans="1:7" x14ac:dyDescent="0.2">
      <c r="A823" t="s">
        <v>728</v>
      </c>
      <c r="B823" t="s">
        <v>917</v>
      </c>
      <c r="C823" t="s">
        <v>923</v>
      </c>
      <c r="D823" t="s">
        <v>2</v>
      </c>
      <c r="E823">
        <v>0</v>
      </c>
      <c r="G823">
        <v>0</v>
      </c>
    </row>
    <row r="824" spans="1:7" x14ac:dyDescent="0.2">
      <c r="A824" t="s">
        <v>728</v>
      </c>
      <c r="B824" t="s">
        <v>917</v>
      </c>
      <c r="C824" t="s">
        <v>924</v>
      </c>
      <c r="D824" t="s">
        <v>2</v>
      </c>
      <c r="E824">
        <v>0</v>
      </c>
      <c r="G824">
        <v>0</v>
      </c>
    </row>
    <row r="825" spans="1:7" x14ac:dyDescent="0.2">
      <c r="A825" t="s">
        <v>728</v>
      </c>
      <c r="B825" t="s">
        <v>917</v>
      </c>
      <c r="C825" t="s">
        <v>925</v>
      </c>
      <c r="D825" t="s">
        <v>2</v>
      </c>
      <c r="E825">
        <v>0</v>
      </c>
      <c r="G825">
        <v>0</v>
      </c>
    </row>
    <row r="826" spans="1:7" x14ac:dyDescent="0.2">
      <c r="A826" t="s">
        <v>728</v>
      </c>
      <c r="B826" t="s">
        <v>917</v>
      </c>
      <c r="C826" t="s">
        <v>926</v>
      </c>
      <c r="D826" t="s">
        <v>2</v>
      </c>
      <c r="E826">
        <v>0</v>
      </c>
      <c r="G826">
        <v>0</v>
      </c>
    </row>
    <row r="827" spans="1:7" x14ac:dyDescent="0.2">
      <c r="A827" t="s">
        <v>728</v>
      </c>
      <c r="B827" t="s">
        <v>917</v>
      </c>
      <c r="C827" t="s">
        <v>780</v>
      </c>
      <c r="D827" t="s">
        <v>2</v>
      </c>
      <c r="E827">
        <v>0</v>
      </c>
      <c r="G827">
        <v>0</v>
      </c>
    </row>
    <row r="828" spans="1:7" x14ac:dyDescent="0.2">
      <c r="A828" t="s">
        <v>728</v>
      </c>
      <c r="B828" t="s">
        <v>917</v>
      </c>
      <c r="C828" t="s">
        <v>927</v>
      </c>
      <c r="D828" t="s">
        <v>2</v>
      </c>
      <c r="E828">
        <v>0</v>
      </c>
      <c r="G828">
        <v>0</v>
      </c>
    </row>
    <row r="829" spans="1:7" x14ac:dyDescent="0.2">
      <c r="A829" t="s">
        <v>728</v>
      </c>
      <c r="B829" t="s">
        <v>917</v>
      </c>
      <c r="C829" t="s">
        <v>193</v>
      </c>
      <c r="D829" t="s">
        <v>2</v>
      </c>
      <c r="E829">
        <v>0</v>
      </c>
      <c r="G829">
        <v>0</v>
      </c>
    </row>
    <row r="830" spans="1:7" x14ac:dyDescent="0.2">
      <c r="A830" t="s">
        <v>728</v>
      </c>
      <c r="B830" t="s">
        <v>1</v>
      </c>
      <c r="C830" t="s">
        <v>1</v>
      </c>
      <c r="D830" t="s">
        <v>2</v>
      </c>
      <c r="E830">
        <v>0</v>
      </c>
      <c r="G830">
        <v>0</v>
      </c>
    </row>
    <row r="831" spans="1:7" x14ac:dyDescent="0.2">
      <c r="A831" t="s">
        <v>728</v>
      </c>
      <c r="B831" t="s">
        <v>928</v>
      </c>
      <c r="C831" t="s">
        <v>919</v>
      </c>
      <c r="D831" t="s">
        <v>2</v>
      </c>
      <c r="E831">
        <v>0</v>
      </c>
      <c r="G831">
        <v>0</v>
      </c>
    </row>
    <row r="832" spans="1:7" x14ac:dyDescent="0.2">
      <c r="A832" t="s">
        <v>728</v>
      </c>
      <c r="B832" t="s">
        <v>928</v>
      </c>
      <c r="C832" t="s">
        <v>879</v>
      </c>
      <c r="D832" t="s">
        <v>2</v>
      </c>
      <c r="E832">
        <v>0</v>
      </c>
      <c r="G832">
        <v>0</v>
      </c>
    </row>
    <row r="833" spans="1:9" x14ac:dyDescent="0.2">
      <c r="A833" t="s">
        <v>728</v>
      </c>
      <c r="B833" t="s">
        <v>928</v>
      </c>
      <c r="C833" t="s">
        <v>929</v>
      </c>
      <c r="D833" t="s">
        <v>2</v>
      </c>
      <c r="E833">
        <v>0</v>
      </c>
      <c r="G833">
        <v>0</v>
      </c>
    </row>
    <row r="834" spans="1:9" x14ac:dyDescent="0.2">
      <c r="A834" t="s">
        <v>728</v>
      </c>
      <c r="B834" t="s">
        <v>928</v>
      </c>
      <c r="C834" t="s">
        <v>930</v>
      </c>
      <c r="D834" t="s">
        <v>2</v>
      </c>
      <c r="E834">
        <v>0</v>
      </c>
      <c r="G834">
        <v>0</v>
      </c>
    </row>
    <row r="835" spans="1:9" x14ac:dyDescent="0.2">
      <c r="A835" t="s">
        <v>728</v>
      </c>
      <c r="B835" t="s">
        <v>928</v>
      </c>
      <c r="C835" t="s">
        <v>484</v>
      </c>
      <c r="D835" t="s">
        <v>2</v>
      </c>
      <c r="E835">
        <v>0</v>
      </c>
      <c r="G835">
        <v>0</v>
      </c>
    </row>
    <row r="836" spans="1:9" x14ac:dyDescent="0.2">
      <c r="A836" t="s">
        <v>728</v>
      </c>
      <c r="B836" t="s">
        <v>928</v>
      </c>
      <c r="C836" t="s">
        <v>931</v>
      </c>
      <c r="D836" t="s">
        <v>2</v>
      </c>
      <c r="E836">
        <v>0</v>
      </c>
      <c r="G836">
        <v>0</v>
      </c>
    </row>
    <row r="837" spans="1:9" x14ac:dyDescent="0.2">
      <c r="A837" t="s">
        <v>728</v>
      </c>
      <c r="B837" t="s">
        <v>1</v>
      </c>
      <c r="C837" t="s">
        <v>1</v>
      </c>
      <c r="D837" t="s">
        <v>2</v>
      </c>
      <c r="E837">
        <v>0</v>
      </c>
      <c r="G837">
        <v>0</v>
      </c>
    </row>
    <row r="838" spans="1:9" x14ac:dyDescent="0.2">
      <c r="A838" t="s">
        <v>728</v>
      </c>
      <c r="B838" t="s">
        <v>928</v>
      </c>
      <c r="C838" t="s">
        <v>919</v>
      </c>
      <c r="D838" t="s">
        <v>2</v>
      </c>
      <c r="E838">
        <v>0</v>
      </c>
      <c r="G838">
        <v>0</v>
      </c>
    </row>
    <row r="839" spans="1:9" x14ac:dyDescent="0.2">
      <c r="A839" t="s">
        <v>728</v>
      </c>
      <c r="B839" t="s">
        <v>928</v>
      </c>
      <c r="C839" t="s">
        <v>879</v>
      </c>
      <c r="D839" t="s">
        <v>2</v>
      </c>
      <c r="E839">
        <v>0</v>
      </c>
      <c r="G839">
        <v>0</v>
      </c>
    </row>
    <row r="840" spans="1:9" x14ac:dyDescent="0.2">
      <c r="A840" t="s">
        <v>728</v>
      </c>
      <c r="B840" t="s">
        <v>928</v>
      </c>
      <c r="C840" t="s">
        <v>929</v>
      </c>
      <c r="D840" t="s">
        <v>2</v>
      </c>
      <c r="E840">
        <v>0</v>
      </c>
      <c r="G840">
        <v>0</v>
      </c>
    </row>
    <row r="841" spans="1:9" x14ac:dyDescent="0.2">
      <c r="A841" t="s">
        <v>728</v>
      </c>
      <c r="B841" t="s">
        <v>928</v>
      </c>
      <c r="C841" t="s">
        <v>930</v>
      </c>
      <c r="D841" t="s">
        <v>2</v>
      </c>
      <c r="E841">
        <v>0</v>
      </c>
      <c r="G841">
        <v>0</v>
      </c>
    </row>
    <row r="842" spans="1:9" x14ac:dyDescent="0.2">
      <c r="A842" t="s">
        <v>728</v>
      </c>
      <c r="B842" t="s">
        <v>928</v>
      </c>
      <c r="C842" t="s">
        <v>484</v>
      </c>
      <c r="D842" t="s">
        <v>2</v>
      </c>
      <c r="E842">
        <v>0</v>
      </c>
      <c r="G842">
        <v>0</v>
      </c>
    </row>
    <row r="843" spans="1:9" x14ac:dyDescent="0.2">
      <c r="A843" t="s">
        <v>728</v>
      </c>
      <c r="B843" t="s">
        <v>928</v>
      </c>
      <c r="C843" t="s">
        <v>931</v>
      </c>
      <c r="D843" t="s">
        <v>2</v>
      </c>
      <c r="E843">
        <v>0</v>
      </c>
      <c r="G843">
        <v>0</v>
      </c>
    </row>
    <row r="844" spans="1:9" x14ac:dyDescent="0.2">
      <c r="A844" t="s">
        <v>728</v>
      </c>
      <c r="B844" t="s">
        <v>932</v>
      </c>
      <c r="C844" t="s">
        <v>162</v>
      </c>
      <c r="D844" t="s">
        <v>42</v>
      </c>
      <c r="E844">
        <v>1</v>
      </c>
      <c r="F844" t="s">
        <v>866</v>
      </c>
      <c r="G844">
        <v>0</v>
      </c>
    </row>
    <row r="845" spans="1:9" x14ac:dyDescent="0.2">
      <c r="A845" t="s">
        <v>728</v>
      </c>
      <c r="B845" t="s">
        <v>933</v>
      </c>
      <c r="C845" t="s">
        <v>41</v>
      </c>
      <c r="D845" t="s">
        <v>42</v>
      </c>
      <c r="E845">
        <v>0</v>
      </c>
      <c r="G845">
        <v>0</v>
      </c>
    </row>
    <row r="846" spans="1:9" x14ac:dyDescent="0.2">
      <c r="A846" t="s">
        <v>728</v>
      </c>
      <c r="B846" t="s">
        <v>934</v>
      </c>
      <c r="C846" t="s">
        <v>162</v>
      </c>
      <c r="D846" t="s">
        <v>42</v>
      </c>
      <c r="E846">
        <v>4</v>
      </c>
      <c r="F846" t="s">
        <v>935</v>
      </c>
      <c r="G846">
        <v>0</v>
      </c>
      <c r="I846" t="s">
        <v>34</v>
      </c>
    </row>
    <row r="847" spans="1:9" x14ac:dyDescent="0.2">
      <c r="A847" t="s">
        <v>728</v>
      </c>
      <c r="B847" t="s">
        <v>936</v>
      </c>
      <c r="C847" t="s">
        <v>46</v>
      </c>
      <c r="D847" t="s">
        <v>5</v>
      </c>
      <c r="E847">
        <v>0</v>
      </c>
      <c r="G847">
        <v>0</v>
      </c>
    </row>
    <row r="848" spans="1:9" x14ac:dyDescent="0.2">
      <c r="A848" t="s">
        <v>728</v>
      </c>
      <c r="B848" t="s">
        <v>937</v>
      </c>
      <c r="C848" t="s">
        <v>397</v>
      </c>
      <c r="D848" t="s">
        <v>5</v>
      </c>
      <c r="E848">
        <v>1</v>
      </c>
      <c r="F848" t="s">
        <v>62</v>
      </c>
      <c r="G848">
        <v>0</v>
      </c>
    </row>
    <row r="849" spans="1:9" x14ac:dyDescent="0.2">
      <c r="A849" t="s">
        <v>728</v>
      </c>
      <c r="B849" t="s">
        <v>938</v>
      </c>
      <c r="C849" t="s">
        <v>397</v>
      </c>
      <c r="D849" t="s">
        <v>5</v>
      </c>
      <c r="E849">
        <v>0</v>
      </c>
      <c r="G849">
        <v>0</v>
      </c>
    </row>
    <row r="850" spans="1:9" x14ac:dyDescent="0.2">
      <c r="A850" t="s">
        <v>728</v>
      </c>
      <c r="B850" t="s">
        <v>455</v>
      </c>
      <c r="C850" t="s">
        <v>207</v>
      </c>
      <c r="D850" t="s">
        <v>5</v>
      </c>
      <c r="E850">
        <v>1</v>
      </c>
      <c r="F850" t="s">
        <v>456</v>
      </c>
      <c r="G850">
        <v>0</v>
      </c>
    </row>
    <row r="851" spans="1:9" x14ac:dyDescent="0.2">
      <c r="A851" t="s">
        <v>728</v>
      </c>
      <c r="B851" t="s">
        <v>939</v>
      </c>
      <c r="C851" t="s">
        <v>458</v>
      </c>
      <c r="D851" t="s">
        <v>5</v>
      </c>
      <c r="E851">
        <v>0</v>
      </c>
      <c r="G851">
        <v>0</v>
      </c>
    </row>
    <row r="852" spans="1:9" x14ac:dyDescent="0.2">
      <c r="A852" t="s">
        <v>728</v>
      </c>
      <c r="B852" t="s">
        <v>940</v>
      </c>
      <c r="C852" t="s">
        <v>135</v>
      </c>
      <c r="D852" t="s">
        <v>5</v>
      </c>
      <c r="E852">
        <v>2</v>
      </c>
      <c r="F852" t="s">
        <v>699</v>
      </c>
      <c r="G852">
        <v>0</v>
      </c>
    </row>
    <row r="853" spans="1:9" x14ac:dyDescent="0.2">
      <c r="A853" t="s">
        <v>728</v>
      </c>
      <c r="B853" t="s">
        <v>461</v>
      </c>
      <c r="C853" t="s">
        <v>462</v>
      </c>
      <c r="D853" t="s">
        <v>5</v>
      </c>
      <c r="E853">
        <v>6</v>
      </c>
      <c r="F853" t="s">
        <v>463</v>
      </c>
      <c r="G853">
        <v>0</v>
      </c>
    </row>
    <row r="854" spans="1:9" x14ac:dyDescent="0.2">
      <c r="A854" t="s">
        <v>728</v>
      </c>
      <c r="B854" t="s">
        <v>461</v>
      </c>
      <c r="C854" t="s">
        <v>464</v>
      </c>
      <c r="D854" t="s">
        <v>5</v>
      </c>
      <c r="E854">
        <v>6</v>
      </c>
      <c r="F854" t="s">
        <v>463</v>
      </c>
      <c r="G854">
        <v>0</v>
      </c>
    </row>
    <row r="855" spans="1:9" x14ac:dyDescent="0.2">
      <c r="A855" t="s">
        <v>728</v>
      </c>
      <c r="B855" t="s">
        <v>461</v>
      </c>
      <c r="C855" t="s">
        <v>235</v>
      </c>
      <c r="D855" t="s">
        <v>5</v>
      </c>
      <c r="E855">
        <v>6</v>
      </c>
      <c r="F855" t="s">
        <v>463</v>
      </c>
      <c r="G855">
        <v>0</v>
      </c>
    </row>
    <row r="856" spans="1:9" x14ac:dyDescent="0.2">
      <c r="A856" t="s">
        <v>728</v>
      </c>
      <c r="B856" t="s">
        <v>941</v>
      </c>
      <c r="C856" t="s">
        <v>462</v>
      </c>
      <c r="D856" t="s">
        <v>5</v>
      </c>
      <c r="E856">
        <v>1</v>
      </c>
      <c r="F856" t="s">
        <v>456</v>
      </c>
      <c r="G856">
        <v>0</v>
      </c>
    </row>
    <row r="857" spans="1:9" x14ac:dyDescent="0.2">
      <c r="A857" t="s">
        <v>728</v>
      </c>
      <c r="B857" t="s">
        <v>465</v>
      </c>
      <c r="C857" t="s">
        <v>135</v>
      </c>
      <c r="D857" t="s">
        <v>5</v>
      </c>
      <c r="E857">
        <v>3</v>
      </c>
      <c r="F857" t="s">
        <v>466</v>
      </c>
      <c r="G857">
        <v>2</v>
      </c>
      <c r="H857" t="s">
        <v>137</v>
      </c>
      <c r="I857" t="s">
        <v>138</v>
      </c>
    </row>
    <row r="858" spans="1:9" x14ac:dyDescent="0.2">
      <c r="A858" t="s">
        <v>728</v>
      </c>
      <c r="B858" t="s">
        <v>942</v>
      </c>
      <c r="C858" t="s">
        <v>384</v>
      </c>
      <c r="D858" t="s">
        <v>5</v>
      </c>
      <c r="E858">
        <v>0</v>
      </c>
      <c r="G858">
        <v>0</v>
      </c>
    </row>
    <row r="859" spans="1:9" x14ac:dyDescent="0.2">
      <c r="A859" t="s">
        <v>728</v>
      </c>
      <c r="B859" t="s">
        <v>943</v>
      </c>
      <c r="C859" t="s">
        <v>399</v>
      </c>
      <c r="D859" t="s">
        <v>5</v>
      </c>
      <c r="E859">
        <v>0</v>
      </c>
      <c r="G859">
        <v>0</v>
      </c>
      <c r="I859" t="s">
        <v>944</v>
      </c>
    </row>
    <row r="860" spans="1:9" x14ac:dyDescent="0.2">
      <c r="A860" t="s">
        <v>728</v>
      </c>
      <c r="B860" t="s">
        <v>945</v>
      </c>
      <c r="C860" t="s">
        <v>946</v>
      </c>
      <c r="D860" t="s">
        <v>5</v>
      </c>
      <c r="E860">
        <v>7</v>
      </c>
      <c r="F860" t="s">
        <v>947</v>
      </c>
      <c r="G860">
        <v>0</v>
      </c>
    </row>
    <row r="861" spans="1:9" x14ac:dyDescent="0.2">
      <c r="A861" t="s">
        <v>728</v>
      </c>
      <c r="B861" t="s">
        <v>945</v>
      </c>
      <c r="C861" t="s">
        <v>235</v>
      </c>
      <c r="D861" t="s">
        <v>5</v>
      </c>
      <c r="E861">
        <v>7</v>
      </c>
      <c r="F861" t="s">
        <v>947</v>
      </c>
      <c r="G861">
        <v>0</v>
      </c>
    </row>
    <row r="862" spans="1:9" x14ac:dyDescent="0.2">
      <c r="A862" t="s">
        <v>728</v>
      </c>
      <c r="B862" t="s">
        <v>948</v>
      </c>
      <c r="C862" t="s">
        <v>44</v>
      </c>
      <c r="D862" t="s">
        <v>5</v>
      </c>
      <c r="E862">
        <v>2</v>
      </c>
      <c r="F862" t="s">
        <v>949</v>
      </c>
      <c r="G862">
        <v>0</v>
      </c>
      <c r="I862" t="s">
        <v>305</v>
      </c>
    </row>
    <row r="863" spans="1:9" x14ac:dyDescent="0.2">
      <c r="A863" t="s">
        <v>728</v>
      </c>
      <c r="B863" t="s">
        <v>950</v>
      </c>
      <c r="C863" t="s">
        <v>225</v>
      </c>
      <c r="D863" t="s">
        <v>226</v>
      </c>
      <c r="E863">
        <v>1</v>
      </c>
      <c r="F863" t="s">
        <v>23</v>
      </c>
      <c r="G863">
        <v>0</v>
      </c>
    </row>
    <row r="864" spans="1:9" x14ac:dyDescent="0.2">
      <c r="A864" t="s">
        <v>728</v>
      </c>
      <c r="B864" t="s">
        <v>951</v>
      </c>
      <c r="C864" t="s">
        <v>28</v>
      </c>
      <c r="D864" t="s">
        <v>5</v>
      </c>
      <c r="E864">
        <v>1</v>
      </c>
      <c r="F864" t="s">
        <v>952</v>
      </c>
      <c r="G864">
        <v>0</v>
      </c>
      <c r="I864" t="s">
        <v>287</v>
      </c>
    </row>
    <row r="865" spans="1:9" x14ac:dyDescent="0.2">
      <c r="A865" t="s">
        <v>728</v>
      </c>
      <c r="B865" t="s">
        <v>953</v>
      </c>
      <c r="C865" t="s">
        <v>44</v>
      </c>
      <c r="D865" t="s">
        <v>5</v>
      </c>
      <c r="E865">
        <v>2</v>
      </c>
      <c r="F865" t="s">
        <v>112</v>
      </c>
      <c r="G865">
        <v>0</v>
      </c>
    </row>
    <row r="866" spans="1:9" x14ac:dyDescent="0.2">
      <c r="A866" t="s">
        <v>728</v>
      </c>
      <c r="B866" t="s">
        <v>954</v>
      </c>
      <c r="C866" t="s">
        <v>955</v>
      </c>
      <c r="D866" t="s">
        <v>5</v>
      </c>
      <c r="E866">
        <v>1</v>
      </c>
      <c r="F866" t="s">
        <v>82</v>
      </c>
      <c r="G866">
        <v>0</v>
      </c>
      <c r="I866" t="s">
        <v>956</v>
      </c>
    </row>
    <row r="867" spans="1:9" x14ac:dyDescent="0.2">
      <c r="A867" t="s">
        <v>728</v>
      </c>
      <c r="B867" t="s">
        <v>957</v>
      </c>
      <c r="C867" t="s">
        <v>958</v>
      </c>
      <c r="D867" t="s">
        <v>5</v>
      </c>
      <c r="E867">
        <v>3</v>
      </c>
      <c r="F867" t="s">
        <v>959</v>
      </c>
      <c r="G867">
        <v>0</v>
      </c>
      <c r="I867" t="s">
        <v>960</v>
      </c>
    </row>
    <row r="868" spans="1:9" x14ac:dyDescent="0.2">
      <c r="A868" t="s">
        <v>728</v>
      </c>
      <c r="B868" t="s">
        <v>961</v>
      </c>
      <c r="C868" t="s">
        <v>44</v>
      </c>
      <c r="D868" t="s">
        <v>5</v>
      </c>
      <c r="E868">
        <v>1</v>
      </c>
      <c r="F868" t="s">
        <v>47</v>
      </c>
      <c r="G868">
        <v>0</v>
      </c>
      <c r="I868" t="s">
        <v>962</v>
      </c>
    </row>
    <row r="869" spans="1:9" x14ac:dyDescent="0.2">
      <c r="A869" t="s">
        <v>728</v>
      </c>
      <c r="B869" t="s">
        <v>963</v>
      </c>
      <c r="C869" t="s">
        <v>964</v>
      </c>
      <c r="D869" t="s">
        <v>5</v>
      </c>
      <c r="E869">
        <v>2</v>
      </c>
      <c r="F869" t="s">
        <v>965</v>
      </c>
      <c r="G869">
        <v>0</v>
      </c>
      <c r="I869" t="s">
        <v>734</v>
      </c>
    </row>
    <row r="870" spans="1:9" x14ac:dyDescent="0.2">
      <c r="A870" t="s">
        <v>728</v>
      </c>
      <c r="B870" t="s">
        <v>966</v>
      </c>
      <c r="C870" t="s">
        <v>967</v>
      </c>
      <c r="D870" t="s">
        <v>5</v>
      </c>
      <c r="E870">
        <v>1</v>
      </c>
      <c r="F870" t="s">
        <v>47</v>
      </c>
      <c r="G870">
        <v>0</v>
      </c>
    </row>
    <row r="871" spans="1:9" x14ac:dyDescent="0.2">
      <c r="A871" t="s">
        <v>728</v>
      </c>
      <c r="B871" t="s">
        <v>966</v>
      </c>
      <c r="C871" t="s">
        <v>220</v>
      </c>
      <c r="D871" t="s">
        <v>5</v>
      </c>
      <c r="E871">
        <v>1</v>
      </c>
      <c r="F871" t="s">
        <v>47</v>
      </c>
      <c r="G871">
        <v>0</v>
      </c>
    </row>
    <row r="872" spans="1:9" x14ac:dyDescent="0.2">
      <c r="A872" t="s">
        <v>728</v>
      </c>
      <c r="B872" t="s">
        <v>968</v>
      </c>
      <c r="C872" t="s">
        <v>46</v>
      </c>
      <c r="D872" t="s">
        <v>5</v>
      </c>
      <c r="E872">
        <v>0</v>
      </c>
      <c r="G872">
        <v>0</v>
      </c>
    </row>
    <row r="873" spans="1:9" x14ac:dyDescent="0.2">
      <c r="A873" t="s">
        <v>728</v>
      </c>
      <c r="B873" t="s">
        <v>969</v>
      </c>
      <c r="C873" t="s">
        <v>745</v>
      </c>
      <c r="D873" t="s">
        <v>5</v>
      </c>
      <c r="E873">
        <v>3</v>
      </c>
      <c r="F873" t="s">
        <v>970</v>
      </c>
      <c r="G873">
        <v>0</v>
      </c>
      <c r="I873" t="s">
        <v>971</v>
      </c>
    </row>
    <row r="874" spans="1:9" x14ac:dyDescent="0.2">
      <c r="A874" t="s">
        <v>728</v>
      </c>
      <c r="B874" t="s">
        <v>972</v>
      </c>
      <c r="C874" t="s">
        <v>973</v>
      </c>
      <c r="D874" t="s">
        <v>50</v>
      </c>
      <c r="E874">
        <v>1</v>
      </c>
      <c r="F874" t="s">
        <v>82</v>
      </c>
      <c r="G874">
        <v>0</v>
      </c>
    </row>
    <row r="875" spans="1:9" x14ac:dyDescent="0.2">
      <c r="A875" t="s">
        <v>728</v>
      </c>
      <c r="B875" t="s">
        <v>974</v>
      </c>
      <c r="C875" t="s">
        <v>975</v>
      </c>
      <c r="D875" t="s">
        <v>50</v>
      </c>
      <c r="E875">
        <v>0</v>
      </c>
      <c r="G875">
        <v>0</v>
      </c>
    </row>
    <row r="876" spans="1:9" x14ac:dyDescent="0.2">
      <c r="A876" t="s">
        <v>728</v>
      </c>
      <c r="B876" t="s">
        <v>260</v>
      </c>
      <c r="C876" t="s">
        <v>49</v>
      </c>
      <c r="D876" t="s">
        <v>50</v>
      </c>
      <c r="E876">
        <v>0</v>
      </c>
      <c r="G876">
        <v>1</v>
      </c>
      <c r="H876" t="s">
        <v>51</v>
      </c>
    </row>
    <row r="877" spans="1:9" x14ac:dyDescent="0.2">
      <c r="A877" t="s">
        <v>728</v>
      </c>
      <c r="B877" t="s">
        <v>93</v>
      </c>
      <c r="C877" t="s">
        <v>49</v>
      </c>
      <c r="D877" t="s">
        <v>50</v>
      </c>
      <c r="E877">
        <v>0</v>
      </c>
      <c r="G877">
        <v>1</v>
      </c>
      <c r="H877" t="s">
        <v>51</v>
      </c>
    </row>
    <row r="878" spans="1:9" x14ac:dyDescent="0.2">
      <c r="A878" t="s">
        <v>728</v>
      </c>
      <c r="B878" t="s">
        <v>480</v>
      </c>
      <c r="C878" t="s">
        <v>75</v>
      </c>
      <c r="D878" t="s">
        <v>50</v>
      </c>
      <c r="E878">
        <v>1</v>
      </c>
      <c r="F878" t="s">
        <v>62</v>
      </c>
      <c r="G878">
        <v>0</v>
      </c>
    </row>
    <row r="879" spans="1:9" x14ac:dyDescent="0.2">
      <c r="A879" t="s">
        <v>728</v>
      </c>
      <c r="B879" t="s">
        <v>48</v>
      </c>
      <c r="C879" t="s">
        <v>49</v>
      </c>
      <c r="D879" t="s">
        <v>50</v>
      </c>
      <c r="E879">
        <v>0</v>
      </c>
      <c r="G879">
        <v>1</v>
      </c>
      <c r="H879" t="s">
        <v>51</v>
      </c>
    </row>
    <row r="880" spans="1:9" x14ac:dyDescent="0.2">
      <c r="A880" t="s">
        <v>728</v>
      </c>
      <c r="B880" t="s">
        <v>976</v>
      </c>
      <c r="C880" t="s">
        <v>517</v>
      </c>
      <c r="D880" t="s">
        <v>50</v>
      </c>
      <c r="E880">
        <v>0</v>
      </c>
      <c r="G880">
        <v>0</v>
      </c>
    </row>
    <row r="881" spans="1:9" x14ac:dyDescent="0.2">
      <c r="A881" t="s">
        <v>728</v>
      </c>
      <c r="B881" t="s">
        <v>977</v>
      </c>
      <c r="C881" t="s">
        <v>68</v>
      </c>
      <c r="D881" t="s">
        <v>50</v>
      </c>
      <c r="E881">
        <v>0</v>
      </c>
      <c r="G881">
        <v>0</v>
      </c>
    </row>
    <row r="882" spans="1:9" x14ac:dyDescent="0.2">
      <c r="A882" t="s">
        <v>728</v>
      </c>
      <c r="B882" t="s">
        <v>945</v>
      </c>
      <c r="C882" t="s">
        <v>978</v>
      </c>
      <c r="D882" t="s">
        <v>50</v>
      </c>
      <c r="E882">
        <v>7</v>
      </c>
      <c r="F882" t="s">
        <v>947</v>
      </c>
      <c r="G882">
        <v>0</v>
      </c>
    </row>
    <row r="883" spans="1:9" x14ac:dyDescent="0.2">
      <c r="A883" t="s">
        <v>728</v>
      </c>
      <c r="B883" t="s">
        <v>945</v>
      </c>
      <c r="C883" t="s">
        <v>978</v>
      </c>
      <c r="D883" t="s">
        <v>50</v>
      </c>
      <c r="E883">
        <v>7</v>
      </c>
      <c r="F883" t="s">
        <v>947</v>
      </c>
      <c r="G883">
        <v>0</v>
      </c>
    </row>
    <row r="884" spans="1:9" x14ac:dyDescent="0.2">
      <c r="A884" t="s">
        <v>728</v>
      </c>
      <c r="B884" t="s">
        <v>945</v>
      </c>
      <c r="C884" t="s">
        <v>979</v>
      </c>
      <c r="D884" t="s">
        <v>50</v>
      </c>
      <c r="E884">
        <v>7</v>
      </c>
      <c r="F884" t="s">
        <v>947</v>
      </c>
      <c r="G884">
        <v>0</v>
      </c>
    </row>
    <row r="885" spans="1:9" x14ac:dyDescent="0.2">
      <c r="A885" t="s">
        <v>728</v>
      </c>
      <c r="B885" t="s">
        <v>980</v>
      </c>
      <c r="C885" t="s">
        <v>61</v>
      </c>
      <c r="D885" t="s">
        <v>50</v>
      </c>
      <c r="E885">
        <v>2</v>
      </c>
      <c r="F885" t="s">
        <v>694</v>
      </c>
      <c r="G885">
        <v>0</v>
      </c>
    </row>
    <row r="886" spans="1:9" x14ac:dyDescent="0.2">
      <c r="A886" t="s">
        <v>728</v>
      </c>
      <c r="B886" t="s">
        <v>981</v>
      </c>
      <c r="C886" t="s">
        <v>61</v>
      </c>
      <c r="D886" t="s">
        <v>50</v>
      </c>
      <c r="E886">
        <v>1</v>
      </c>
      <c r="F886" t="s">
        <v>62</v>
      </c>
      <c r="G886">
        <v>0</v>
      </c>
    </row>
    <row r="887" spans="1:9" x14ac:dyDescent="0.2">
      <c r="A887" t="s">
        <v>728</v>
      </c>
      <c r="B887" t="s">
        <v>982</v>
      </c>
      <c r="C887" t="s">
        <v>61</v>
      </c>
      <c r="D887" t="s">
        <v>50</v>
      </c>
      <c r="E887">
        <v>1</v>
      </c>
      <c r="F887" t="s">
        <v>62</v>
      </c>
      <c r="G887">
        <v>0</v>
      </c>
    </row>
    <row r="888" spans="1:9" x14ac:dyDescent="0.2">
      <c r="A888" t="s">
        <v>728</v>
      </c>
      <c r="B888" t="s">
        <v>983</v>
      </c>
      <c r="C888" t="s">
        <v>413</v>
      </c>
      <c r="D888" t="s">
        <v>50</v>
      </c>
      <c r="E888">
        <v>2</v>
      </c>
      <c r="F888" t="s">
        <v>292</v>
      </c>
      <c r="G888">
        <v>0</v>
      </c>
    </row>
    <row r="889" spans="1:9" x14ac:dyDescent="0.2">
      <c r="A889" t="s">
        <v>728</v>
      </c>
      <c r="B889" t="s">
        <v>260</v>
      </c>
      <c r="C889" t="s">
        <v>49</v>
      </c>
      <c r="D889" t="s">
        <v>50</v>
      </c>
      <c r="E889">
        <v>0</v>
      </c>
      <c r="G889">
        <v>1</v>
      </c>
      <c r="H889" t="s">
        <v>51</v>
      </c>
    </row>
    <row r="890" spans="1:9" x14ac:dyDescent="0.2">
      <c r="A890" t="s">
        <v>728</v>
      </c>
      <c r="B890" t="s">
        <v>93</v>
      </c>
      <c r="C890" t="s">
        <v>49</v>
      </c>
      <c r="D890" t="s">
        <v>50</v>
      </c>
      <c r="E890">
        <v>0</v>
      </c>
      <c r="G890">
        <v>1</v>
      </c>
      <c r="H890" t="s">
        <v>51</v>
      </c>
    </row>
    <row r="891" spans="1:9" x14ac:dyDescent="0.2">
      <c r="A891" t="s">
        <v>728</v>
      </c>
      <c r="B891" t="s">
        <v>984</v>
      </c>
      <c r="C891" t="s">
        <v>61</v>
      </c>
      <c r="D891" t="s">
        <v>50</v>
      </c>
      <c r="E891">
        <v>1</v>
      </c>
      <c r="F891" t="s">
        <v>62</v>
      </c>
      <c r="G891">
        <v>0</v>
      </c>
    </row>
    <row r="892" spans="1:9" x14ac:dyDescent="0.2">
      <c r="A892" t="s">
        <v>728</v>
      </c>
      <c r="B892" t="s">
        <v>985</v>
      </c>
      <c r="C892" t="s">
        <v>61</v>
      </c>
      <c r="D892" t="s">
        <v>50</v>
      </c>
      <c r="E892">
        <v>1</v>
      </c>
      <c r="F892" t="s">
        <v>62</v>
      </c>
      <c r="G892">
        <v>0</v>
      </c>
    </row>
    <row r="893" spans="1:9" x14ac:dyDescent="0.2">
      <c r="A893" t="s">
        <v>728</v>
      </c>
      <c r="B893" t="s">
        <v>606</v>
      </c>
      <c r="C893" t="s">
        <v>61</v>
      </c>
      <c r="D893" t="s">
        <v>50</v>
      </c>
      <c r="E893">
        <v>0</v>
      </c>
      <c r="G893">
        <v>0</v>
      </c>
    </row>
    <row r="894" spans="1:9" x14ac:dyDescent="0.2">
      <c r="A894" t="s">
        <v>728</v>
      </c>
      <c r="B894" t="s">
        <v>986</v>
      </c>
      <c r="C894" t="s">
        <v>61</v>
      </c>
      <c r="D894" t="s">
        <v>50</v>
      </c>
      <c r="E894">
        <v>0</v>
      </c>
      <c r="G894">
        <v>0</v>
      </c>
    </row>
    <row r="895" spans="1:9" x14ac:dyDescent="0.2">
      <c r="A895" t="s">
        <v>728</v>
      </c>
      <c r="B895" t="s">
        <v>661</v>
      </c>
      <c r="C895" t="s">
        <v>61</v>
      </c>
      <c r="D895" t="s">
        <v>50</v>
      </c>
      <c r="E895">
        <v>0</v>
      </c>
      <c r="G895">
        <v>0</v>
      </c>
    </row>
    <row r="896" spans="1:9" x14ac:dyDescent="0.2">
      <c r="A896" t="s">
        <v>728</v>
      </c>
      <c r="B896" t="s">
        <v>74</v>
      </c>
      <c r="C896" t="s">
        <v>75</v>
      </c>
      <c r="D896" t="s">
        <v>50</v>
      </c>
      <c r="E896">
        <v>1</v>
      </c>
      <c r="F896" t="s">
        <v>76</v>
      </c>
      <c r="G896">
        <v>0</v>
      </c>
      <c r="I896" t="s">
        <v>76</v>
      </c>
    </row>
    <row r="897" spans="1:7" x14ac:dyDescent="0.2">
      <c r="A897" t="s">
        <v>728</v>
      </c>
      <c r="B897" t="s">
        <v>858</v>
      </c>
      <c r="C897" t="s">
        <v>266</v>
      </c>
      <c r="D897" t="s">
        <v>50</v>
      </c>
      <c r="E897">
        <v>0</v>
      </c>
      <c r="G897">
        <v>0</v>
      </c>
    </row>
    <row r="898" spans="1:7" x14ac:dyDescent="0.2">
      <c r="A898" t="s">
        <v>728</v>
      </c>
      <c r="B898" t="s">
        <v>354</v>
      </c>
      <c r="C898" t="s">
        <v>266</v>
      </c>
      <c r="D898" t="s">
        <v>50</v>
      </c>
      <c r="E898">
        <v>0</v>
      </c>
      <c r="G898">
        <v>0</v>
      </c>
    </row>
    <row r="899" spans="1:7" x14ac:dyDescent="0.2">
      <c r="A899" t="s">
        <v>728</v>
      </c>
      <c r="B899" t="s">
        <v>987</v>
      </c>
      <c r="C899" t="s">
        <v>266</v>
      </c>
      <c r="D899" t="s">
        <v>50</v>
      </c>
      <c r="E899">
        <v>0</v>
      </c>
      <c r="G899">
        <v>0</v>
      </c>
    </row>
    <row r="900" spans="1:7" x14ac:dyDescent="0.2">
      <c r="A900" t="s">
        <v>728</v>
      </c>
      <c r="B900" t="s">
        <v>858</v>
      </c>
      <c r="C900" t="s">
        <v>266</v>
      </c>
      <c r="D900" t="s">
        <v>50</v>
      </c>
      <c r="E900">
        <v>0</v>
      </c>
      <c r="G900">
        <v>0</v>
      </c>
    </row>
    <row r="901" spans="1:7" x14ac:dyDescent="0.2">
      <c r="A901" t="s">
        <v>728</v>
      </c>
      <c r="B901" t="s">
        <v>354</v>
      </c>
      <c r="C901" t="s">
        <v>266</v>
      </c>
      <c r="D901" t="s">
        <v>50</v>
      </c>
      <c r="E901">
        <v>0</v>
      </c>
      <c r="G901">
        <v>0</v>
      </c>
    </row>
    <row r="902" spans="1:7" x14ac:dyDescent="0.2">
      <c r="A902" t="s">
        <v>728</v>
      </c>
      <c r="B902" t="s">
        <v>987</v>
      </c>
      <c r="C902" t="s">
        <v>266</v>
      </c>
      <c r="D902" t="s">
        <v>50</v>
      </c>
      <c r="E902">
        <v>0</v>
      </c>
      <c r="G902">
        <v>0</v>
      </c>
    </row>
    <row r="903" spans="1:7" x14ac:dyDescent="0.2">
      <c r="A903" t="s">
        <v>728</v>
      </c>
      <c r="B903" t="s">
        <v>988</v>
      </c>
      <c r="C903" t="s">
        <v>89</v>
      </c>
      <c r="D903" t="s">
        <v>90</v>
      </c>
      <c r="E903">
        <v>1</v>
      </c>
      <c r="F903" t="s">
        <v>989</v>
      </c>
      <c r="G903">
        <v>0</v>
      </c>
    </row>
    <row r="904" spans="1:7" x14ac:dyDescent="0.2">
      <c r="A904" t="s">
        <v>728</v>
      </c>
      <c r="B904" t="s">
        <v>461</v>
      </c>
      <c r="C904" t="s">
        <v>89</v>
      </c>
      <c r="D904" t="s">
        <v>90</v>
      </c>
      <c r="E904">
        <v>6</v>
      </c>
      <c r="F904" t="s">
        <v>463</v>
      </c>
      <c r="G904">
        <v>0</v>
      </c>
    </row>
    <row r="905" spans="1:7" x14ac:dyDescent="0.2">
      <c r="A905" t="s">
        <v>728</v>
      </c>
      <c r="B905" t="s">
        <v>990</v>
      </c>
      <c r="C905" t="s">
        <v>89</v>
      </c>
      <c r="D905" t="s">
        <v>90</v>
      </c>
      <c r="E905">
        <v>1</v>
      </c>
      <c r="F905" t="s">
        <v>47</v>
      </c>
      <c r="G905">
        <v>0</v>
      </c>
    </row>
    <row r="906" spans="1:7" x14ac:dyDescent="0.2">
      <c r="A906" t="s">
        <v>728</v>
      </c>
      <c r="B906" t="s">
        <v>991</v>
      </c>
      <c r="C906" t="s">
        <v>89</v>
      </c>
      <c r="D906" t="s">
        <v>90</v>
      </c>
      <c r="E906">
        <v>0</v>
      </c>
      <c r="G906">
        <v>0</v>
      </c>
    </row>
    <row r="907" spans="1:7" x14ac:dyDescent="0.2">
      <c r="A907" t="s">
        <v>728</v>
      </c>
      <c r="B907" t="s">
        <v>991</v>
      </c>
      <c r="C907" t="s">
        <v>89</v>
      </c>
      <c r="D907" t="s">
        <v>90</v>
      </c>
      <c r="E907">
        <v>0</v>
      </c>
      <c r="G907">
        <v>0</v>
      </c>
    </row>
    <row r="908" spans="1:7" x14ac:dyDescent="0.2">
      <c r="A908" t="s">
        <v>728</v>
      </c>
      <c r="B908" t="s">
        <v>992</v>
      </c>
      <c r="C908" t="s">
        <v>339</v>
      </c>
      <c r="D908" t="s">
        <v>90</v>
      </c>
      <c r="E908">
        <v>0</v>
      </c>
      <c r="G908">
        <v>0</v>
      </c>
    </row>
    <row r="909" spans="1:7" x14ac:dyDescent="0.2">
      <c r="A909" t="s">
        <v>728</v>
      </c>
      <c r="B909" t="s">
        <v>993</v>
      </c>
      <c r="C909" t="s">
        <v>339</v>
      </c>
      <c r="D909" t="s">
        <v>90</v>
      </c>
      <c r="E909">
        <v>1</v>
      </c>
      <c r="F909" t="s">
        <v>47</v>
      </c>
      <c r="G909">
        <v>0</v>
      </c>
    </row>
    <row r="910" spans="1:7" x14ac:dyDescent="0.2">
      <c r="A910" t="s">
        <v>728</v>
      </c>
      <c r="B910" t="s">
        <v>966</v>
      </c>
      <c r="C910" t="s">
        <v>89</v>
      </c>
      <c r="D910" t="s">
        <v>90</v>
      </c>
      <c r="E910">
        <v>1</v>
      </c>
      <c r="F910" t="s">
        <v>47</v>
      </c>
      <c r="G910">
        <v>0</v>
      </c>
    </row>
    <row r="911" spans="1:7" x14ac:dyDescent="0.2">
      <c r="A911" t="s">
        <v>728</v>
      </c>
      <c r="B911" t="s">
        <v>994</v>
      </c>
      <c r="C911" t="s">
        <v>439</v>
      </c>
      <c r="D911" t="s">
        <v>2</v>
      </c>
      <c r="E911">
        <v>1</v>
      </c>
      <c r="F911" t="s">
        <v>47</v>
      </c>
      <c r="G911">
        <v>0</v>
      </c>
    </row>
    <row r="912" spans="1:7" x14ac:dyDescent="0.2">
      <c r="A912" t="s">
        <v>728</v>
      </c>
      <c r="B912" t="s">
        <v>1</v>
      </c>
      <c r="C912" t="s">
        <v>1</v>
      </c>
      <c r="D912" t="s">
        <v>2</v>
      </c>
      <c r="E912">
        <v>0</v>
      </c>
      <c r="G912">
        <v>0</v>
      </c>
    </row>
    <row r="913" spans="1:8" x14ac:dyDescent="0.2">
      <c r="A913" t="s">
        <v>728</v>
      </c>
      <c r="B913" t="s">
        <v>995</v>
      </c>
      <c r="C913" t="s">
        <v>923</v>
      </c>
      <c r="D913" t="s">
        <v>2</v>
      </c>
      <c r="E913">
        <v>0</v>
      </c>
      <c r="G913">
        <v>1</v>
      </c>
      <c r="H913" t="s">
        <v>51</v>
      </c>
    </row>
    <row r="914" spans="1:8" x14ac:dyDescent="0.2">
      <c r="A914" t="s">
        <v>728</v>
      </c>
      <c r="B914" t="s">
        <v>995</v>
      </c>
      <c r="C914" t="s">
        <v>924</v>
      </c>
      <c r="D914" t="s">
        <v>2</v>
      </c>
      <c r="E914">
        <v>0</v>
      </c>
      <c r="G914">
        <v>1</v>
      </c>
      <c r="H914" t="s">
        <v>51</v>
      </c>
    </row>
    <row r="915" spans="1:8" x14ac:dyDescent="0.2">
      <c r="A915" t="s">
        <v>728</v>
      </c>
      <c r="B915" t="s">
        <v>996</v>
      </c>
      <c r="C915" t="s">
        <v>926</v>
      </c>
      <c r="D915" t="s">
        <v>2</v>
      </c>
      <c r="E915">
        <v>0</v>
      </c>
      <c r="G915">
        <v>0</v>
      </c>
    </row>
    <row r="916" spans="1:8" x14ac:dyDescent="0.2">
      <c r="A916" t="s">
        <v>728</v>
      </c>
      <c r="B916" t="s">
        <v>996</v>
      </c>
      <c r="C916" t="s">
        <v>780</v>
      </c>
      <c r="D916" t="s">
        <v>2</v>
      </c>
      <c r="E916">
        <v>0</v>
      </c>
      <c r="G916">
        <v>0</v>
      </c>
    </row>
    <row r="917" spans="1:8" x14ac:dyDescent="0.2">
      <c r="A917" t="s">
        <v>728</v>
      </c>
      <c r="B917" t="s">
        <v>997</v>
      </c>
      <c r="C917" t="s">
        <v>998</v>
      </c>
      <c r="D917" t="s">
        <v>5</v>
      </c>
      <c r="E917">
        <v>1</v>
      </c>
      <c r="F917" t="s">
        <v>47</v>
      </c>
      <c r="G917">
        <v>0</v>
      </c>
    </row>
    <row r="918" spans="1:8" x14ac:dyDescent="0.2">
      <c r="A918" t="s">
        <v>728</v>
      </c>
      <c r="B918" t="s">
        <v>999</v>
      </c>
      <c r="C918" t="s">
        <v>79</v>
      </c>
      <c r="D918" t="s">
        <v>50</v>
      </c>
      <c r="E918">
        <v>1</v>
      </c>
      <c r="F918" t="s">
        <v>866</v>
      </c>
      <c r="G918">
        <v>0</v>
      </c>
    </row>
    <row r="919" spans="1:8" x14ac:dyDescent="0.2">
      <c r="A919" t="s">
        <v>728</v>
      </c>
      <c r="B919" t="s">
        <v>1000</v>
      </c>
      <c r="C919" t="s">
        <v>68</v>
      </c>
      <c r="D919" t="s">
        <v>50</v>
      </c>
      <c r="E919">
        <v>2</v>
      </c>
      <c r="F919" t="s">
        <v>342</v>
      </c>
      <c r="G919">
        <v>0</v>
      </c>
    </row>
    <row r="920" spans="1:8" x14ac:dyDescent="0.2">
      <c r="A920" t="s">
        <v>728</v>
      </c>
      <c r="B920" t="s">
        <v>1001</v>
      </c>
      <c r="C920" t="s">
        <v>1002</v>
      </c>
      <c r="D920" t="s">
        <v>5</v>
      </c>
      <c r="E920">
        <v>4</v>
      </c>
      <c r="F920" t="s">
        <v>1003</v>
      </c>
      <c r="G920">
        <v>0</v>
      </c>
    </row>
    <row r="921" spans="1:8" x14ac:dyDescent="0.2">
      <c r="A921" t="s">
        <v>728</v>
      </c>
      <c r="B921" t="s">
        <v>1001</v>
      </c>
      <c r="C921" t="s">
        <v>716</v>
      </c>
      <c r="D921" t="s">
        <v>5</v>
      </c>
      <c r="E921">
        <v>4</v>
      </c>
      <c r="F921" t="s">
        <v>1003</v>
      </c>
      <c r="G921">
        <v>0</v>
      </c>
    </row>
    <row r="922" spans="1:8" x14ac:dyDescent="0.2">
      <c r="A922" t="s">
        <v>728</v>
      </c>
      <c r="B922" t="s">
        <v>1004</v>
      </c>
      <c r="C922" t="s">
        <v>31</v>
      </c>
      <c r="D922" t="s">
        <v>5</v>
      </c>
      <c r="E922">
        <v>0</v>
      </c>
      <c r="G922">
        <v>0</v>
      </c>
    </row>
    <row r="923" spans="1:8" x14ac:dyDescent="0.2">
      <c r="A923" t="s">
        <v>728</v>
      </c>
      <c r="B923" t="s">
        <v>1005</v>
      </c>
      <c r="C923" t="s">
        <v>28</v>
      </c>
      <c r="D923" t="s">
        <v>5</v>
      </c>
      <c r="E923">
        <v>0</v>
      </c>
      <c r="G923">
        <v>0</v>
      </c>
    </row>
    <row r="924" spans="1:8" x14ac:dyDescent="0.2">
      <c r="A924" t="s">
        <v>728</v>
      </c>
      <c r="B924" t="s">
        <v>1006</v>
      </c>
      <c r="C924" t="s">
        <v>31</v>
      </c>
      <c r="D924" t="s">
        <v>5</v>
      </c>
      <c r="E924">
        <v>0</v>
      </c>
      <c r="G924">
        <v>0</v>
      </c>
    </row>
    <row r="925" spans="1:8" x14ac:dyDescent="0.2">
      <c r="A925" t="s">
        <v>728</v>
      </c>
      <c r="B925" t="s">
        <v>84</v>
      </c>
      <c r="C925" t="s">
        <v>49</v>
      </c>
      <c r="D925" t="s">
        <v>50</v>
      </c>
      <c r="E925">
        <v>0</v>
      </c>
      <c r="G925">
        <v>1</v>
      </c>
      <c r="H925" t="s">
        <v>51</v>
      </c>
    </row>
    <row r="926" spans="1:8" x14ac:dyDescent="0.2">
      <c r="A926" t="s">
        <v>728</v>
      </c>
      <c r="B926" t="s">
        <v>317</v>
      </c>
      <c r="C926" t="s">
        <v>49</v>
      </c>
      <c r="D926" t="s">
        <v>50</v>
      </c>
      <c r="E926">
        <v>0</v>
      </c>
      <c r="G926">
        <v>1</v>
      </c>
      <c r="H926" t="s">
        <v>51</v>
      </c>
    </row>
    <row r="927" spans="1:8" x14ac:dyDescent="0.2">
      <c r="A927" t="s">
        <v>728</v>
      </c>
      <c r="B927" t="s">
        <v>1007</v>
      </c>
      <c r="C927" t="s">
        <v>190</v>
      </c>
      <c r="D927" t="s">
        <v>2</v>
      </c>
      <c r="E927">
        <v>1</v>
      </c>
      <c r="F927" t="s">
        <v>47</v>
      </c>
      <c r="G927">
        <v>0</v>
      </c>
    </row>
    <row r="928" spans="1:8" x14ac:dyDescent="0.2">
      <c r="A928" t="s">
        <v>728</v>
      </c>
      <c r="B928" t="s">
        <v>614</v>
      </c>
      <c r="C928" t="s">
        <v>439</v>
      </c>
      <c r="D928" t="s">
        <v>2</v>
      </c>
      <c r="E928">
        <v>0</v>
      </c>
      <c r="G928">
        <v>0</v>
      </c>
    </row>
    <row r="929" spans="1:9" x14ac:dyDescent="0.2">
      <c r="A929" t="s">
        <v>728</v>
      </c>
      <c r="B929" t="s">
        <v>1</v>
      </c>
      <c r="C929" t="s">
        <v>1</v>
      </c>
      <c r="D929" t="s">
        <v>2</v>
      </c>
      <c r="E929">
        <v>0</v>
      </c>
      <c r="G929">
        <v>0</v>
      </c>
    </row>
    <row r="930" spans="1:9" x14ac:dyDescent="0.2">
      <c r="A930" t="s">
        <v>728</v>
      </c>
      <c r="B930" t="s">
        <v>1008</v>
      </c>
      <c r="C930" t="s">
        <v>1009</v>
      </c>
      <c r="D930" t="s">
        <v>2</v>
      </c>
      <c r="E930">
        <v>0</v>
      </c>
      <c r="G930">
        <v>0</v>
      </c>
    </row>
    <row r="931" spans="1:9" x14ac:dyDescent="0.2">
      <c r="A931" t="s">
        <v>728</v>
      </c>
      <c r="B931" t="s">
        <v>1</v>
      </c>
      <c r="C931" t="s">
        <v>1</v>
      </c>
      <c r="D931" t="s">
        <v>2</v>
      </c>
      <c r="E931">
        <v>0</v>
      </c>
      <c r="G931">
        <v>0</v>
      </c>
    </row>
    <row r="932" spans="1:9" x14ac:dyDescent="0.2">
      <c r="A932" t="s">
        <v>728</v>
      </c>
      <c r="B932" t="s">
        <v>1008</v>
      </c>
      <c r="C932" t="s">
        <v>1009</v>
      </c>
      <c r="D932" t="s">
        <v>2</v>
      </c>
      <c r="E932">
        <v>0</v>
      </c>
      <c r="G932">
        <v>0</v>
      </c>
    </row>
    <row r="933" spans="1:9" x14ac:dyDescent="0.2">
      <c r="A933" t="s">
        <v>728</v>
      </c>
      <c r="B933" t="s">
        <v>614</v>
      </c>
      <c r="C933" t="s">
        <v>439</v>
      </c>
      <c r="D933" t="s">
        <v>2</v>
      </c>
      <c r="E933">
        <v>0</v>
      </c>
      <c r="G933">
        <v>0</v>
      </c>
    </row>
    <row r="934" spans="1:9" x14ac:dyDescent="0.2">
      <c r="A934" t="s">
        <v>728</v>
      </c>
      <c r="B934" t="s">
        <v>1</v>
      </c>
      <c r="C934" t="s">
        <v>1</v>
      </c>
      <c r="D934" t="s">
        <v>2</v>
      </c>
      <c r="E934">
        <v>0</v>
      </c>
      <c r="G934">
        <v>0</v>
      </c>
    </row>
    <row r="935" spans="1:9" x14ac:dyDescent="0.2">
      <c r="A935" t="s">
        <v>728</v>
      </c>
      <c r="B935" t="s">
        <v>1008</v>
      </c>
      <c r="C935" t="s">
        <v>1009</v>
      </c>
      <c r="D935" t="s">
        <v>2</v>
      </c>
      <c r="E935">
        <v>0</v>
      </c>
      <c r="G935">
        <v>0</v>
      </c>
    </row>
    <row r="936" spans="1:9" x14ac:dyDescent="0.2">
      <c r="A936" t="s">
        <v>728</v>
      </c>
      <c r="B936" t="s">
        <v>1</v>
      </c>
      <c r="C936" t="s">
        <v>1</v>
      </c>
      <c r="D936" t="s">
        <v>2</v>
      </c>
      <c r="E936">
        <v>0</v>
      </c>
      <c r="G936">
        <v>0</v>
      </c>
    </row>
    <row r="937" spans="1:9" x14ac:dyDescent="0.2">
      <c r="A937" t="s">
        <v>728</v>
      </c>
      <c r="B937" t="s">
        <v>1010</v>
      </c>
      <c r="C937" t="s">
        <v>190</v>
      </c>
      <c r="D937" t="s">
        <v>2</v>
      </c>
      <c r="E937">
        <v>0</v>
      </c>
      <c r="G937">
        <v>0</v>
      </c>
    </row>
    <row r="938" spans="1:9" x14ac:dyDescent="0.2">
      <c r="A938" t="s">
        <v>728</v>
      </c>
      <c r="B938" t="s">
        <v>1007</v>
      </c>
      <c r="C938" t="s">
        <v>190</v>
      </c>
      <c r="D938" t="s">
        <v>2</v>
      </c>
      <c r="E938">
        <v>1</v>
      </c>
      <c r="F938" t="s">
        <v>47</v>
      </c>
      <c r="G938">
        <v>0</v>
      </c>
    </row>
    <row r="939" spans="1:9" x14ac:dyDescent="0.2">
      <c r="A939" t="s">
        <v>728</v>
      </c>
      <c r="B939" t="s">
        <v>1011</v>
      </c>
      <c r="C939" t="s">
        <v>648</v>
      </c>
      <c r="D939" t="s">
        <v>5</v>
      </c>
      <c r="E939">
        <v>1</v>
      </c>
      <c r="F939" t="s">
        <v>47</v>
      </c>
      <c r="G939">
        <v>0</v>
      </c>
    </row>
    <row r="940" spans="1:9" x14ac:dyDescent="0.2">
      <c r="A940" t="s">
        <v>728</v>
      </c>
      <c r="B940" t="s">
        <v>1012</v>
      </c>
      <c r="C940" t="s">
        <v>1013</v>
      </c>
      <c r="D940" t="s">
        <v>5</v>
      </c>
      <c r="E940">
        <v>2</v>
      </c>
      <c r="F940" t="s">
        <v>1014</v>
      </c>
      <c r="G940">
        <v>0</v>
      </c>
      <c r="I940" t="s">
        <v>499</v>
      </c>
    </row>
    <row r="941" spans="1:9" x14ac:dyDescent="0.2">
      <c r="A941" t="s">
        <v>728</v>
      </c>
      <c r="B941" t="s">
        <v>1012</v>
      </c>
      <c r="C941" t="s">
        <v>1013</v>
      </c>
      <c r="D941" t="s">
        <v>5</v>
      </c>
      <c r="E941">
        <v>2</v>
      </c>
      <c r="F941" t="s">
        <v>1014</v>
      </c>
      <c r="G941">
        <v>0</v>
      </c>
      <c r="I941" t="s">
        <v>499</v>
      </c>
    </row>
    <row r="942" spans="1:9" x14ac:dyDescent="0.2">
      <c r="A942" t="s">
        <v>728</v>
      </c>
      <c r="B942" t="s">
        <v>1010</v>
      </c>
      <c r="C942" t="s">
        <v>46</v>
      </c>
      <c r="D942" t="s">
        <v>5</v>
      </c>
      <c r="E942">
        <v>0</v>
      </c>
      <c r="G942">
        <v>0</v>
      </c>
    </row>
    <row r="943" spans="1:9" x14ac:dyDescent="0.2">
      <c r="A943" t="s">
        <v>728</v>
      </c>
      <c r="B943" t="s">
        <v>1015</v>
      </c>
      <c r="C943" t="s">
        <v>266</v>
      </c>
      <c r="D943" t="s">
        <v>50</v>
      </c>
      <c r="E943">
        <v>0</v>
      </c>
      <c r="G943">
        <v>0</v>
      </c>
    </row>
    <row r="944" spans="1:9" x14ac:dyDescent="0.2">
      <c r="A944" t="s">
        <v>728</v>
      </c>
      <c r="B944" t="s">
        <v>1016</v>
      </c>
      <c r="C944" t="s">
        <v>266</v>
      </c>
      <c r="D944" t="s">
        <v>50</v>
      </c>
      <c r="E944">
        <v>0</v>
      </c>
      <c r="G944">
        <v>0</v>
      </c>
    </row>
    <row r="945" spans="1:8" x14ac:dyDescent="0.2">
      <c r="A945" t="s">
        <v>728</v>
      </c>
      <c r="B945" t="s">
        <v>481</v>
      </c>
      <c r="C945" t="s">
        <v>266</v>
      </c>
      <c r="D945" t="s">
        <v>50</v>
      </c>
      <c r="E945">
        <v>0</v>
      </c>
      <c r="G945">
        <v>0</v>
      </c>
    </row>
    <row r="946" spans="1:8" x14ac:dyDescent="0.2">
      <c r="A946" t="s">
        <v>728</v>
      </c>
      <c r="B946" t="s">
        <v>447</v>
      </c>
      <c r="C946" t="s">
        <v>266</v>
      </c>
      <c r="D946" t="s">
        <v>50</v>
      </c>
      <c r="E946">
        <v>0</v>
      </c>
      <c r="G946">
        <v>0</v>
      </c>
    </row>
    <row r="947" spans="1:8" x14ac:dyDescent="0.2">
      <c r="A947" t="s">
        <v>728</v>
      </c>
      <c r="B947" t="s">
        <v>1017</v>
      </c>
      <c r="C947" t="s">
        <v>75</v>
      </c>
      <c r="D947" t="s">
        <v>50</v>
      </c>
      <c r="E947">
        <v>1</v>
      </c>
      <c r="F947" t="s">
        <v>47</v>
      </c>
      <c r="G947">
        <v>0</v>
      </c>
    </row>
    <row r="948" spans="1:8" x14ac:dyDescent="0.2">
      <c r="A948" t="s">
        <v>728</v>
      </c>
      <c r="B948" t="s">
        <v>260</v>
      </c>
      <c r="C948" t="s">
        <v>49</v>
      </c>
      <c r="D948" t="s">
        <v>50</v>
      </c>
      <c r="E948">
        <v>0</v>
      </c>
      <c r="G948">
        <v>1</v>
      </c>
      <c r="H948" t="s">
        <v>51</v>
      </c>
    </row>
    <row r="949" spans="1:8" x14ac:dyDescent="0.2">
      <c r="A949" t="s">
        <v>728</v>
      </c>
      <c r="B949" t="s">
        <v>1008</v>
      </c>
      <c r="C949" t="s">
        <v>61</v>
      </c>
      <c r="D949" t="s">
        <v>50</v>
      </c>
      <c r="E949">
        <v>0</v>
      </c>
      <c r="G949">
        <v>0</v>
      </c>
    </row>
    <row r="950" spans="1:8" x14ac:dyDescent="0.2">
      <c r="A950" t="s">
        <v>728</v>
      </c>
      <c r="B950" t="s">
        <v>661</v>
      </c>
      <c r="C950" t="s">
        <v>61</v>
      </c>
      <c r="D950" t="s">
        <v>50</v>
      </c>
      <c r="E950">
        <v>0</v>
      </c>
      <c r="G950">
        <v>0</v>
      </c>
    </row>
    <row r="951" spans="1:8" x14ac:dyDescent="0.2">
      <c r="A951" t="s">
        <v>728</v>
      </c>
      <c r="B951" t="s">
        <v>1018</v>
      </c>
      <c r="C951" t="s">
        <v>61</v>
      </c>
      <c r="D951" t="s">
        <v>50</v>
      </c>
      <c r="E951">
        <v>0</v>
      </c>
      <c r="G951">
        <v>0</v>
      </c>
    </row>
    <row r="952" spans="1:8" x14ac:dyDescent="0.2">
      <c r="A952" t="s">
        <v>728</v>
      </c>
      <c r="B952" t="s">
        <v>1017</v>
      </c>
      <c r="C952" t="s">
        <v>75</v>
      </c>
      <c r="D952" t="s">
        <v>50</v>
      </c>
      <c r="E952">
        <v>1</v>
      </c>
      <c r="F952" t="s">
        <v>47</v>
      </c>
      <c r="G952">
        <v>0</v>
      </c>
    </row>
    <row r="953" spans="1:8" x14ac:dyDescent="0.2">
      <c r="A953" t="s">
        <v>728</v>
      </c>
      <c r="B953" t="s">
        <v>84</v>
      </c>
      <c r="C953" t="s">
        <v>49</v>
      </c>
      <c r="D953" t="s">
        <v>50</v>
      </c>
      <c r="E953">
        <v>0</v>
      </c>
      <c r="G953">
        <v>1</v>
      </c>
      <c r="H953" t="s">
        <v>51</v>
      </c>
    </row>
    <row r="954" spans="1:8" x14ac:dyDescent="0.2">
      <c r="A954" t="s">
        <v>728</v>
      </c>
      <c r="B954" t="s">
        <v>1008</v>
      </c>
      <c r="C954" t="s">
        <v>61</v>
      </c>
      <c r="D954" t="s">
        <v>50</v>
      </c>
      <c r="E954">
        <v>0</v>
      </c>
      <c r="G954">
        <v>0</v>
      </c>
    </row>
    <row r="955" spans="1:8" x14ac:dyDescent="0.2">
      <c r="A955" t="s">
        <v>728</v>
      </c>
      <c r="B955" t="s">
        <v>1019</v>
      </c>
      <c r="C955" t="s">
        <v>61</v>
      </c>
      <c r="D955" t="s">
        <v>50</v>
      </c>
      <c r="E955">
        <v>0</v>
      </c>
      <c r="G955">
        <v>0</v>
      </c>
    </row>
    <row r="956" spans="1:8" x14ac:dyDescent="0.2">
      <c r="A956" t="s">
        <v>728</v>
      </c>
      <c r="B956" t="s">
        <v>1020</v>
      </c>
      <c r="C956" t="s">
        <v>61</v>
      </c>
      <c r="D956" t="s">
        <v>50</v>
      </c>
      <c r="E956">
        <v>1</v>
      </c>
      <c r="F956" t="s">
        <v>62</v>
      </c>
      <c r="G956">
        <v>0</v>
      </c>
    </row>
    <row r="957" spans="1:8" x14ac:dyDescent="0.2">
      <c r="A957" t="s">
        <v>728</v>
      </c>
      <c r="B957" t="s">
        <v>1021</v>
      </c>
      <c r="C957" t="s">
        <v>61</v>
      </c>
      <c r="D957" t="s">
        <v>50</v>
      </c>
      <c r="E957">
        <v>0</v>
      </c>
      <c r="G957">
        <v>0</v>
      </c>
    </row>
    <row r="958" spans="1:8" x14ac:dyDescent="0.2">
      <c r="A958" t="s">
        <v>728</v>
      </c>
      <c r="B958" t="s">
        <v>1011</v>
      </c>
      <c r="C958" t="s">
        <v>75</v>
      </c>
      <c r="D958" t="s">
        <v>50</v>
      </c>
      <c r="E958">
        <v>1</v>
      </c>
      <c r="F958" t="s">
        <v>47</v>
      </c>
      <c r="G958">
        <v>0</v>
      </c>
    </row>
    <row r="959" spans="1:8" x14ac:dyDescent="0.2">
      <c r="A959" t="s">
        <v>728</v>
      </c>
      <c r="B959" t="s">
        <v>1011</v>
      </c>
      <c r="C959" t="s">
        <v>75</v>
      </c>
      <c r="D959" t="s">
        <v>50</v>
      </c>
      <c r="E959">
        <v>1</v>
      </c>
      <c r="F959" t="s">
        <v>47</v>
      </c>
      <c r="G959">
        <v>0</v>
      </c>
    </row>
    <row r="960" spans="1:8" x14ac:dyDescent="0.2">
      <c r="A960" t="s">
        <v>728</v>
      </c>
      <c r="B960" t="s">
        <v>1022</v>
      </c>
      <c r="C960" t="s">
        <v>75</v>
      </c>
      <c r="D960" t="s">
        <v>50</v>
      </c>
      <c r="E960">
        <v>0</v>
      </c>
      <c r="G960">
        <v>3</v>
      </c>
      <c r="H960" t="s">
        <v>1023</v>
      </c>
    </row>
    <row r="961" spans="1:8" x14ac:dyDescent="0.2">
      <c r="A961" t="s">
        <v>728</v>
      </c>
      <c r="B961" t="s">
        <v>260</v>
      </c>
      <c r="C961" t="s">
        <v>49</v>
      </c>
      <c r="D961" t="s">
        <v>50</v>
      </c>
      <c r="E961">
        <v>0</v>
      </c>
      <c r="G961">
        <v>1</v>
      </c>
      <c r="H961" t="s">
        <v>51</v>
      </c>
    </row>
    <row r="962" spans="1:8" x14ac:dyDescent="0.2">
      <c r="A962" t="s">
        <v>728</v>
      </c>
      <c r="B962" t="s">
        <v>93</v>
      </c>
      <c r="C962" t="s">
        <v>49</v>
      </c>
      <c r="D962" t="s">
        <v>50</v>
      </c>
      <c r="E962">
        <v>0</v>
      </c>
      <c r="G962">
        <v>1</v>
      </c>
      <c r="H962" t="s">
        <v>51</v>
      </c>
    </row>
    <row r="963" spans="1:8" x14ac:dyDescent="0.2">
      <c r="A963" t="s">
        <v>728</v>
      </c>
      <c r="B963" t="s">
        <v>1008</v>
      </c>
      <c r="C963" t="s">
        <v>61</v>
      </c>
      <c r="D963" t="s">
        <v>50</v>
      </c>
      <c r="E963">
        <v>0</v>
      </c>
      <c r="G963">
        <v>0</v>
      </c>
    </row>
    <row r="964" spans="1:8" x14ac:dyDescent="0.2">
      <c r="A964" t="s">
        <v>728</v>
      </c>
      <c r="B964" t="s">
        <v>1024</v>
      </c>
      <c r="C964" t="s">
        <v>75</v>
      </c>
      <c r="D964" t="s">
        <v>50</v>
      </c>
      <c r="E964">
        <v>0</v>
      </c>
      <c r="G964">
        <v>0</v>
      </c>
    </row>
    <row r="965" spans="1:8" x14ac:dyDescent="0.2">
      <c r="A965" t="s">
        <v>728</v>
      </c>
      <c r="B965" t="s">
        <v>1025</v>
      </c>
      <c r="C965" t="s">
        <v>61</v>
      </c>
      <c r="D965" t="s">
        <v>50</v>
      </c>
      <c r="E965">
        <v>1</v>
      </c>
      <c r="F965" t="s">
        <v>62</v>
      </c>
      <c r="G965">
        <v>0</v>
      </c>
    </row>
    <row r="966" spans="1:8" x14ac:dyDescent="0.2">
      <c r="A966" t="s">
        <v>728</v>
      </c>
      <c r="B966" t="s">
        <v>66</v>
      </c>
      <c r="C966" t="s">
        <v>61</v>
      </c>
      <c r="D966" t="s">
        <v>50</v>
      </c>
      <c r="E966">
        <v>1</v>
      </c>
      <c r="F966" t="s">
        <v>62</v>
      </c>
      <c r="G966">
        <v>0</v>
      </c>
    </row>
    <row r="967" spans="1:8" x14ac:dyDescent="0.2">
      <c r="A967" t="s">
        <v>728</v>
      </c>
      <c r="B967" t="s">
        <v>1026</v>
      </c>
      <c r="C967" t="s">
        <v>61</v>
      </c>
      <c r="D967" t="s">
        <v>50</v>
      </c>
      <c r="E967">
        <v>1</v>
      </c>
      <c r="F967" t="s">
        <v>62</v>
      </c>
      <c r="G967">
        <v>0</v>
      </c>
    </row>
    <row r="968" spans="1:8" x14ac:dyDescent="0.2">
      <c r="A968" t="s">
        <v>728</v>
      </c>
      <c r="B968" t="s">
        <v>1027</v>
      </c>
      <c r="C968" t="s">
        <v>79</v>
      </c>
      <c r="D968" t="s">
        <v>50</v>
      </c>
      <c r="E968">
        <v>2</v>
      </c>
      <c r="F968" t="s">
        <v>385</v>
      </c>
      <c r="G968">
        <v>0</v>
      </c>
    </row>
    <row r="969" spans="1:8" x14ac:dyDescent="0.2">
      <c r="A969" t="s">
        <v>728</v>
      </c>
      <c r="B969" t="s">
        <v>1022</v>
      </c>
      <c r="C969" t="s">
        <v>75</v>
      </c>
      <c r="D969" t="s">
        <v>50</v>
      </c>
      <c r="E969">
        <v>0</v>
      </c>
      <c r="G969">
        <v>3</v>
      </c>
      <c r="H969" t="s">
        <v>1023</v>
      </c>
    </row>
    <row r="970" spans="1:8" x14ac:dyDescent="0.2">
      <c r="A970" t="s">
        <v>728</v>
      </c>
      <c r="B970" t="s">
        <v>1000</v>
      </c>
      <c r="C970" t="s">
        <v>68</v>
      </c>
      <c r="D970" t="s">
        <v>50</v>
      </c>
      <c r="E970">
        <v>2</v>
      </c>
      <c r="F970" t="s">
        <v>342</v>
      </c>
      <c r="G970">
        <v>0</v>
      </c>
    </row>
    <row r="971" spans="1:8" x14ac:dyDescent="0.2">
      <c r="A971" t="s">
        <v>728</v>
      </c>
      <c r="B971" t="s">
        <v>1010</v>
      </c>
      <c r="C971" t="s">
        <v>49</v>
      </c>
      <c r="D971" t="s">
        <v>50</v>
      </c>
      <c r="E971">
        <v>0</v>
      </c>
      <c r="G971">
        <v>0</v>
      </c>
    </row>
    <row r="972" spans="1:8" x14ac:dyDescent="0.2">
      <c r="A972" t="s">
        <v>728</v>
      </c>
      <c r="B972" t="s">
        <v>1028</v>
      </c>
      <c r="C972" t="s">
        <v>89</v>
      </c>
      <c r="D972" t="s">
        <v>90</v>
      </c>
      <c r="E972">
        <v>4</v>
      </c>
      <c r="F972" t="s">
        <v>1029</v>
      </c>
      <c r="G972">
        <v>0</v>
      </c>
    </row>
    <row r="973" spans="1:8" x14ac:dyDescent="0.2">
      <c r="A973" t="s">
        <v>728</v>
      </c>
      <c r="B973" t="s">
        <v>1</v>
      </c>
      <c r="C973" t="s">
        <v>1</v>
      </c>
      <c r="D973" t="s">
        <v>2</v>
      </c>
      <c r="E973">
        <v>0</v>
      </c>
      <c r="G973">
        <v>0</v>
      </c>
    </row>
    <row r="974" spans="1:8" x14ac:dyDescent="0.2">
      <c r="A974" t="s">
        <v>728</v>
      </c>
      <c r="B974" t="s">
        <v>1030</v>
      </c>
      <c r="C974" t="s">
        <v>918</v>
      </c>
      <c r="D974" t="s">
        <v>2</v>
      </c>
      <c r="E974">
        <v>0</v>
      </c>
      <c r="G974">
        <v>0</v>
      </c>
    </row>
    <row r="975" spans="1:8" x14ac:dyDescent="0.2">
      <c r="A975" t="s">
        <v>728</v>
      </c>
      <c r="B975" t="s">
        <v>1030</v>
      </c>
      <c r="C975" t="s">
        <v>919</v>
      </c>
      <c r="D975" t="s">
        <v>2</v>
      </c>
      <c r="E975">
        <v>0</v>
      </c>
      <c r="G975">
        <v>0</v>
      </c>
    </row>
    <row r="976" spans="1:8" x14ac:dyDescent="0.2">
      <c r="A976" t="s">
        <v>728</v>
      </c>
      <c r="B976" t="s">
        <v>1030</v>
      </c>
      <c r="C976" t="s">
        <v>920</v>
      </c>
      <c r="D976" t="s">
        <v>2</v>
      </c>
      <c r="E976">
        <v>0</v>
      </c>
      <c r="G976">
        <v>0</v>
      </c>
    </row>
    <row r="977" spans="1:9" x14ac:dyDescent="0.2">
      <c r="A977" t="s">
        <v>728</v>
      </c>
      <c r="B977" t="s">
        <v>1030</v>
      </c>
      <c r="C977" t="s">
        <v>879</v>
      </c>
      <c r="D977" t="s">
        <v>2</v>
      </c>
      <c r="E977">
        <v>0</v>
      </c>
      <c r="G977">
        <v>0</v>
      </c>
    </row>
    <row r="978" spans="1:9" x14ac:dyDescent="0.2">
      <c r="A978" t="s">
        <v>728</v>
      </c>
      <c r="B978" t="s">
        <v>1030</v>
      </c>
      <c r="C978" t="s">
        <v>921</v>
      </c>
      <c r="D978" t="s">
        <v>2</v>
      </c>
      <c r="E978">
        <v>0</v>
      </c>
      <c r="G978">
        <v>0</v>
      </c>
    </row>
    <row r="979" spans="1:9" x14ac:dyDescent="0.2">
      <c r="A979" t="s">
        <v>728</v>
      </c>
      <c r="B979" t="s">
        <v>1030</v>
      </c>
      <c r="C979" t="s">
        <v>922</v>
      </c>
      <c r="D979" t="s">
        <v>2</v>
      </c>
      <c r="E979">
        <v>0</v>
      </c>
      <c r="G979">
        <v>0</v>
      </c>
    </row>
    <row r="980" spans="1:9" x14ac:dyDescent="0.2">
      <c r="A980" t="s">
        <v>728</v>
      </c>
      <c r="B980" t="s">
        <v>1030</v>
      </c>
      <c r="C980" t="s">
        <v>923</v>
      </c>
      <c r="D980" t="s">
        <v>2</v>
      </c>
      <c r="E980">
        <v>0</v>
      </c>
      <c r="G980">
        <v>0</v>
      </c>
    </row>
    <row r="981" spans="1:9" x14ac:dyDescent="0.2">
      <c r="A981" t="s">
        <v>728</v>
      </c>
      <c r="B981" t="s">
        <v>1030</v>
      </c>
      <c r="C981" t="s">
        <v>924</v>
      </c>
      <c r="D981" t="s">
        <v>2</v>
      </c>
      <c r="E981">
        <v>0</v>
      </c>
      <c r="G981">
        <v>0</v>
      </c>
    </row>
    <row r="982" spans="1:9" x14ac:dyDescent="0.2">
      <c r="A982" t="s">
        <v>728</v>
      </c>
      <c r="B982" t="s">
        <v>1030</v>
      </c>
      <c r="C982" t="s">
        <v>926</v>
      </c>
      <c r="D982" t="s">
        <v>2</v>
      </c>
      <c r="E982">
        <v>0</v>
      </c>
      <c r="G982">
        <v>0</v>
      </c>
    </row>
    <row r="983" spans="1:9" x14ac:dyDescent="0.2">
      <c r="A983" t="s">
        <v>728</v>
      </c>
      <c r="B983" t="s">
        <v>1030</v>
      </c>
      <c r="C983" t="s">
        <v>485</v>
      </c>
      <c r="D983" t="s">
        <v>2</v>
      </c>
      <c r="E983">
        <v>0</v>
      </c>
      <c r="G983">
        <v>0</v>
      </c>
    </row>
    <row r="984" spans="1:9" x14ac:dyDescent="0.2">
      <c r="A984" t="s">
        <v>728</v>
      </c>
      <c r="B984" t="s">
        <v>1030</v>
      </c>
      <c r="C984" t="s">
        <v>927</v>
      </c>
      <c r="D984" t="s">
        <v>2</v>
      </c>
      <c r="E984">
        <v>0</v>
      </c>
      <c r="G984">
        <v>0</v>
      </c>
    </row>
    <row r="985" spans="1:9" x14ac:dyDescent="0.2">
      <c r="A985" t="s">
        <v>728</v>
      </c>
      <c r="B985" t="s">
        <v>1030</v>
      </c>
      <c r="C985" t="s">
        <v>193</v>
      </c>
      <c r="D985" t="s">
        <v>2</v>
      </c>
      <c r="E985">
        <v>0</v>
      </c>
      <c r="G985">
        <v>0</v>
      </c>
    </row>
    <row r="986" spans="1:9" x14ac:dyDescent="0.2">
      <c r="A986" t="s">
        <v>728</v>
      </c>
      <c r="B986" t="s">
        <v>1031</v>
      </c>
      <c r="C986" t="s">
        <v>1032</v>
      </c>
      <c r="D986" t="s">
        <v>5</v>
      </c>
      <c r="E986">
        <v>1</v>
      </c>
      <c r="F986" t="s">
        <v>47</v>
      </c>
      <c r="G986">
        <v>0</v>
      </c>
      <c r="I986" t="s">
        <v>1033</v>
      </c>
    </row>
    <row r="987" spans="1:9" x14ac:dyDescent="0.2">
      <c r="A987" t="s">
        <v>728</v>
      </c>
      <c r="B987" t="s">
        <v>1031</v>
      </c>
      <c r="C987" t="s">
        <v>1034</v>
      </c>
      <c r="D987" t="s">
        <v>5</v>
      </c>
      <c r="E987">
        <v>1</v>
      </c>
      <c r="F987" t="s">
        <v>47</v>
      </c>
      <c r="G987">
        <v>0</v>
      </c>
      <c r="I987" t="s">
        <v>1033</v>
      </c>
    </row>
    <row r="988" spans="1:9" x14ac:dyDescent="0.2">
      <c r="A988" t="s">
        <v>728</v>
      </c>
      <c r="B988" t="s">
        <v>1031</v>
      </c>
      <c r="C988" t="s">
        <v>1035</v>
      </c>
      <c r="D988" t="s">
        <v>5</v>
      </c>
      <c r="E988">
        <v>1</v>
      </c>
      <c r="F988" t="s">
        <v>47</v>
      </c>
      <c r="G988">
        <v>0</v>
      </c>
      <c r="I988" t="s">
        <v>1033</v>
      </c>
    </row>
    <row r="989" spans="1:9" x14ac:dyDescent="0.2">
      <c r="A989" t="s">
        <v>728</v>
      </c>
      <c r="B989" t="s">
        <v>1036</v>
      </c>
      <c r="C989" t="s">
        <v>1032</v>
      </c>
      <c r="D989" t="s">
        <v>5</v>
      </c>
      <c r="E989">
        <v>1</v>
      </c>
      <c r="F989" t="s">
        <v>47</v>
      </c>
      <c r="G989">
        <v>0</v>
      </c>
    </row>
    <row r="990" spans="1:9" x14ac:dyDescent="0.2">
      <c r="A990" t="s">
        <v>728</v>
      </c>
      <c r="B990" t="s">
        <v>1037</v>
      </c>
      <c r="C990" t="s">
        <v>1035</v>
      </c>
      <c r="D990" t="s">
        <v>5</v>
      </c>
      <c r="E990">
        <v>2</v>
      </c>
      <c r="F990" t="s">
        <v>286</v>
      </c>
      <c r="G990">
        <v>0</v>
      </c>
    </row>
    <row r="991" spans="1:9" x14ac:dyDescent="0.2">
      <c r="A991" t="s">
        <v>728</v>
      </c>
      <c r="B991" t="s">
        <v>1038</v>
      </c>
      <c r="C991" t="s">
        <v>61</v>
      </c>
      <c r="D991" t="s">
        <v>50</v>
      </c>
      <c r="E991">
        <v>1</v>
      </c>
      <c r="F991" t="s">
        <v>47</v>
      </c>
      <c r="G991">
        <v>0</v>
      </c>
    </row>
    <row r="992" spans="1:9" x14ac:dyDescent="0.2">
      <c r="A992" t="s">
        <v>728</v>
      </c>
      <c r="B992" t="s">
        <v>1039</v>
      </c>
      <c r="C992" t="s">
        <v>61</v>
      </c>
      <c r="D992" t="s">
        <v>50</v>
      </c>
      <c r="E992">
        <v>0</v>
      </c>
      <c r="G992">
        <v>0</v>
      </c>
    </row>
    <row r="993" spans="1:7" x14ac:dyDescent="0.2">
      <c r="A993" t="s">
        <v>728</v>
      </c>
      <c r="B993" t="s">
        <v>1040</v>
      </c>
      <c r="C993" t="s">
        <v>266</v>
      </c>
      <c r="D993" t="s">
        <v>50</v>
      </c>
      <c r="E993">
        <v>0</v>
      </c>
      <c r="G993">
        <v>0</v>
      </c>
    </row>
    <row r="994" spans="1:7" x14ac:dyDescent="0.2">
      <c r="A994" t="s">
        <v>728</v>
      </c>
      <c r="B994" t="s">
        <v>1041</v>
      </c>
      <c r="C994" t="s">
        <v>61</v>
      </c>
      <c r="D994" t="s">
        <v>50</v>
      </c>
      <c r="E994">
        <v>0</v>
      </c>
      <c r="G994">
        <v>0</v>
      </c>
    </row>
    <row r="995" spans="1:7" x14ac:dyDescent="0.2">
      <c r="A995" t="s">
        <v>728</v>
      </c>
      <c r="B995" t="s">
        <v>1042</v>
      </c>
      <c r="C995" t="s">
        <v>61</v>
      </c>
      <c r="D995" t="s">
        <v>50</v>
      </c>
      <c r="E995">
        <v>0</v>
      </c>
      <c r="G995">
        <v>0</v>
      </c>
    </row>
    <row r="996" spans="1:7" x14ac:dyDescent="0.2">
      <c r="A996" t="s">
        <v>728</v>
      </c>
      <c r="B996" t="s">
        <v>1043</v>
      </c>
      <c r="C996" t="s">
        <v>61</v>
      </c>
      <c r="D996" t="s">
        <v>50</v>
      </c>
      <c r="E996">
        <v>0</v>
      </c>
      <c r="G996">
        <v>0</v>
      </c>
    </row>
    <row r="997" spans="1:7" x14ac:dyDescent="0.2">
      <c r="A997" t="s">
        <v>728</v>
      </c>
      <c r="B997" t="s">
        <v>858</v>
      </c>
      <c r="C997" t="s">
        <v>266</v>
      </c>
      <c r="D997" t="s">
        <v>50</v>
      </c>
      <c r="E997">
        <v>0</v>
      </c>
      <c r="G997">
        <v>0</v>
      </c>
    </row>
    <row r="998" spans="1:7" x14ac:dyDescent="0.2">
      <c r="A998" t="s">
        <v>728</v>
      </c>
      <c r="B998" t="s">
        <v>1044</v>
      </c>
      <c r="C998" t="s">
        <v>266</v>
      </c>
      <c r="D998" t="s">
        <v>50</v>
      </c>
      <c r="E998">
        <v>0</v>
      </c>
      <c r="G998">
        <v>0</v>
      </c>
    </row>
    <row r="999" spans="1:7" x14ac:dyDescent="0.2">
      <c r="A999" t="s">
        <v>728</v>
      </c>
      <c r="B999" t="s">
        <v>1045</v>
      </c>
      <c r="C999" t="s">
        <v>266</v>
      </c>
      <c r="D999" t="s">
        <v>50</v>
      </c>
      <c r="E999">
        <v>0</v>
      </c>
      <c r="G999">
        <v>0</v>
      </c>
    </row>
    <row r="1000" spans="1:7" x14ac:dyDescent="0.2">
      <c r="A1000" t="s">
        <v>728</v>
      </c>
      <c r="B1000" t="s">
        <v>1046</v>
      </c>
      <c r="C1000" t="s">
        <v>266</v>
      </c>
      <c r="D1000" t="s">
        <v>50</v>
      </c>
      <c r="E1000">
        <v>0</v>
      </c>
      <c r="G1000">
        <v>0</v>
      </c>
    </row>
    <row r="1001" spans="1:7" x14ac:dyDescent="0.2">
      <c r="A1001" t="s">
        <v>728</v>
      </c>
      <c r="B1001" t="s">
        <v>1047</v>
      </c>
      <c r="C1001" t="s">
        <v>79</v>
      </c>
      <c r="D1001" t="s">
        <v>50</v>
      </c>
      <c r="E1001">
        <v>1</v>
      </c>
      <c r="F1001" t="s">
        <v>47</v>
      </c>
      <c r="G1001">
        <v>0</v>
      </c>
    </row>
    <row r="1002" spans="1:7" x14ac:dyDescent="0.2">
      <c r="A1002" t="s">
        <v>728</v>
      </c>
      <c r="B1002" t="s">
        <v>1047</v>
      </c>
      <c r="C1002" t="s">
        <v>79</v>
      </c>
      <c r="D1002" t="s">
        <v>50</v>
      </c>
      <c r="E1002">
        <v>1</v>
      </c>
      <c r="F1002" t="s">
        <v>47</v>
      </c>
      <c r="G1002">
        <v>0</v>
      </c>
    </row>
    <row r="1003" spans="1:7" x14ac:dyDescent="0.2">
      <c r="A1003" t="s">
        <v>728</v>
      </c>
      <c r="B1003" t="s">
        <v>1048</v>
      </c>
      <c r="C1003" t="s">
        <v>61</v>
      </c>
      <c r="D1003" t="s">
        <v>50</v>
      </c>
      <c r="E1003">
        <v>2</v>
      </c>
      <c r="F1003" t="s">
        <v>694</v>
      </c>
      <c r="G1003">
        <v>0</v>
      </c>
    </row>
    <row r="1004" spans="1:7" x14ac:dyDescent="0.2">
      <c r="A1004" t="s">
        <v>728</v>
      </c>
      <c r="B1004" t="s">
        <v>1049</v>
      </c>
      <c r="C1004" t="s">
        <v>61</v>
      </c>
      <c r="D1004" t="s">
        <v>50</v>
      </c>
      <c r="E1004">
        <v>0</v>
      </c>
      <c r="G1004">
        <v>0</v>
      </c>
    </row>
    <row r="1005" spans="1:7" x14ac:dyDescent="0.2">
      <c r="A1005" t="s">
        <v>728</v>
      </c>
      <c r="B1005" t="s">
        <v>1050</v>
      </c>
      <c r="C1005" t="s">
        <v>61</v>
      </c>
      <c r="D1005" t="s">
        <v>50</v>
      </c>
      <c r="E1005">
        <v>0</v>
      </c>
      <c r="G1005">
        <v>0</v>
      </c>
    </row>
    <row r="1006" spans="1:7" x14ac:dyDescent="0.2">
      <c r="A1006" t="s">
        <v>728</v>
      </c>
      <c r="B1006" t="s">
        <v>261</v>
      </c>
      <c r="C1006" t="s">
        <v>61</v>
      </c>
      <c r="D1006" t="s">
        <v>50</v>
      </c>
      <c r="E1006">
        <v>0</v>
      </c>
      <c r="G1006">
        <v>0</v>
      </c>
    </row>
    <row r="1007" spans="1:7" x14ac:dyDescent="0.2">
      <c r="A1007" t="s">
        <v>728</v>
      </c>
      <c r="B1007" t="s">
        <v>1051</v>
      </c>
      <c r="C1007" t="s">
        <v>1052</v>
      </c>
    </row>
    <row r="1008" spans="1:7" x14ac:dyDescent="0.2">
      <c r="A1008" t="s">
        <v>728</v>
      </c>
      <c r="B1008" t="s">
        <v>1051</v>
      </c>
      <c r="C1008" t="s">
        <v>1052</v>
      </c>
    </row>
    <row r="1009" spans="1:9" x14ac:dyDescent="0.2">
      <c r="A1009" t="s">
        <v>728</v>
      </c>
      <c r="B1009" t="s">
        <v>1053</v>
      </c>
      <c r="C1009" t="s">
        <v>89</v>
      </c>
      <c r="D1009" t="s">
        <v>90</v>
      </c>
      <c r="E1009">
        <v>2</v>
      </c>
      <c r="F1009" t="s">
        <v>1054</v>
      </c>
      <c r="G1009">
        <v>0</v>
      </c>
    </row>
    <row r="1010" spans="1:9" x14ac:dyDescent="0.2">
      <c r="A1010" t="s">
        <v>728</v>
      </c>
      <c r="B1010" t="s">
        <v>1055</v>
      </c>
      <c r="C1010" t="s">
        <v>89</v>
      </c>
      <c r="D1010" t="s">
        <v>90</v>
      </c>
      <c r="E1010">
        <v>0</v>
      </c>
      <c r="G1010">
        <v>0</v>
      </c>
    </row>
    <row r="1011" spans="1:9" x14ac:dyDescent="0.2">
      <c r="A1011" t="s">
        <v>728</v>
      </c>
      <c r="B1011" t="s">
        <v>1</v>
      </c>
      <c r="C1011" t="s">
        <v>1</v>
      </c>
      <c r="D1011" t="s">
        <v>2</v>
      </c>
      <c r="E1011">
        <v>0</v>
      </c>
      <c r="G1011">
        <v>0</v>
      </c>
    </row>
    <row r="1012" spans="1:9" x14ac:dyDescent="0.2">
      <c r="A1012" t="s">
        <v>728</v>
      </c>
      <c r="B1012" t="s">
        <v>1056</v>
      </c>
      <c r="C1012" t="s">
        <v>784</v>
      </c>
      <c r="D1012" t="s">
        <v>2</v>
      </c>
      <c r="E1012">
        <v>4</v>
      </c>
      <c r="F1012" t="s">
        <v>1057</v>
      </c>
      <c r="G1012">
        <v>0</v>
      </c>
    </row>
    <row r="1013" spans="1:9" x14ac:dyDescent="0.2">
      <c r="A1013" t="s">
        <v>728</v>
      </c>
      <c r="B1013" t="s">
        <v>1058</v>
      </c>
      <c r="C1013" t="s">
        <v>1059</v>
      </c>
      <c r="D1013" t="s">
        <v>5</v>
      </c>
      <c r="E1013">
        <v>0</v>
      </c>
      <c r="G1013">
        <v>0</v>
      </c>
    </row>
    <row r="1014" spans="1:9" x14ac:dyDescent="0.2">
      <c r="A1014" t="s">
        <v>728</v>
      </c>
      <c r="B1014" t="s">
        <v>1060</v>
      </c>
      <c r="C1014" t="s">
        <v>1061</v>
      </c>
      <c r="D1014" t="s">
        <v>5</v>
      </c>
      <c r="E1014">
        <v>7</v>
      </c>
      <c r="F1014" t="s">
        <v>1062</v>
      </c>
      <c r="G1014">
        <v>0</v>
      </c>
      <c r="I1014" t="s">
        <v>1063</v>
      </c>
    </row>
    <row r="1015" spans="1:9" x14ac:dyDescent="0.2">
      <c r="A1015" t="s">
        <v>728</v>
      </c>
      <c r="B1015" t="s">
        <v>1060</v>
      </c>
      <c r="C1015" t="s">
        <v>1064</v>
      </c>
      <c r="D1015" t="s">
        <v>5</v>
      </c>
      <c r="E1015">
        <v>7</v>
      </c>
      <c r="F1015" t="s">
        <v>1062</v>
      </c>
      <c r="G1015">
        <v>0</v>
      </c>
      <c r="I1015" t="s">
        <v>1063</v>
      </c>
    </row>
    <row r="1016" spans="1:9" x14ac:dyDescent="0.2">
      <c r="A1016" t="s">
        <v>728</v>
      </c>
      <c r="B1016" t="s">
        <v>1060</v>
      </c>
      <c r="C1016" t="s">
        <v>125</v>
      </c>
      <c r="D1016" t="s">
        <v>5</v>
      </c>
      <c r="E1016">
        <v>7</v>
      </c>
      <c r="F1016" t="s">
        <v>1062</v>
      </c>
      <c r="G1016">
        <v>0</v>
      </c>
      <c r="I1016" t="s">
        <v>1063</v>
      </c>
    </row>
    <row r="1017" spans="1:9" x14ac:dyDescent="0.2">
      <c r="A1017" t="s">
        <v>728</v>
      </c>
      <c r="B1017" t="s">
        <v>1065</v>
      </c>
      <c r="C1017" t="s">
        <v>54</v>
      </c>
      <c r="D1017" t="s">
        <v>5</v>
      </c>
      <c r="E1017">
        <v>1</v>
      </c>
      <c r="F1017" t="s">
        <v>62</v>
      </c>
      <c r="G1017">
        <v>0</v>
      </c>
    </row>
    <row r="1018" spans="1:9" x14ac:dyDescent="0.2">
      <c r="A1018" t="s">
        <v>728</v>
      </c>
      <c r="B1018" t="s">
        <v>1066</v>
      </c>
      <c r="C1018" t="s">
        <v>1067</v>
      </c>
      <c r="D1018" t="s">
        <v>5</v>
      </c>
      <c r="E1018">
        <v>5</v>
      </c>
      <c r="F1018" t="s">
        <v>1068</v>
      </c>
      <c r="G1018">
        <v>0</v>
      </c>
    </row>
    <row r="1019" spans="1:9" x14ac:dyDescent="0.2">
      <c r="A1019" t="s">
        <v>728</v>
      </c>
      <c r="B1019" t="s">
        <v>1066</v>
      </c>
      <c r="C1019" t="s">
        <v>235</v>
      </c>
      <c r="D1019" t="s">
        <v>5</v>
      </c>
      <c r="E1019">
        <v>5</v>
      </c>
      <c r="F1019" t="s">
        <v>1068</v>
      </c>
      <c r="G1019">
        <v>0</v>
      </c>
    </row>
    <row r="1020" spans="1:9" x14ac:dyDescent="0.2">
      <c r="A1020" t="s">
        <v>728</v>
      </c>
      <c r="B1020" t="s">
        <v>1066</v>
      </c>
      <c r="C1020" t="s">
        <v>235</v>
      </c>
      <c r="D1020" t="s">
        <v>5</v>
      </c>
      <c r="E1020">
        <v>5</v>
      </c>
      <c r="F1020" t="s">
        <v>1068</v>
      </c>
      <c r="G1020">
        <v>0</v>
      </c>
    </row>
    <row r="1021" spans="1:9" x14ac:dyDescent="0.2">
      <c r="A1021" t="s">
        <v>728</v>
      </c>
      <c r="B1021" t="s">
        <v>1069</v>
      </c>
      <c r="C1021" t="s">
        <v>1070</v>
      </c>
      <c r="D1021" t="s">
        <v>5</v>
      </c>
      <c r="E1021">
        <v>0</v>
      </c>
      <c r="G1021">
        <v>0</v>
      </c>
    </row>
    <row r="1022" spans="1:9" x14ac:dyDescent="0.2">
      <c r="A1022" t="s">
        <v>728</v>
      </c>
      <c r="B1022" t="s">
        <v>1071</v>
      </c>
      <c r="C1022" t="s">
        <v>1072</v>
      </c>
      <c r="D1022" t="s">
        <v>5</v>
      </c>
      <c r="E1022">
        <v>2</v>
      </c>
      <c r="F1022" t="s">
        <v>58</v>
      </c>
      <c r="G1022">
        <v>0</v>
      </c>
    </row>
    <row r="1023" spans="1:9" x14ac:dyDescent="0.2">
      <c r="A1023" t="s">
        <v>728</v>
      </c>
      <c r="B1023" t="s">
        <v>1073</v>
      </c>
      <c r="C1023" t="s">
        <v>128</v>
      </c>
      <c r="D1023" t="s">
        <v>5</v>
      </c>
      <c r="E1023">
        <v>0</v>
      </c>
      <c r="G1023">
        <v>0</v>
      </c>
    </row>
    <row r="1024" spans="1:9" x14ac:dyDescent="0.2">
      <c r="A1024" t="s">
        <v>728</v>
      </c>
      <c r="B1024" t="s">
        <v>1074</v>
      </c>
      <c r="C1024" t="s">
        <v>46</v>
      </c>
      <c r="D1024" t="s">
        <v>5</v>
      </c>
      <c r="E1024">
        <v>1</v>
      </c>
      <c r="F1024" t="s">
        <v>47</v>
      </c>
      <c r="G1024">
        <v>0</v>
      </c>
    </row>
    <row r="1025" spans="1:9" x14ac:dyDescent="0.2">
      <c r="A1025" t="s">
        <v>728</v>
      </c>
      <c r="B1025" t="s">
        <v>1075</v>
      </c>
      <c r="C1025" t="s">
        <v>1076</v>
      </c>
    </row>
    <row r="1026" spans="1:9" x14ac:dyDescent="0.2">
      <c r="A1026" t="s">
        <v>728</v>
      </c>
      <c r="B1026" t="s">
        <v>1077</v>
      </c>
      <c r="C1026" t="s">
        <v>31</v>
      </c>
      <c r="D1026" t="s">
        <v>5</v>
      </c>
      <c r="E1026">
        <v>1</v>
      </c>
      <c r="F1026" t="s">
        <v>47</v>
      </c>
      <c r="G1026">
        <v>0</v>
      </c>
      <c r="I1026" t="s">
        <v>1078</v>
      </c>
    </row>
    <row r="1027" spans="1:9" x14ac:dyDescent="0.2">
      <c r="A1027" t="s">
        <v>728</v>
      </c>
      <c r="B1027" t="s">
        <v>1079</v>
      </c>
      <c r="C1027" t="s">
        <v>998</v>
      </c>
      <c r="D1027" t="s">
        <v>5</v>
      </c>
      <c r="E1027">
        <v>4</v>
      </c>
      <c r="F1027" t="s">
        <v>1080</v>
      </c>
      <c r="G1027">
        <v>0</v>
      </c>
      <c r="I1027" t="s">
        <v>20</v>
      </c>
    </row>
    <row r="1028" spans="1:9" x14ac:dyDescent="0.2">
      <c r="A1028" t="s">
        <v>728</v>
      </c>
      <c r="B1028" t="s">
        <v>1081</v>
      </c>
      <c r="C1028" t="s">
        <v>975</v>
      </c>
      <c r="D1028" t="s">
        <v>50</v>
      </c>
      <c r="E1028">
        <v>0</v>
      </c>
      <c r="G1028">
        <v>1</v>
      </c>
      <c r="H1028" t="s">
        <v>51</v>
      </c>
    </row>
    <row r="1029" spans="1:9" x14ac:dyDescent="0.2">
      <c r="A1029" t="s">
        <v>728</v>
      </c>
      <c r="B1029" t="s">
        <v>1082</v>
      </c>
      <c r="C1029" t="s">
        <v>975</v>
      </c>
      <c r="D1029" t="s">
        <v>50</v>
      </c>
      <c r="E1029">
        <v>0</v>
      </c>
      <c r="G1029">
        <v>1</v>
      </c>
      <c r="H1029" t="s">
        <v>51</v>
      </c>
    </row>
    <row r="1030" spans="1:9" x14ac:dyDescent="0.2">
      <c r="A1030" t="s">
        <v>728</v>
      </c>
      <c r="B1030" t="s">
        <v>323</v>
      </c>
      <c r="C1030" t="s">
        <v>49</v>
      </c>
      <c r="D1030" t="s">
        <v>50</v>
      </c>
      <c r="E1030">
        <v>0</v>
      </c>
      <c r="G1030">
        <v>1</v>
      </c>
      <c r="H1030" t="s">
        <v>51</v>
      </c>
    </row>
    <row r="1031" spans="1:9" x14ac:dyDescent="0.2">
      <c r="A1031" t="s">
        <v>728</v>
      </c>
      <c r="B1031" t="s">
        <v>93</v>
      </c>
      <c r="C1031" t="s">
        <v>49</v>
      </c>
      <c r="D1031" t="s">
        <v>50</v>
      </c>
      <c r="E1031">
        <v>0</v>
      </c>
      <c r="G1031">
        <v>1</v>
      </c>
      <c r="H1031" t="s">
        <v>51</v>
      </c>
    </row>
    <row r="1032" spans="1:9" x14ac:dyDescent="0.2">
      <c r="A1032" t="s">
        <v>728</v>
      </c>
      <c r="B1032" t="s">
        <v>1083</v>
      </c>
      <c r="C1032" t="s">
        <v>75</v>
      </c>
      <c r="D1032" t="s">
        <v>50</v>
      </c>
      <c r="E1032">
        <v>4</v>
      </c>
      <c r="F1032" t="s">
        <v>1084</v>
      </c>
      <c r="G1032">
        <v>0</v>
      </c>
    </row>
    <row r="1033" spans="1:9" x14ac:dyDescent="0.2">
      <c r="A1033" t="s">
        <v>728</v>
      </c>
      <c r="B1033" t="s">
        <v>1085</v>
      </c>
      <c r="C1033" t="s">
        <v>68</v>
      </c>
      <c r="D1033" t="s">
        <v>50</v>
      </c>
      <c r="E1033">
        <v>0</v>
      </c>
      <c r="G1033">
        <v>0</v>
      </c>
    </row>
    <row r="1034" spans="1:9" x14ac:dyDescent="0.2">
      <c r="A1034" t="s">
        <v>728</v>
      </c>
      <c r="B1034" t="s">
        <v>1086</v>
      </c>
      <c r="C1034" t="s">
        <v>61</v>
      </c>
      <c r="D1034" t="s">
        <v>50</v>
      </c>
      <c r="E1034">
        <v>0</v>
      </c>
      <c r="G1034">
        <v>0</v>
      </c>
    </row>
    <row r="1035" spans="1:9" x14ac:dyDescent="0.2">
      <c r="A1035" t="s">
        <v>728</v>
      </c>
      <c r="B1035" t="s">
        <v>1087</v>
      </c>
      <c r="C1035" t="s">
        <v>61</v>
      </c>
      <c r="D1035" t="s">
        <v>50</v>
      </c>
      <c r="E1035">
        <v>0</v>
      </c>
      <c r="G1035">
        <v>0</v>
      </c>
    </row>
    <row r="1036" spans="1:9" x14ac:dyDescent="0.2">
      <c r="A1036" t="s">
        <v>728</v>
      </c>
      <c r="B1036" t="s">
        <v>1088</v>
      </c>
      <c r="C1036" t="s">
        <v>49</v>
      </c>
      <c r="D1036" t="s">
        <v>50</v>
      </c>
      <c r="E1036">
        <v>2</v>
      </c>
      <c r="F1036" t="s">
        <v>1089</v>
      </c>
      <c r="G1036">
        <v>0</v>
      </c>
    </row>
    <row r="1037" spans="1:9" x14ac:dyDescent="0.2">
      <c r="A1037" t="s">
        <v>728</v>
      </c>
      <c r="B1037" t="s">
        <v>1058</v>
      </c>
      <c r="C1037" t="s">
        <v>113</v>
      </c>
      <c r="D1037" t="s">
        <v>90</v>
      </c>
      <c r="E1037">
        <v>0</v>
      </c>
      <c r="G1037">
        <v>0</v>
      </c>
    </row>
    <row r="1038" spans="1:9" x14ac:dyDescent="0.2">
      <c r="A1038" t="s">
        <v>728</v>
      </c>
      <c r="B1038" t="s">
        <v>1090</v>
      </c>
      <c r="C1038" t="s">
        <v>89</v>
      </c>
      <c r="D1038" t="s">
        <v>90</v>
      </c>
      <c r="E1038">
        <v>2</v>
      </c>
      <c r="F1038" t="s">
        <v>1091</v>
      </c>
      <c r="G1038">
        <v>0</v>
      </c>
      <c r="I1038" t="s">
        <v>76</v>
      </c>
    </row>
    <row r="1039" spans="1:9" x14ac:dyDescent="0.2">
      <c r="A1039" t="s">
        <v>728</v>
      </c>
      <c r="B1039" t="s">
        <v>1092</v>
      </c>
      <c r="C1039" t="s">
        <v>784</v>
      </c>
      <c r="D1039" t="s">
        <v>2</v>
      </c>
      <c r="E1039">
        <v>1</v>
      </c>
      <c r="F1039" t="s">
        <v>47</v>
      </c>
      <c r="G1039">
        <v>0</v>
      </c>
    </row>
    <row r="1040" spans="1:9" x14ac:dyDescent="0.2">
      <c r="A1040" t="s">
        <v>728</v>
      </c>
      <c r="B1040" t="s">
        <v>1093</v>
      </c>
      <c r="C1040" t="s">
        <v>784</v>
      </c>
      <c r="D1040" t="s">
        <v>2</v>
      </c>
      <c r="E1040">
        <v>1</v>
      </c>
      <c r="F1040" t="s">
        <v>47</v>
      </c>
      <c r="G1040">
        <v>0</v>
      </c>
    </row>
    <row r="1041" spans="1:7" x14ac:dyDescent="0.2">
      <c r="A1041" t="s">
        <v>728</v>
      </c>
      <c r="B1041" t="s">
        <v>1</v>
      </c>
      <c r="C1041" t="s">
        <v>1</v>
      </c>
      <c r="D1041" t="s">
        <v>2</v>
      </c>
      <c r="E1041">
        <v>0</v>
      </c>
      <c r="G1041">
        <v>0</v>
      </c>
    </row>
    <row r="1042" spans="1:7" x14ac:dyDescent="0.2">
      <c r="A1042" t="s">
        <v>728</v>
      </c>
      <c r="B1042" t="s">
        <v>1094</v>
      </c>
      <c r="C1042" t="s">
        <v>918</v>
      </c>
      <c r="D1042" t="s">
        <v>2</v>
      </c>
      <c r="E1042">
        <v>0</v>
      </c>
      <c r="G1042">
        <v>0</v>
      </c>
    </row>
    <row r="1043" spans="1:7" x14ac:dyDescent="0.2">
      <c r="A1043" t="s">
        <v>728</v>
      </c>
      <c r="B1043" t="s">
        <v>1094</v>
      </c>
      <c r="C1043" t="s">
        <v>919</v>
      </c>
      <c r="D1043" t="s">
        <v>2</v>
      </c>
      <c r="E1043">
        <v>0</v>
      </c>
      <c r="G1043">
        <v>0</v>
      </c>
    </row>
    <row r="1044" spans="1:7" x14ac:dyDescent="0.2">
      <c r="A1044" t="s">
        <v>728</v>
      </c>
      <c r="B1044" t="s">
        <v>1094</v>
      </c>
      <c r="C1044" t="s">
        <v>920</v>
      </c>
      <c r="D1044" t="s">
        <v>2</v>
      </c>
      <c r="E1044">
        <v>0</v>
      </c>
      <c r="G1044">
        <v>0</v>
      </c>
    </row>
    <row r="1045" spans="1:7" x14ac:dyDescent="0.2">
      <c r="A1045" t="s">
        <v>728</v>
      </c>
      <c r="B1045" t="s">
        <v>1094</v>
      </c>
      <c r="C1045" t="s">
        <v>879</v>
      </c>
      <c r="D1045" t="s">
        <v>2</v>
      </c>
      <c r="E1045">
        <v>0</v>
      </c>
      <c r="G1045">
        <v>0</v>
      </c>
    </row>
    <row r="1046" spans="1:7" x14ac:dyDescent="0.2">
      <c r="A1046" t="s">
        <v>728</v>
      </c>
      <c r="B1046" t="s">
        <v>1094</v>
      </c>
      <c r="C1046" t="s">
        <v>921</v>
      </c>
      <c r="D1046" t="s">
        <v>2</v>
      </c>
      <c r="E1046">
        <v>0</v>
      </c>
      <c r="G1046">
        <v>0</v>
      </c>
    </row>
    <row r="1047" spans="1:7" x14ac:dyDescent="0.2">
      <c r="A1047" t="s">
        <v>728</v>
      </c>
      <c r="B1047" t="s">
        <v>1094</v>
      </c>
      <c r="C1047" t="s">
        <v>1095</v>
      </c>
      <c r="D1047" t="s">
        <v>2</v>
      </c>
      <c r="E1047">
        <v>0</v>
      </c>
      <c r="G1047">
        <v>0</v>
      </c>
    </row>
    <row r="1048" spans="1:7" x14ac:dyDescent="0.2">
      <c r="A1048" t="s">
        <v>728</v>
      </c>
      <c r="B1048" t="s">
        <v>1094</v>
      </c>
      <c r="C1048" t="s">
        <v>923</v>
      </c>
      <c r="D1048" t="s">
        <v>2</v>
      </c>
      <c r="E1048">
        <v>0</v>
      </c>
      <c r="G1048">
        <v>0</v>
      </c>
    </row>
    <row r="1049" spans="1:7" x14ac:dyDescent="0.2">
      <c r="A1049" t="s">
        <v>728</v>
      </c>
      <c r="B1049" t="s">
        <v>1094</v>
      </c>
      <c r="C1049" t="s">
        <v>924</v>
      </c>
      <c r="D1049" t="s">
        <v>2</v>
      </c>
      <c r="E1049">
        <v>0</v>
      </c>
      <c r="G1049">
        <v>0</v>
      </c>
    </row>
    <row r="1050" spans="1:7" x14ac:dyDescent="0.2">
      <c r="A1050" t="s">
        <v>728</v>
      </c>
      <c r="B1050" t="s">
        <v>1094</v>
      </c>
      <c r="C1050" t="s">
        <v>926</v>
      </c>
      <c r="D1050" t="s">
        <v>2</v>
      </c>
      <c r="E1050">
        <v>0</v>
      </c>
      <c r="G1050">
        <v>0</v>
      </c>
    </row>
    <row r="1051" spans="1:7" x14ac:dyDescent="0.2">
      <c r="A1051" t="s">
        <v>728</v>
      </c>
      <c r="B1051" t="s">
        <v>1094</v>
      </c>
      <c r="C1051" t="s">
        <v>485</v>
      </c>
      <c r="D1051" t="s">
        <v>2</v>
      </c>
      <c r="E1051">
        <v>0</v>
      </c>
      <c r="G1051">
        <v>0</v>
      </c>
    </row>
    <row r="1052" spans="1:7" x14ac:dyDescent="0.2">
      <c r="A1052" t="s">
        <v>728</v>
      </c>
      <c r="B1052" t="s">
        <v>1096</v>
      </c>
      <c r="C1052" t="s">
        <v>927</v>
      </c>
      <c r="D1052" t="s">
        <v>2</v>
      </c>
      <c r="E1052">
        <v>0</v>
      </c>
      <c r="G1052">
        <v>0</v>
      </c>
    </row>
    <row r="1053" spans="1:7" x14ac:dyDescent="0.2">
      <c r="A1053" t="s">
        <v>728</v>
      </c>
      <c r="B1053" t="s">
        <v>1096</v>
      </c>
      <c r="C1053" t="s">
        <v>1097</v>
      </c>
      <c r="D1053" t="s">
        <v>2</v>
      </c>
      <c r="E1053">
        <v>0</v>
      </c>
      <c r="G1053">
        <v>0</v>
      </c>
    </row>
    <row r="1054" spans="1:7" x14ac:dyDescent="0.2">
      <c r="A1054" t="s">
        <v>728</v>
      </c>
      <c r="B1054" t="s">
        <v>1098</v>
      </c>
      <c r="C1054" t="s">
        <v>380</v>
      </c>
      <c r="D1054" t="s">
        <v>5</v>
      </c>
      <c r="E1054">
        <v>2</v>
      </c>
      <c r="F1054" t="s">
        <v>133</v>
      </c>
      <c r="G1054">
        <v>0</v>
      </c>
    </row>
    <row r="1055" spans="1:7" x14ac:dyDescent="0.2">
      <c r="A1055" t="s">
        <v>728</v>
      </c>
      <c r="B1055" t="s">
        <v>1098</v>
      </c>
      <c r="C1055" t="s">
        <v>621</v>
      </c>
      <c r="D1055" t="s">
        <v>5</v>
      </c>
      <c r="E1055">
        <v>2</v>
      </c>
      <c r="F1055" t="s">
        <v>133</v>
      </c>
      <c r="G1055">
        <v>0</v>
      </c>
    </row>
    <row r="1056" spans="1:7" x14ac:dyDescent="0.2">
      <c r="A1056" t="s">
        <v>728</v>
      </c>
      <c r="B1056" t="s">
        <v>1099</v>
      </c>
      <c r="C1056" t="s">
        <v>46</v>
      </c>
      <c r="D1056" t="s">
        <v>5</v>
      </c>
      <c r="E1056">
        <v>1</v>
      </c>
      <c r="F1056" t="s">
        <v>456</v>
      </c>
      <c r="G1056">
        <v>0</v>
      </c>
    </row>
    <row r="1057" spans="1:9" x14ac:dyDescent="0.2">
      <c r="A1057" t="s">
        <v>728</v>
      </c>
      <c r="B1057" t="s">
        <v>1100</v>
      </c>
      <c r="C1057" t="s">
        <v>204</v>
      </c>
      <c r="D1057" t="s">
        <v>5</v>
      </c>
      <c r="E1057">
        <v>2</v>
      </c>
      <c r="F1057" t="s">
        <v>133</v>
      </c>
      <c r="G1057">
        <v>0</v>
      </c>
    </row>
    <row r="1058" spans="1:9" x14ac:dyDescent="0.2">
      <c r="A1058" t="s">
        <v>728</v>
      </c>
      <c r="B1058" t="s">
        <v>1101</v>
      </c>
      <c r="C1058" t="s">
        <v>44</v>
      </c>
      <c r="D1058" t="s">
        <v>5</v>
      </c>
      <c r="E1058">
        <v>2</v>
      </c>
      <c r="F1058" t="s">
        <v>112</v>
      </c>
      <c r="G1058">
        <v>0</v>
      </c>
    </row>
    <row r="1059" spans="1:9" x14ac:dyDescent="0.2">
      <c r="A1059" t="s">
        <v>728</v>
      </c>
      <c r="B1059" t="s">
        <v>1102</v>
      </c>
      <c r="C1059" t="s">
        <v>28</v>
      </c>
      <c r="D1059" t="s">
        <v>5</v>
      </c>
      <c r="E1059">
        <v>1</v>
      </c>
      <c r="F1059" t="s">
        <v>456</v>
      </c>
      <c r="G1059">
        <v>0</v>
      </c>
    </row>
    <row r="1060" spans="1:9" x14ac:dyDescent="0.2">
      <c r="A1060" t="s">
        <v>728</v>
      </c>
      <c r="B1060" t="s">
        <v>1103</v>
      </c>
      <c r="C1060" t="s">
        <v>44</v>
      </c>
      <c r="D1060" t="s">
        <v>5</v>
      </c>
      <c r="E1060">
        <v>2</v>
      </c>
      <c r="F1060" t="s">
        <v>133</v>
      </c>
      <c r="G1060">
        <v>0</v>
      </c>
      <c r="I1060" t="s">
        <v>1104</v>
      </c>
    </row>
    <row r="1061" spans="1:9" x14ac:dyDescent="0.2">
      <c r="A1061" t="s">
        <v>728</v>
      </c>
      <c r="B1061" t="s">
        <v>647</v>
      </c>
      <c r="C1061" t="s">
        <v>648</v>
      </c>
      <c r="D1061" t="s">
        <v>5</v>
      </c>
      <c r="E1061">
        <v>1</v>
      </c>
      <c r="F1061" t="s">
        <v>47</v>
      </c>
      <c r="G1061">
        <v>0</v>
      </c>
    </row>
    <row r="1062" spans="1:9" x14ac:dyDescent="0.2">
      <c r="A1062" t="s">
        <v>728</v>
      </c>
      <c r="B1062" t="s">
        <v>1105</v>
      </c>
      <c r="C1062" t="s">
        <v>44</v>
      </c>
      <c r="D1062" t="s">
        <v>5</v>
      </c>
      <c r="E1062">
        <v>3</v>
      </c>
      <c r="F1062" t="s">
        <v>1106</v>
      </c>
      <c r="G1062">
        <v>0</v>
      </c>
    </row>
    <row r="1063" spans="1:9" x14ac:dyDescent="0.2">
      <c r="A1063" t="s">
        <v>728</v>
      </c>
      <c r="B1063" t="s">
        <v>1103</v>
      </c>
      <c r="C1063" t="s">
        <v>44</v>
      </c>
      <c r="D1063" t="s">
        <v>5</v>
      </c>
      <c r="E1063">
        <v>2</v>
      </c>
      <c r="F1063" t="s">
        <v>133</v>
      </c>
      <c r="G1063">
        <v>0</v>
      </c>
      <c r="I1063" t="s">
        <v>1104</v>
      </c>
    </row>
    <row r="1064" spans="1:9" x14ac:dyDescent="0.2">
      <c r="A1064" t="s">
        <v>728</v>
      </c>
      <c r="B1064" t="s">
        <v>1107</v>
      </c>
      <c r="C1064" t="s">
        <v>149</v>
      </c>
      <c r="D1064" t="s">
        <v>50</v>
      </c>
      <c r="E1064">
        <v>1</v>
      </c>
      <c r="F1064" t="s">
        <v>47</v>
      </c>
      <c r="G1064">
        <v>0</v>
      </c>
    </row>
    <row r="1065" spans="1:9" x14ac:dyDescent="0.2">
      <c r="A1065" t="s">
        <v>728</v>
      </c>
      <c r="B1065" t="s">
        <v>1108</v>
      </c>
      <c r="C1065" t="s">
        <v>75</v>
      </c>
      <c r="D1065" t="s">
        <v>50</v>
      </c>
      <c r="E1065">
        <v>1</v>
      </c>
      <c r="F1065" t="s">
        <v>104</v>
      </c>
      <c r="G1065">
        <v>0</v>
      </c>
    </row>
    <row r="1066" spans="1:9" x14ac:dyDescent="0.2">
      <c r="A1066" t="s">
        <v>728</v>
      </c>
      <c r="B1066" t="s">
        <v>323</v>
      </c>
      <c r="C1066" t="s">
        <v>49</v>
      </c>
      <c r="D1066" t="s">
        <v>50</v>
      </c>
      <c r="E1066">
        <v>0</v>
      </c>
      <c r="G1066">
        <v>1</v>
      </c>
      <c r="H1066" t="s">
        <v>51</v>
      </c>
    </row>
    <row r="1067" spans="1:9" x14ac:dyDescent="0.2">
      <c r="A1067" t="s">
        <v>728</v>
      </c>
      <c r="B1067" t="s">
        <v>93</v>
      </c>
      <c r="C1067" t="s">
        <v>49</v>
      </c>
      <c r="D1067" t="s">
        <v>50</v>
      </c>
      <c r="E1067">
        <v>0</v>
      </c>
      <c r="G1067">
        <v>1</v>
      </c>
      <c r="H1067" t="s">
        <v>51</v>
      </c>
    </row>
    <row r="1068" spans="1:9" x14ac:dyDescent="0.2">
      <c r="A1068" t="s">
        <v>728</v>
      </c>
      <c r="B1068" t="s">
        <v>1109</v>
      </c>
      <c r="C1068" t="s">
        <v>61</v>
      </c>
      <c r="D1068" t="s">
        <v>50</v>
      </c>
      <c r="E1068">
        <v>0</v>
      </c>
      <c r="G1068">
        <v>0</v>
      </c>
    </row>
    <row r="1069" spans="1:9" x14ac:dyDescent="0.2">
      <c r="A1069" t="s">
        <v>728</v>
      </c>
      <c r="B1069" t="s">
        <v>1108</v>
      </c>
      <c r="C1069" t="s">
        <v>75</v>
      </c>
      <c r="D1069" t="s">
        <v>50</v>
      </c>
      <c r="E1069">
        <v>1</v>
      </c>
      <c r="F1069" t="s">
        <v>104</v>
      </c>
      <c r="G1069">
        <v>0</v>
      </c>
    </row>
    <row r="1070" spans="1:9" x14ac:dyDescent="0.2">
      <c r="A1070" t="s">
        <v>728</v>
      </c>
      <c r="B1070" t="s">
        <v>1110</v>
      </c>
      <c r="C1070" t="s">
        <v>61</v>
      </c>
      <c r="D1070" t="s">
        <v>50</v>
      </c>
      <c r="E1070">
        <v>1</v>
      </c>
      <c r="F1070" t="s">
        <v>62</v>
      </c>
      <c r="G1070">
        <v>0</v>
      </c>
    </row>
    <row r="1071" spans="1:9" x14ac:dyDescent="0.2">
      <c r="A1071" t="s">
        <v>728</v>
      </c>
      <c r="B1071" t="s">
        <v>1110</v>
      </c>
      <c r="C1071" t="s">
        <v>75</v>
      </c>
      <c r="D1071" t="s">
        <v>50</v>
      </c>
      <c r="E1071">
        <v>1</v>
      </c>
      <c r="F1071" t="s">
        <v>62</v>
      </c>
      <c r="G1071">
        <v>0</v>
      </c>
    </row>
    <row r="1072" spans="1:9" x14ac:dyDescent="0.2">
      <c r="A1072" t="s">
        <v>728</v>
      </c>
      <c r="B1072" t="s">
        <v>1108</v>
      </c>
      <c r="C1072" t="s">
        <v>75</v>
      </c>
      <c r="D1072" t="s">
        <v>50</v>
      </c>
      <c r="E1072">
        <v>1</v>
      </c>
      <c r="F1072" t="s">
        <v>104</v>
      </c>
      <c r="G1072">
        <v>0</v>
      </c>
    </row>
    <row r="1073" spans="1:9" x14ac:dyDescent="0.2">
      <c r="A1073" t="s">
        <v>728</v>
      </c>
      <c r="B1073" t="s">
        <v>84</v>
      </c>
      <c r="C1073" t="s">
        <v>49</v>
      </c>
      <c r="D1073" t="s">
        <v>50</v>
      </c>
      <c r="E1073">
        <v>0</v>
      </c>
      <c r="G1073">
        <v>1</v>
      </c>
      <c r="H1073" t="s">
        <v>51</v>
      </c>
    </row>
    <row r="1074" spans="1:9" x14ac:dyDescent="0.2">
      <c r="A1074" t="s">
        <v>728</v>
      </c>
      <c r="B1074" t="s">
        <v>261</v>
      </c>
      <c r="C1074" t="s">
        <v>61</v>
      </c>
      <c r="D1074" t="s">
        <v>50</v>
      </c>
      <c r="E1074">
        <v>0</v>
      </c>
      <c r="G1074">
        <v>0</v>
      </c>
    </row>
    <row r="1075" spans="1:9" x14ac:dyDescent="0.2">
      <c r="A1075" t="s">
        <v>728</v>
      </c>
      <c r="B1075" t="s">
        <v>647</v>
      </c>
      <c r="C1075" t="s">
        <v>75</v>
      </c>
      <c r="D1075" t="s">
        <v>50</v>
      </c>
      <c r="E1075">
        <v>1</v>
      </c>
      <c r="F1075" t="s">
        <v>47</v>
      </c>
      <c r="G1075">
        <v>0</v>
      </c>
    </row>
    <row r="1076" spans="1:9" x14ac:dyDescent="0.2">
      <c r="A1076" t="s">
        <v>728</v>
      </c>
      <c r="B1076" t="s">
        <v>647</v>
      </c>
      <c r="C1076" t="s">
        <v>75</v>
      </c>
      <c r="D1076" t="s">
        <v>50</v>
      </c>
      <c r="E1076">
        <v>1</v>
      </c>
      <c r="F1076" t="s">
        <v>47</v>
      </c>
      <c r="G1076">
        <v>0</v>
      </c>
    </row>
    <row r="1077" spans="1:9" x14ac:dyDescent="0.2">
      <c r="A1077" t="s">
        <v>728</v>
      </c>
      <c r="B1077" t="s">
        <v>1111</v>
      </c>
      <c r="C1077" t="s">
        <v>149</v>
      </c>
      <c r="D1077" t="s">
        <v>50</v>
      </c>
      <c r="E1077">
        <v>4</v>
      </c>
      <c r="F1077" t="s">
        <v>1112</v>
      </c>
      <c r="G1077">
        <v>0</v>
      </c>
      <c r="I1077" t="s">
        <v>76</v>
      </c>
    </row>
    <row r="1078" spans="1:9" x14ac:dyDescent="0.2">
      <c r="A1078" t="s">
        <v>728</v>
      </c>
      <c r="B1078" t="s">
        <v>1113</v>
      </c>
      <c r="C1078" t="s">
        <v>68</v>
      </c>
      <c r="D1078" t="s">
        <v>50</v>
      </c>
      <c r="E1078">
        <v>3</v>
      </c>
      <c r="F1078" t="s">
        <v>1114</v>
      </c>
      <c r="G1078">
        <v>0</v>
      </c>
    </row>
    <row r="1079" spans="1:9" x14ac:dyDescent="0.2">
      <c r="A1079" t="s">
        <v>728</v>
      </c>
      <c r="B1079" t="s">
        <v>48</v>
      </c>
      <c r="C1079" t="s">
        <v>49</v>
      </c>
      <c r="D1079" t="s">
        <v>50</v>
      </c>
      <c r="E1079">
        <v>0</v>
      </c>
      <c r="G1079">
        <v>1</v>
      </c>
      <c r="H1079" t="s">
        <v>51</v>
      </c>
    </row>
    <row r="1080" spans="1:9" x14ac:dyDescent="0.2">
      <c r="A1080" t="s">
        <v>728</v>
      </c>
      <c r="B1080" t="s">
        <v>531</v>
      </c>
      <c r="C1080" t="s">
        <v>49</v>
      </c>
      <c r="D1080" t="s">
        <v>50</v>
      </c>
      <c r="E1080">
        <v>0</v>
      </c>
      <c r="G1080">
        <v>1</v>
      </c>
      <c r="H1080" t="s">
        <v>51</v>
      </c>
    </row>
    <row r="1081" spans="1:9" x14ac:dyDescent="0.2">
      <c r="A1081" t="s">
        <v>728</v>
      </c>
      <c r="B1081" t="s">
        <v>1111</v>
      </c>
      <c r="C1081" t="s">
        <v>95</v>
      </c>
      <c r="D1081" t="s">
        <v>90</v>
      </c>
      <c r="E1081">
        <v>4</v>
      </c>
      <c r="F1081" t="s">
        <v>1112</v>
      </c>
      <c r="G1081">
        <v>0</v>
      </c>
      <c r="I1081" t="s">
        <v>76</v>
      </c>
    </row>
    <row r="1082" spans="1:9" x14ac:dyDescent="0.2">
      <c r="A1082" t="s">
        <v>728</v>
      </c>
      <c r="B1082" t="s">
        <v>1115</v>
      </c>
      <c r="C1082" t="s">
        <v>95</v>
      </c>
      <c r="D1082" t="s">
        <v>90</v>
      </c>
      <c r="E1082">
        <v>0</v>
      </c>
      <c r="G1082">
        <v>0</v>
      </c>
    </row>
    <row r="1083" spans="1:9" x14ac:dyDescent="0.2">
      <c r="A1083" t="s">
        <v>728</v>
      </c>
      <c r="B1083" t="s">
        <v>1116</v>
      </c>
      <c r="C1083" t="s">
        <v>26</v>
      </c>
      <c r="D1083" t="s">
        <v>2</v>
      </c>
      <c r="E1083">
        <v>0</v>
      </c>
      <c r="G1083">
        <v>0</v>
      </c>
    </row>
    <row r="1084" spans="1:9" x14ac:dyDescent="0.2">
      <c r="A1084" t="s">
        <v>728</v>
      </c>
      <c r="B1084" t="s">
        <v>1</v>
      </c>
      <c r="C1084" t="s">
        <v>1</v>
      </c>
      <c r="D1084" t="s">
        <v>2</v>
      </c>
      <c r="E1084">
        <v>0</v>
      </c>
      <c r="G1084">
        <v>0</v>
      </c>
    </row>
    <row r="1085" spans="1:9" x14ac:dyDescent="0.2">
      <c r="A1085" t="s">
        <v>728</v>
      </c>
      <c r="B1085" t="s">
        <v>1117</v>
      </c>
      <c r="C1085" t="s">
        <v>1118</v>
      </c>
      <c r="D1085" t="s">
        <v>2</v>
      </c>
      <c r="E1085">
        <v>1</v>
      </c>
      <c r="F1085" t="s">
        <v>47</v>
      </c>
      <c r="G1085">
        <v>0</v>
      </c>
    </row>
    <row r="1086" spans="1:9" x14ac:dyDescent="0.2">
      <c r="A1086" t="s">
        <v>728</v>
      </c>
      <c r="B1086" t="s">
        <v>1119</v>
      </c>
      <c r="C1086" t="s">
        <v>26</v>
      </c>
      <c r="D1086" t="s">
        <v>2</v>
      </c>
      <c r="E1086">
        <v>2</v>
      </c>
      <c r="F1086" t="s">
        <v>6</v>
      </c>
      <c r="G1086">
        <v>0</v>
      </c>
    </row>
    <row r="1087" spans="1:9" x14ac:dyDescent="0.2">
      <c r="A1087" t="s">
        <v>728</v>
      </c>
      <c r="B1087" t="s">
        <v>1120</v>
      </c>
      <c r="C1087" t="s">
        <v>784</v>
      </c>
      <c r="D1087" t="s">
        <v>2</v>
      </c>
      <c r="E1087">
        <v>4</v>
      </c>
      <c r="F1087" t="s">
        <v>1121</v>
      </c>
      <c r="G1087">
        <v>0</v>
      </c>
    </row>
    <row r="1088" spans="1:9" x14ac:dyDescent="0.2">
      <c r="A1088" t="s">
        <v>728</v>
      </c>
      <c r="B1088" t="s">
        <v>1122</v>
      </c>
      <c r="C1088" t="s">
        <v>26</v>
      </c>
      <c r="D1088" t="s">
        <v>2</v>
      </c>
      <c r="E1088">
        <v>0</v>
      </c>
      <c r="G1088">
        <v>0</v>
      </c>
    </row>
    <row r="1089" spans="1:7" x14ac:dyDescent="0.2">
      <c r="A1089" t="s">
        <v>728</v>
      </c>
      <c r="B1089" t="s">
        <v>1123</v>
      </c>
      <c r="C1089" t="s">
        <v>1124</v>
      </c>
      <c r="D1089" t="s">
        <v>2</v>
      </c>
      <c r="E1089">
        <v>2</v>
      </c>
      <c r="F1089" t="s">
        <v>342</v>
      </c>
      <c r="G1089">
        <v>0</v>
      </c>
    </row>
    <row r="1090" spans="1:7" x14ac:dyDescent="0.2">
      <c r="A1090" t="s">
        <v>728</v>
      </c>
      <c r="B1090" t="s">
        <v>1125</v>
      </c>
      <c r="C1090" t="s">
        <v>26</v>
      </c>
      <c r="D1090" t="s">
        <v>2</v>
      </c>
      <c r="E1090">
        <v>0</v>
      </c>
      <c r="G1090">
        <v>0</v>
      </c>
    </row>
    <row r="1091" spans="1:7" x14ac:dyDescent="0.2">
      <c r="A1091" t="s">
        <v>728</v>
      </c>
      <c r="B1091" t="s">
        <v>1123</v>
      </c>
      <c r="C1091" t="s">
        <v>1124</v>
      </c>
      <c r="D1091" t="s">
        <v>2</v>
      </c>
      <c r="E1091">
        <v>2</v>
      </c>
      <c r="F1091" t="s">
        <v>342</v>
      </c>
      <c r="G1091">
        <v>0</v>
      </c>
    </row>
    <row r="1092" spans="1:7" x14ac:dyDescent="0.2">
      <c r="A1092" t="s">
        <v>728</v>
      </c>
      <c r="B1092" t="s">
        <v>1126</v>
      </c>
      <c r="C1092" t="s">
        <v>784</v>
      </c>
      <c r="D1092" t="s">
        <v>2</v>
      </c>
      <c r="E1092">
        <v>0</v>
      </c>
      <c r="G1092">
        <v>0</v>
      </c>
    </row>
    <row r="1093" spans="1:7" x14ac:dyDescent="0.2">
      <c r="A1093" t="s">
        <v>728</v>
      </c>
      <c r="B1093" t="s">
        <v>1127</v>
      </c>
      <c r="C1093" t="s">
        <v>41</v>
      </c>
      <c r="D1093" t="s">
        <v>42</v>
      </c>
      <c r="E1093">
        <v>0</v>
      </c>
      <c r="G1093">
        <v>0</v>
      </c>
    </row>
    <row r="1094" spans="1:7" x14ac:dyDescent="0.2">
      <c r="A1094" t="s">
        <v>728</v>
      </c>
      <c r="B1094" t="s">
        <v>1128</v>
      </c>
      <c r="C1094" t="s">
        <v>41</v>
      </c>
      <c r="D1094" t="s">
        <v>42</v>
      </c>
      <c r="E1094">
        <v>0</v>
      </c>
      <c r="G1094">
        <v>0</v>
      </c>
    </row>
    <row r="1095" spans="1:7" x14ac:dyDescent="0.2">
      <c r="A1095" t="s">
        <v>728</v>
      </c>
      <c r="B1095" t="s">
        <v>1129</v>
      </c>
      <c r="C1095" t="s">
        <v>41</v>
      </c>
      <c r="D1095" t="s">
        <v>42</v>
      </c>
      <c r="E1095">
        <v>0</v>
      </c>
      <c r="G1095">
        <v>0</v>
      </c>
    </row>
    <row r="1096" spans="1:7" x14ac:dyDescent="0.2">
      <c r="A1096" t="s">
        <v>728</v>
      </c>
      <c r="B1096" t="s">
        <v>1130</v>
      </c>
      <c r="C1096" t="s">
        <v>41</v>
      </c>
      <c r="D1096" t="s">
        <v>42</v>
      </c>
      <c r="E1096">
        <v>0</v>
      </c>
      <c r="G1096">
        <v>0</v>
      </c>
    </row>
    <row r="1097" spans="1:7" x14ac:dyDescent="0.2">
      <c r="A1097" t="s">
        <v>728</v>
      </c>
      <c r="B1097" t="s">
        <v>1131</v>
      </c>
      <c r="C1097" t="s">
        <v>41</v>
      </c>
      <c r="D1097" t="s">
        <v>42</v>
      </c>
      <c r="E1097">
        <v>0</v>
      </c>
      <c r="G1097">
        <v>0</v>
      </c>
    </row>
    <row r="1098" spans="1:7" x14ac:dyDescent="0.2">
      <c r="A1098" t="s">
        <v>728</v>
      </c>
      <c r="B1098" t="s">
        <v>1127</v>
      </c>
      <c r="C1098" t="s">
        <v>41</v>
      </c>
      <c r="D1098" t="s">
        <v>42</v>
      </c>
      <c r="E1098">
        <v>0</v>
      </c>
      <c r="G1098">
        <v>0</v>
      </c>
    </row>
    <row r="1099" spans="1:7" x14ac:dyDescent="0.2">
      <c r="A1099" t="s">
        <v>728</v>
      </c>
      <c r="B1099" t="s">
        <v>1128</v>
      </c>
      <c r="C1099" t="s">
        <v>41</v>
      </c>
      <c r="D1099" t="s">
        <v>42</v>
      </c>
      <c r="E1099">
        <v>0</v>
      </c>
      <c r="G1099">
        <v>0</v>
      </c>
    </row>
    <row r="1100" spans="1:7" x14ac:dyDescent="0.2">
      <c r="A1100" t="s">
        <v>728</v>
      </c>
      <c r="B1100" t="s">
        <v>1129</v>
      </c>
      <c r="C1100" t="s">
        <v>41</v>
      </c>
      <c r="D1100" t="s">
        <v>42</v>
      </c>
      <c r="E1100">
        <v>0</v>
      </c>
      <c r="G1100">
        <v>0</v>
      </c>
    </row>
    <row r="1101" spans="1:7" x14ac:dyDescent="0.2">
      <c r="A1101" t="s">
        <v>728</v>
      </c>
      <c r="B1101" t="s">
        <v>1130</v>
      </c>
      <c r="C1101" t="s">
        <v>41</v>
      </c>
      <c r="D1101" t="s">
        <v>42</v>
      </c>
      <c r="E1101">
        <v>0</v>
      </c>
      <c r="G1101">
        <v>0</v>
      </c>
    </row>
    <row r="1102" spans="1:7" x14ac:dyDescent="0.2">
      <c r="A1102" t="s">
        <v>728</v>
      </c>
      <c r="B1102" t="s">
        <v>1131</v>
      </c>
      <c r="C1102" t="s">
        <v>41</v>
      </c>
      <c r="D1102" t="s">
        <v>42</v>
      </c>
      <c r="E1102">
        <v>0</v>
      </c>
      <c r="G1102">
        <v>0</v>
      </c>
    </row>
    <row r="1103" spans="1:7" x14ac:dyDescent="0.2">
      <c r="A1103" t="s">
        <v>728</v>
      </c>
      <c r="B1103" t="s">
        <v>1132</v>
      </c>
      <c r="C1103" t="s">
        <v>1133</v>
      </c>
      <c r="D1103" t="s">
        <v>5</v>
      </c>
      <c r="E1103">
        <v>2</v>
      </c>
      <c r="F1103" t="s">
        <v>13</v>
      </c>
      <c r="G1103">
        <v>0</v>
      </c>
    </row>
    <row r="1104" spans="1:7" x14ac:dyDescent="0.2">
      <c r="A1104" t="s">
        <v>728</v>
      </c>
      <c r="B1104" t="s">
        <v>1134</v>
      </c>
      <c r="C1104" t="s">
        <v>1135</v>
      </c>
      <c r="D1104" t="s">
        <v>5</v>
      </c>
      <c r="E1104">
        <v>2</v>
      </c>
      <c r="F1104" t="s">
        <v>334</v>
      </c>
      <c r="G1104">
        <v>0</v>
      </c>
    </row>
    <row r="1105" spans="1:9" x14ac:dyDescent="0.2">
      <c r="A1105" t="s">
        <v>728</v>
      </c>
      <c r="B1105" t="s">
        <v>1136</v>
      </c>
      <c r="C1105" t="s">
        <v>1137</v>
      </c>
      <c r="D1105" t="s">
        <v>5</v>
      </c>
      <c r="E1105">
        <v>0</v>
      </c>
      <c r="G1105">
        <v>0</v>
      </c>
    </row>
    <row r="1106" spans="1:9" x14ac:dyDescent="0.2">
      <c r="A1106" t="s">
        <v>728</v>
      </c>
      <c r="B1106" t="s">
        <v>1138</v>
      </c>
      <c r="C1106" t="s">
        <v>1139</v>
      </c>
      <c r="D1106" t="s">
        <v>5</v>
      </c>
      <c r="E1106">
        <v>0</v>
      </c>
      <c r="G1106">
        <v>0</v>
      </c>
      <c r="I1106" t="s">
        <v>7</v>
      </c>
    </row>
    <row r="1107" spans="1:9" x14ac:dyDescent="0.2">
      <c r="A1107" t="s">
        <v>728</v>
      </c>
      <c r="B1107" t="s">
        <v>1140</v>
      </c>
      <c r="C1107" t="s">
        <v>648</v>
      </c>
      <c r="D1107" t="s">
        <v>5</v>
      </c>
      <c r="E1107">
        <v>2</v>
      </c>
      <c r="F1107" t="s">
        <v>1141</v>
      </c>
      <c r="G1107">
        <v>1</v>
      </c>
      <c r="H1107" t="s">
        <v>51</v>
      </c>
      <c r="I1107" t="s">
        <v>7</v>
      </c>
    </row>
    <row r="1108" spans="1:9" x14ac:dyDescent="0.2">
      <c r="A1108" t="s">
        <v>728</v>
      </c>
      <c r="B1108" t="s">
        <v>1142</v>
      </c>
      <c r="C1108" t="s">
        <v>843</v>
      </c>
      <c r="D1108" t="s">
        <v>5</v>
      </c>
      <c r="E1108">
        <v>1</v>
      </c>
      <c r="F1108" t="s">
        <v>76</v>
      </c>
      <c r="G1108">
        <v>0</v>
      </c>
    </row>
    <row r="1109" spans="1:9" x14ac:dyDescent="0.2">
      <c r="A1109" t="s">
        <v>728</v>
      </c>
      <c r="B1109" t="s">
        <v>1143</v>
      </c>
      <c r="C1109" t="s">
        <v>31</v>
      </c>
      <c r="D1109" t="s">
        <v>5</v>
      </c>
      <c r="E1109">
        <v>2</v>
      </c>
      <c r="F1109" t="s">
        <v>58</v>
      </c>
      <c r="G1109">
        <v>0</v>
      </c>
    </row>
    <row r="1110" spans="1:9" x14ac:dyDescent="0.2">
      <c r="A1110" t="s">
        <v>728</v>
      </c>
      <c r="B1110" t="s">
        <v>1143</v>
      </c>
      <c r="C1110" t="s">
        <v>380</v>
      </c>
      <c r="D1110" t="s">
        <v>5</v>
      </c>
      <c r="E1110">
        <v>2</v>
      </c>
      <c r="F1110" t="s">
        <v>58</v>
      </c>
      <c r="G1110">
        <v>0</v>
      </c>
    </row>
    <row r="1111" spans="1:9" x14ac:dyDescent="0.2">
      <c r="A1111" t="s">
        <v>728</v>
      </c>
      <c r="B1111" t="s">
        <v>1143</v>
      </c>
      <c r="C1111" t="s">
        <v>621</v>
      </c>
      <c r="D1111" t="s">
        <v>5</v>
      </c>
      <c r="E1111">
        <v>2</v>
      </c>
      <c r="F1111" t="s">
        <v>58</v>
      </c>
      <c r="G1111">
        <v>0</v>
      </c>
    </row>
    <row r="1112" spans="1:9" x14ac:dyDescent="0.2">
      <c r="A1112" t="s">
        <v>728</v>
      </c>
      <c r="B1112" t="s">
        <v>1144</v>
      </c>
      <c r="C1112" t="s">
        <v>1034</v>
      </c>
      <c r="D1112" t="s">
        <v>5</v>
      </c>
      <c r="E1112">
        <v>0</v>
      </c>
      <c r="G1112">
        <v>0</v>
      </c>
      <c r="I1112" t="s">
        <v>7</v>
      </c>
    </row>
    <row r="1113" spans="1:9" x14ac:dyDescent="0.2">
      <c r="A1113" t="s">
        <v>728</v>
      </c>
      <c r="B1113" t="s">
        <v>1145</v>
      </c>
      <c r="C1113" t="s">
        <v>18</v>
      </c>
      <c r="D1113" t="s">
        <v>5</v>
      </c>
      <c r="E1113">
        <v>2</v>
      </c>
      <c r="F1113" t="s">
        <v>1146</v>
      </c>
      <c r="G1113">
        <v>0</v>
      </c>
      <c r="I1113" t="s">
        <v>120</v>
      </c>
    </row>
    <row r="1114" spans="1:9" x14ac:dyDescent="0.2">
      <c r="A1114" t="s">
        <v>728</v>
      </c>
      <c r="B1114" t="s">
        <v>1147</v>
      </c>
      <c r="C1114" t="s">
        <v>1148</v>
      </c>
      <c r="D1114" t="s">
        <v>5</v>
      </c>
      <c r="E1114">
        <v>3</v>
      </c>
      <c r="F1114" t="s">
        <v>1149</v>
      </c>
      <c r="G1114">
        <v>0</v>
      </c>
    </row>
    <row r="1115" spans="1:9" x14ac:dyDescent="0.2">
      <c r="A1115" t="s">
        <v>728</v>
      </c>
      <c r="B1115" t="s">
        <v>1150</v>
      </c>
      <c r="C1115" t="s">
        <v>397</v>
      </c>
      <c r="D1115" t="s">
        <v>5</v>
      </c>
      <c r="E1115">
        <v>1</v>
      </c>
      <c r="F1115" t="s">
        <v>47</v>
      </c>
      <c r="G1115">
        <v>0</v>
      </c>
    </row>
    <row r="1116" spans="1:9" x14ac:dyDescent="0.2">
      <c r="A1116" t="s">
        <v>728</v>
      </c>
      <c r="B1116" t="s">
        <v>1151</v>
      </c>
      <c r="C1116" t="s">
        <v>235</v>
      </c>
      <c r="D1116" t="s">
        <v>5</v>
      </c>
      <c r="E1116">
        <v>4</v>
      </c>
      <c r="F1116" t="s">
        <v>1152</v>
      </c>
      <c r="G1116">
        <v>0</v>
      </c>
    </row>
    <row r="1117" spans="1:9" x14ac:dyDescent="0.2">
      <c r="A1117" t="s">
        <v>728</v>
      </c>
      <c r="B1117" t="s">
        <v>1153</v>
      </c>
      <c r="C1117" t="s">
        <v>1154</v>
      </c>
      <c r="D1117" t="s">
        <v>5</v>
      </c>
      <c r="E1117">
        <v>1</v>
      </c>
      <c r="F1117" t="s">
        <v>47</v>
      </c>
      <c r="G1117">
        <v>0</v>
      </c>
    </row>
    <row r="1118" spans="1:9" x14ac:dyDescent="0.2">
      <c r="A1118" t="s">
        <v>728</v>
      </c>
      <c r="B1118" t="s">
        <v>1155</v>
      </c>
      <c r="C1118" t="s">
        <v>1154</v>
      </c>
      <c r="D1118" t="s">
        <v>5</v>
      </c>
      <c r="E1118">
        <v>1</v>
      </c>
      <c r="F1118" t="s">
        <v>47</v>
      </c>
      <c r="G1118">
        <v>0</v>
      </c>
    </row>
    <row r="1119" spans="1:9" x14ac:dyDescent="0.2">
      <c r="A1119" t="s">
        <v>728</v>
      </c>
      <c r="B1119" t="s">
        <v>249</v>
      </c>
      <c r="C1119" t="s">
        <v>68</v>
      </c>
      <c r="D1119" t="s">
        <v>50</v>
      </c>
      <c r="E1119">
        <v>4</v>
      </c>
      <c r="F1119" t="s">
        <v>250</v>
      </c>
      <c r="G1119">
        <v>0</v>
      </c>
    </row>
    <row r="1120" spans="1:9" x14ac:dyDescent="0.2">
      <c r="A1120" t="s">
        <v>728</v>
      </c>
      <c r="B1120" t="s">
        <v>251</v>
      </c>
      <c r="C1120" t="s">
        <v>49</v>
      </c>
      <c r="D1120" t="s">
        <v>50</v>
      </c>
      <c r="E1120">
        <v>3</v>
      </c>
      <c r="F1120" t="s">
        <v>252</v>
      </c>
      <c r="G1120">
        <v>0</v>
      </c>
    </row>
    <row r="1121" spans="1:8" x14ac:dyDescent="0.2">
      <c r="A1121" t="s">
        <v>728</v>
      </c>
      <c r="B1121" t="s">
        <v>1156</v>
      </c>
      <c r="C1121" t="s">
        <v>266</v>
      </c>
      <c r="D1121" t="s">
        <v>50</v>
      </c>
      <c r="E1121">
        <v>0</v>
      </c>
      <c r="G1121">
        <v>0</v>
      </c>
    </row>
    <row r="1122" spans="1:8" x14ac:dyDescent="0.2">
      <c r="A1122" t="s">
        <v>728</v>
      </c>
      <c r="B1122" t="s">
        <v>1157</v>
      </c>
      <c r="C1122" t="s">
        <v>266</v>
      </c>
      <c r="D1122" t="s">
        <v>50</v>
      </c>
      <c r="E1122">
        <v>0</v>
      </c>
      <c r="G1122">
        <v>0</v>
      </c>
    </row>
    <row r="1123" spans="1:8" x14ac:dyDescent="0.2">
      <c r="A1123" t="s">
        <v>728</v>
      </c>
      <c r="B1123" t="s">
        <v>265</v>
      </c>
      <c r="C1123" t="s">
        <v>266</v>
      </c>
      <c r="D1123" t="s">
        <v>50</v>
      </c>
      <c r="E1123">
        <v>0</v>
      </c>
      <c r="G1123">
        <v>0</v>
      </c>
    </row>
    <row r="1124" spans="1:8" x14ac:dyDescent="0.2">
      <c r="A1124" t="s">
        <v>728</v>
      </c>
      <c r="B1124" t="s">
        <v>1158</v>
      </c>
      <c r="C1124" t="s">
        <v>68</v>
      </c>
      <c r="D1124" t="s">
        <v>50</v>
      </c>
      <c r="E1124">
        <v>0</v>
      </c>
      <c r="G1124">
        <v>0</v>
      </c>
    </row>
    <row r="1125" spans="1:8" x14ac:dyDescent="0.2">
      <c r="A1125" t="s">
        <v>728</v>
      </c>
      <c r="B1125" t="s">
        <v>268</v>
      </c>
      <c r="C1125" t="s">
        <v>266</v>
      </c>
      <c r="D1125" t="s">
        <v>50</v>
      </c>
      <c r="E1125">
        <v>0</v>
      </c>
      <c r="G1125">
        <v>0</v>
      </c>
    </row>
    <row r="1126" spans="1:8" x14ac:dyDescent="0.2">
      <c r="A1126" t="s">
        <v>728</v>
      </c>
      <c r="B1126" t="s">
        <v>1159</v>
      </c>
      <c r="C1126" t="s">
        <v>149</v>
      </c>
      <c r="D1126" t="s">
        <v>50</v>
      </c>
      <c r="E1126">
        <v>0</v>
      </c>
      <c r="G1126">
        <v>0</v>
      </c>
    </row>
    <row r="1127" spans="1:8" x14ac:dyDescent="0.2">
      <c r="A1127" t="s">
        <v>728</v>
      </c>
      <c r="B1127" t="s">
        <v>1160</v>
      </c>
      <c r="C1127" t="s">
        <v>68</v>
      </c>
      <c r="D1127" t="s">
        <v>50</v>
      </c>
      <c r="E1127">
        <v>1</v>
      </c>
      <c r="F1127" t="s">
        <v>104</v>
      </c>
      <c r="G1127">
        <v>0</v>
      </c>
    </row>
    <row r="1128" spans="1:8" x14ac:dyDescent="0.2">
      <c r="A1128" t="s">
        <v>728</v>
      </c>
      <c r="B1128" t="s">
        <v>1159</v>
      </c>
      <c r="C1128" t="s">
        <v>149</v>
      </c>
      <c r="D1128" t="s">
        <v>50</v>
      </c>
      <c r="E1128">
        <v>0</v>
      </c>
      <c r="G1128">
        <v>0</v>
      </c>
    </row>
    <row r="1129" spans="1:8" x14ac:dyDescent="0.2">
      <c r="A1129" t="s">
        <v>728</v>
      </c>
      <c r="B1129" t="s">
        <v>1160</v>
      </c>
      <c r="C1129" t="s">
        <v>68</v>
      </c>
      <c r="D1129" t="s">
        <v>50</v>
      </c>
      <c r="E1129">
        <v>1</v>
      </c>
      <c r="F1129" t="s">
        <v>104</v>
      </c>
      <c r="G1129">
        <v>0</v>
      </c>
    </row>
    <row r="1130" spans="1:8" x14ac:dyDescent="0.2">
      <c r="A1130" t="s">
        <v>728</v>
      </c>
      <c r="B1130" t="s">
        <v>1161</v>
      </c>
      <c r="C1130" t="s">
        <v>75</v>
      </c>
      <c r="D1130" t="s">
        <v>50</v>
      </c>
      <c r="E1130">
        <v>3</v>
      </c>
      <c r="F1130" t="s">
        <v>1162</v>
      </c>
      <c r="G1130">
        <v>0</v>
      </c>
    </row>
    <row r="1131" spans="1:8" x14ac:dyDescent="0.2">
      <c r="A1131" t="s">
        <v>728</v>
      </c>
      <c r="B1131" t="s">
        <v>323</v>
      </c>
      <c r="C1131" t="s">
        <v>49</v>
      </c>
      <c r="D1131" t="s">
        <v>50</v>
      </c>
      <c r="E1131">
        <v>0</v>
      </c>
      <c r="G1131">
        <v>1</v>
      </c>
      <c r="H1131" t="s">
        <v>51</v>
      </c>
    </row>
    <row r="1132" spans="1:8" x14ac:dyDescent="0.2">
      <c r="A1132" t="s">
        <v>728</v>
      </c>
      <c r="B1132" t="s">
        <v>435</v>
      </c>
      <c r="C1132" t="s">
        <v>49</v>
      </c>
      <c r="D1132" t="s">
        <v>50</v>
      </c>
      <c r="E1132">
        <v>0</v>
      </c>
      <c r="G1132">
        <v>1</v>
      </c>
      <c r="H1132" t="s">
        <v>51</v>
      </c>
    </row>
    <row r="1133" spans="1:8" x14ac:dyDescent="0.2">
      <c r="A1133" t="s">
        <v>728</v>
      </c>
      <c r="B1133" t="s">
        <v>1163</v>
      </c>
      <c r="C1133" t="s">
        <v>413</v>
      </c>
      <c r="D1133" t="s">
        <v>50</v>
      </c>
      <c r="E1133">
        <v>1</v>
      </c>
      <c r="F1133" t="s">
        <v>62</v>
      </c>
      <c r="G1133">
        <v>0</v>
      </c>
    </row>
    <row r="1134" spans="1:8" x14ac:dyDescent="0.2">
      <c r="A1134" t="s">
        <v>728</v>
      </c>
      <c r="B1134" t="s">
        <v>1164</v>
      </c>
      <c r="C1134" t="s">
        <v>61</v>
      </c>
      <c r="D1134" t="s">
        <v>50</v>
      </c>
      <c r="E1134">
        <v>0</v>
      </c>
      <c r="G1134">
        <v>0</v>
      </c>
    </row>
    <row r="1135" spans="1:8" x14ac:dyDescent="0.2">
      <c r="A1135" t="s">
        <v>728</v>
      </c>
      <c r="B1135" t="s">
        <v>1165</v>
      </c>
      <c r="C1135" t="s">
        <v>61</v>
      </c>
      <c r="D1135" t="s">
        <v>50</v>
      </c>
      <c r="E1135">
        <v>0</v>
      </c>
      <c r="G1135">
        <v>0</v>
      </c>
    </row>
    <row r="1136" spans="1:8" x14ac:dyDescent="0.2">
      <c r="A1136" t="s">
        <v>728</v>
      </c>
      <c r="B1136" t="s">
        <v>1166</v>
      </c>
      <c r="C1136" t="s">
        <v>61</v>
      </c>
      <c r="D1136" t="s">
        <v>50</v>
      </c>
      <c r="E1136">
        <v>1</v>
      </c>
      <c r="F1136" t="s">
        <v>62</v>
      </c>
      <c r="G1136">
        <v>0</v>
      </c>
    </row>
    <row r="1137" spans="1:9" x14ac:dyDescent="0.2">
      <c r="A1137" t="s">
        <v>728</v>
      </c>
      <c r="B1137" t="s">
        <v>1167</v>
      </c>
      <c r="C1137" t="s">
        <v>61</v>
      </c>
      <c r="D1137" t="s">
        <v>50</v>
      </c>
      <c r="E1137">
        <v>0</v>
      </c>
      <c r="G1137">
        <v>0</v>
      </c>
    </row>
    <row r="1138" spans="1:9" x14ac:dyDescent="0.2">
      <c r="A1138" t="s">
        <v>728</v>
      </c>
      <c r="B1138" t="s">
        <v>1168</v>
      </c>
      <c r="C1138" t="s">
        <v>149</v>
      </c>
      <c r="D1138" t="s">
        <v>50</v>
      </c>
      <c r="E1138">
        <v>0</v>
      </c>
      <c r="G1138">
        <v>0</v>
      </c>
    </row>
    <row r="1139" spans="1:9" x14ac:dyDescent="0.2">
      <c r="A1139" t="s">
        <v>728</v>
      </c>
      <c r="B1139" t="s">
        <v>1169</v>
      </c>
      <c r="C1139" t="s">
        <v>149</v>
      </c>
      <c r="D1139" t="s">
        <v>50</v>
      </c>
      <c r="E1139">
        <v>0</v>
      </c>
      <c r="G1139">
        <v>0</v>
      </c>
    </row>
    <row r="1140" spans="1:9" x14ac:dyDescent="0.2">
      <c r="A1140" t="s">
        <v>728</v>
      </c>
      <c r="B1140" t="s">
        <v>1143</v>
      </c>
      <c r="C1140" t="s">
        <v>149</v>
      </c>
      <c r="D1140" t="s">
        <v>50</v>
      </c>
      <c r="E1140">
        <v>2</v>
      </c>
      <c r="F1140" t="s">
        <v>58</v>
      </c>
      <c r="G1140">
        <v>0</v>
      </c>
    </row>
    <row r="1141" spans="1:9" x14ac:dyDescent="0.2">
      <c r="A1141" t="s">
        <v>728</v>
      </c>
      <c r="B1141" t="s">
        <v>1170</v>
      </c>
      <c r="C1141" t="s">
        <v>75</v>
      </c>
      <c r="D1141" t="s">
        <v>50</v>
      </c>
      <c r="E1141">
        <v>0</v>
      </c>
      <c r="G1141">
        <v>1</v>
      </c>
      <c r="H1141" t="s">
        <v>51</v>
      </c>
    </row>
    <row r="1142" spans="1:9" x14ac:dyDescent="0.2">
      <c r="A1142" t="s">
        <v>728</v>
      </c>
      <c r="B1142" t="s">
        <v>1171</v>
      </c>
      <c r="C1142" t="s">
        <v>154</v>
      </c>
      <c r="D1142" t="s">
        <v>50</v>
      </c>
      <c r="E1142">
        <v>1</v>
      </c>
      <c r="F1142" t="s">
        <v>47</v>
      </c>
      <c r="G1142">
        <v>0</v>
      </c>
    </row>
    <row r="1143" spans="1:9" x14ac:dyDescent="0.2">
      <c r="A1143" t="s">
        <v>728</v>
      </c>
      <c r="B1143" t="s">
        <v>1171</v>
      </c>
      <c r="C1143" t="s">
        <v>154</v>
      </c>
      <c r="D1143" t="s">
        <v>50</v>
      </c>
      <c r="E1143">
        <v>1</v>
      </c>
      <c r="F1143" t="s">
        <v>47</v>
      </c>
      <c r="G1143">
        <v>0</v>
      </c>
    </row>
    <row r="1144" spans="1:9" x14ac:dyDescent="0.2">
      <c r="A1144" t="s">
        <v>728</v>
      </c>
      <c r="B1144" t="s">
        <v>1172</v>
      </c>
      <c r="C1144" t="s">
        <v>113</v>
      </c>
      <c r="D1144" t="s">
        <v>90</v>
      </c>
      <c r="E1144">
        <v>2</v>
      </c>
      <c r="F1144" t="s">
        <v>778</v>
      </c>
      <c r="G1144">
        <v>0</v>
      </c>
    </row>
    <row r="1145" spans="1:9" x14ac:dyDescent="0.2">
      <c r="A1145" t="s">
        <v>728</v>
      </c>
      <c r="B1145" t="s">
        <v>1173</v>
      </c>
      <c r="C1145" t="s">
        <v>113</v>
      </c>
      <c r="D1145" t="s">
        <v>90</v>
      </c>
      <c r="E1145">
        <v>2</v>
      </c>
      <c r="F1145" t="s">
        <v>778</v>
      </c>
      <c r="G1145">
        <v>0</v>
      </c>
    </row>
    <row r="1146" spans="1:9" x14ac:dyDescent="0.2">
      <c r="A1146" t="s">
        <v>728</v>
      </c>
      <c r="B1146" t="s">
        <v>1174</v>
      </c>
      <c r="C1146" t="s">
        <v>95</v>
      </c>
      <c r="D1146" t="s">
        <v>90</v>
      </c>
      <c r="E1146">
        <v>2</v>
      </c>
      <c r="F1146" t="s">
        <v>1089</v>
      </c>
      <c r="G1146">
        <v>0</v>
      </c>
    </row>
    <row r="1147" spans="1:9" x14ac:dyDescent="0.2">
      <c r="A1147" t="s">
        <v>728</v>
      </c>
      <c r="B1147" t="s">
        <v>1</v>
      </c>
      <c r="C1147" t="s">
        <v>1</v>
      </c>
      <c r="D1147" t="s">
        <v>2</v>
      </c>
      <c r="E1147">
        <v>0</v>
      </c>
      <c r="G1147">
        <v>0</v>
      </c>
    </row>
    <row r="1148" spans="1:9" x14ac:dyDescent="0.2">
      <c r="A1148" t="s">
        <v>728</v>
      </c>
      <c r="B1148" t="s">
        <v>1</v>
      </c>
      <c r="C1148" t="s">
        <v>1</v>
      </c>
      <c r="D1148" t="s">
        <v>2</v>
      </c>
      <c r="E1148">
        <v>0</v>
      </c>
      <c r="G1148">
        <v>0</v>
      </c>
    </row>
    <row r="1149" spans="1:9" x14ac:dyDescent="0.2">
      <c r="A1149" t="s">
        <v>728</v>
      </c>
      <c r="B1149" t="s">
        <v>1175</v>
      </c>
      <c r="C1149" t="s">
        <v>162</v>
      </c>
      <c r="D1149" t="s">
        <v>42</v>
      </c>
      <c r="E1149">
        <v>4</v>
      </c>
      <c r="F1149" t="s">
        <v>92</v>
      </c>
      <c r="G1149">
        <v>0</v>
      </c>
      <c r="I1149" t="s">
        <v>1176</v>
      </c>
    </row>
    <row r="1150" spans="1:9" x14ac:dyDescent="0.2">
      <c r="A1150" t="s">
        <v>728</v>
      </c>
      <c r="B1150" t="s">
        <v>1177</v>
      </c>
      <c r="C1150" t="s">
        <v>41</v>
      </c>
      <c r="D1150" t="s">
        <v>42</v>
      </c>
      <c r="E1150">
        <v>0</v>
      </c>
      <c r="G1150">
        <v>0</v>
      </c>
    </row>
    <row r="1151" spans="1:9" x14ac:dyDescent="0.2">
      <c r="A1151" t="s">
        <v>728</v>
      </c>
      <c r="B1151" t="s">
        <v>1177</v>
      </c>
      <c r="C1151" t="s">
        <v>41</v>
      </c>
      <c r="D1151" t="s">
        <v>42</v>
      </c>
      <c r="E1151">
        <v>0</v>
      </c>
      <c r="G1151">
        <v>0</v>
      </c>
    </row>
    <row r="1152" spans="1:9" x14ac:dyDescent="0.2">
      <c r="A1152" t="s">
        <v>728</v>
      </c>
      <c r="B1152" t="s">
        <v>1178</v>
      </c>
      <c r="C1152" t="s">
        <v>44</v>
      </c>
      <c r="D1152" t="s">
        <v>5</v>
      </c>
      <c r="E1152">
        <v>2</v>
      </c>
      <c r="F1152" t="s">
        <v>965</v>
      </c>
      <c r="G1152">
        <v>0</v>
      </c>
    </row>
    <row r="1153" spans="1:9" x14ac:dyDescent="0.2">
      <c r="A1153" t="s">
        <v>728</v>
      </c>
      <c r="B1153" t="s">
        <v>1179</v>
      </c>
      <c r="C1153" t="s">
        <v>44</v>
      </c>
      <c r="D1153" t="s">
        <v>5</v>
      </c>
      <c r="E1153">
        <v>3</v>
      </c>
      <c r="F1153" t="s">
        <v>1180</v>
      </c>
      <c r="G1153">
        <v>0</v>
      </c>
    </row>
    <row r="1154" spans="1:9" x14ac:dyDescent="0.2">
      <c r="A1154" t="s">
        <v>728</v>
      </c>
      <c r="B1154" t="s">
        <v>647</v>
      </c>
      <c r="C1154" t="s">
        <v>648</v>
      </c>
      <c r="D1154" t="s">
        <v>5</v>
      </c>
      <c r="E1154">
        <v>1</v>
      </c>
      <c r="F1154" t="s">
        <v>47</v>
      </c>
      <c r="G1154">
        <v>0</v>
      </c>
    </row>
    <row r="1155" spans="1:9" x14ac:dyDescent="0.2">
      <c r="A1155" t="s">
        <v>728</v>
      </c>
      <c r="B1155" t="s">
        <v>1181</v>
      </c>
      <c r="C1155" t="s">
        <v>44</v>
      </c>
      <c r="D1155" t="s">
        <v>5</v>
      </c>
      <c r="E1155">
        <v>5</v>
      </c>
      <c r="F1155" t="s">
        <v>1182</v>
      </c>
      <c r="G1155">
        <v>0</v>
      </c>
      <c r="I1155" t="s">
        <v>1033</v>
      </c>
    </row>
    <row r="1156" spans="1:9" x14ac:dyDescent="0.2">
      <c r="A1156" t="s">
        <v>728</v>
      </c>
      <c r="B1156" t="s">
        <v>1183</v>
      </c>
      <c r="C1156" t="s">
        <v>44</v>
      </c>
      <c r="D1156" t="s">
        <v>5</v>
      </c>
      <c r="E1156">
        <v>2</v>
      </c>
      <c r="F1156" t="s">
        <v>515</v>
      </c>
      <c r="G1156">
        <v>0</v>
      </c>
      <c r="I1156" t="s">
        <v>1184</v>
      </c>
    </row>
    <row r="1157" spans="1:9" x14ac:dyDescent="0.2">
      <c r="A1157" t="s">
        <v>728</v>
      </c>
      <c r="B1157" t="s">
        <v>1185</v>
      </c>
      <c r="C1157" t="s">
        <v>54</v>
      </c>
      <c r="D1157" t="s">
        <v>5</v>
      </c>
      <c r="E1157">
        <v>0</v>
      </c>
      <c r="G1157">
        <v>0</v>
      </c>
    </row>
    <row r="1158" spans="1:9" x14ac:dyDescent="0.2">
      <c r="A1158" t="s">
        <v>728</v>
      </c>
      <c r="B1158" t="s">
        <v>1186</v>
      </c>
      <c r="C1158" t="s">
        <v>54</v>
      </c>
      <c r="D1158" t="s">
        <v>5</v>
      </c>
      <c r="E1158">
        <v>2</v>
      </c>
      <c r="F1158" t="s">
        <v>112</v>
      </c>
      <c r="G1158">
        <v>0</v>
      </c>
    </row>
    <row r="1159" spans="1:9" x14ac:dyDescent="0.2">
      <c r="A1159" t="s">
        <v>728</v>
      </c>
      <c r="B1159" t="s">
        <v>1186</v>
      </c>
      <c r="C1159" t="s">
        <v>621</v>
      </c>
      <c r="D1159" t="s">
        <v>5</v>
      </c>
      <c r="E1159">
        <v>2</v>
      </c>
      <c r="F1159" t="s">
        <v>112</v>
      </c>
      <c r="G1159">
        <v>0</v>
      </c>
    </row>
    <row r="1160" spans="1:9" x14ac:dyDescent="0.2">
      <c r="A1160" t="s">
        <v>728</v>
      </c>
      <c r="B1160" t="s">
        <v>1187</v>
      </c>
      <c r="C1160" t="s">
        <v>28</v>
      </c>
      <c r="D1160" t="s">
        <v>5</v>
      </c>
      <c r="E1160">
        <v>1</v>
      </c>
      <c r="F1160" t="s">
        <v>456</v>
      </c>
      <c r="G1160">
        <v>0</v>
      </c>
    </row>
    <row r="1161" spans="1:9" x14ac:dyDescent="0.2">
      <c r="A1161" t="s">
        <v>728</v>
      </c>
      <c r="B1161" t="s">
        <v>1188</v>
      </c>
      <c r="C1161" t="s">
        <v>955</v>
      </c>
      <c r="D1161" t="s">
        <v>5</v>
      </c>
      <c r="E1161">
        <v>0</v>
      </c>
      <c r="G1161">
        <v>0</v>
      </c>
    </row>
    <row r="1162" spans="1:9" x14ac:dyDescent="0.2">
      <c r="A1162" t="s">
        <v>728</v>
      </c>
      <c r="B1162" t="s">
        <v>1189</v>
      </c>
      <c r="C1162" t="s">
        <v>54</v>
      </c>
      <c r="D1162" t="s">
        <v>5</v>
      </c>
      <c r="E1162">
        <v>1</v>
      </c>
      <c r="F1162" t="s">
        <v>62</v>
      </c>
      <c r="G1162">
        <v>0</v>
      </c>
      <c r="I1162" t="s">
        <v>305</v>
      </c>
    </row>
    <row r="1163" spans="1:9" x14ac:dyDescent="0.2">
      <c r="A1163" t="s">
        <v>728</v>
      </c>
      <c r="B1163" t="s">
        <v>1190</v>
      </c>
      <c r="C1163" t="s">
        <v>1191</v>
      </c>
      <c r="D1163" t="s">
        <v>5</v>
      </c>
      <c r="E1163">
        <v>3</v>
      </c>
      <c r="F1163" t="s">
        <v>1192</v>
      </c>
      <c r="G1163">
        <v>0</v>
      </c>
      <c r="I1163" t="s">
        <v>499</v>
      </c>
    </row>
    <row r="1164" spans="1:9" x14ac:dyDescent="0.2">
      <c r="A1164" t="s">
        <v>728</v>
      </c>
      <c r="B1164" t="s">
        <v>1190</v>
      </c>
      <c r="C1164" t="s">
        <v>63</v>
      </c>
      <c r="D1164" t="s">
        <v>5</v>
      </c>
      <c r="E1164">
        <v>3</v>
      </c>
      <c r="F1164" t="s">
        <v>1192</v>
      </c>
      <c r="G1164">
        <v>0</v>
      </c>
      <c r="I1164" t="s">
        <v>499</v>
      </c>
    </row>
    <row r="1165" spans="1:9" x14ac:dyDescent="0.2">
      <c r="A1165" t="s">
        <v>728</v>
      </c>
      <c r="B1165" t="s">
        <v>1190</v>
      </c>
      <c r="C1165" t="s">
        <v>1193</v>
      </c>
      <c r="D1165" t="s">
        <v>5</v>
      </c>
      <c r="E1165">
        <v>3</v>
      </c>
      <c r="F1165" t="s">
        <v>1192</v>
      </c>
      <c r="G1165">
        <v>0</v>
      </c>
      <c r="I1165" t="s">
        <v>499</v>
      </c>
    </row>
    <row r="1166" spans="1:9" x14ac:dyDescent="0.2">
      <c r="A1166" t="s">
        <v>728</v>
      </c>
      <c r="B1166" t="s">
        <v>1194</v>
      </c>
      <c r="C1166" t="s">
        <v>44</v>
      </c>
      <c r="D1166" t="s">
        <v>5</v>
      </c>
      <c r="E1166">
        <v>5</v>
      </c>
      <c r="F1166" t="s">
        <v>1195</v>
      </c>
      <c r="G1166">
        <v>0</v>
      </c>
    </row>
    <row r="1167" spans="1:9" x14ac:dyDescent="0.2">
      <c r="A1167" t="s">
        <v>728</v>
      </c>
      <c r="B1167" t="s">
        <v>1194</v>
      </c>
      <c r="C1167" t="s">
        <v>1196</v>
      </c>
      <c r="D1167" t="s">
        <v>5</v>
      </c>
      <c r="E1167">
        <v>5</v>
      </c>
      <c r="F1167" t="s">
        <v>1195</v>
      </c>
      <c r="G1167">
        <v>0</v>
      </c>
    </row>
    <row r="1168" spans="1:9" x14ac:dyDescent="0.2">
      <c r="A1168" t="s">
        <v>728</v>
      </c>
      <c r="B1168" t="s">
        <v>1194</v>
      </c>
      <c r="C1168" t="s">
        <v>902</v>
      </c>
      <c r="D1168" t="s">
        <v>5</v>
      </c>
      <c r="E1168">
        <v>5</v>
      </c>
      <c r="F1168" t="s">
        <v>1195</v>
      </c>
      <c r="G1168">
        <v>0</v>
      </c>
    </row>
    <row r="1169" spans="1:9" x14ac:dyDescent="0.2">
      <c r="A1169" t="s">
        <v>728</v>
      </c>
      <c r="B1169" t="s">
        <v>1194</v>
      </c>
      <c r="C1169" t="s">
        <v>125</v>
      </c>
      <c r="D1169" t="s">
        <v>5</v>
      </c>
      <c r="E1169">
        <v>5</v>
      </c>
      <c r="F1169" t="s">
        <v>1195</v>
      </c>
      <c r="G1169">
        <v>0</v>
      </c>
    </row>
    <row r="1170" spans="1:9" x14ac:dyDescent="0.2">
      <c r="A1170" t="s">
        <v>728</v>
      </c>
      <c r="B1170" t="s">
        <v>1197</v>
      </c>
      <c r="C1170" t="s">
        <v>44</v>
      </c>
      <c r="D1170" t="s">
        <v>5</v>
      </c>
      <c r="E1170">
        <v>1</v>
      </c>
      <c r="F1170" t="s">
        <v>76</v>
      </c>
      <c r="G1170">
        <v>0</v>
      </c>
    </row>
    <row r="1171" spans="1:9" x14ac:dyDescent="0.2">
      <c r="A1171" t="s">
        <v>728</v>
      </c>
      <c r="B1171" t="s">
        <v>1198</v>
      </c>
      <c r="C1171" t="s">
        <v>1199</v>
      </c>
      <c r="D1171" t="s">
        <v>5</v>
      </c>
      <c r="E1171">
        <v>1</v>
      </c>
      <c r="F1171" t="s">
        <v>47</v>
      </c>
      <c r="G1171">
        <v>0</v>
      </c>
      <c r="I1171" t="s">
        <v>305</v>
      </c>
    </row>
    <row r="1172" spans="1:9" x14ac:dyDescent="0.2">
      <c r="A1172" t="s">
        <v>728</v>
      </c>
      <c r="B1172" t="s">
        <v>1198</v>
      </c>
      <c r="C1172" t="s">
        <v>54</v>
      </c>
      <c r="D1172" t="s">
        <v>5</v>
      </c>
      <c r="E1172">
        <v>1</v>
      </c>
      <c r="F1172" t="s">
        <v>47</v>
      </c>
      <c r="G1172">
        <v>0</v>
      </c>
      <c r="I1172" t="s">
        <v>305</v>
      </c>
    </row>
    <row r="1173" spans="1:9" x14ac:dyDescent="0.2">
      <c r="A1173" t="s">
        <v>728</v>
      </c>
      <c r="B1173" t="s">
        <v>1200</v>
      </c>
      <c r="C1173" t="s">
        <v>902</v>
      </c>
      <c r="D1173" t="s">
        <v>5</v>
      </c>
      <c r="E1173">
        <v>2</v>
      </c>
      <c r="F1173" t="s">
        <v>133</v>
      </c>
      <c r="G1173">
        <v>0</v>
      </c>
    </row>
    <row r="1174" spans="1:9" x14ac:dyDescent="0.2">
      <c r="A1174" t="s">
        <v>728</v>
      </c>
      <c r="B1174" t="s">
        <v>1201</v>
      </c>
      <c r="C1174" t="s">
        <v>81</v>
      </c>
      <c r="D1174" t="s">
        <v>50</v>
      </c>
      <c r="E1174">
        <v>2</v>
      </c>
      <c r="F1174" t="s">
        <v>334</v>
      </c>
      <c r="G1174">
        <v>0</v>
      </c>
    </row>
    <row r="1175" spans="1:9" x14ac:dyDescent="0.2">
      <c r="A1175" t="s">
        <v>728</v>
      </c>
      <c r="B1175" t="s">
        <v>1202</v>
      </c>
      <c r="C1175" t="s">
        <v>81</v>
      </c>
      <c r="D1175" t="s">
        <v>50</v>
      </c>
      <c r="E1175">
        <v>2</v>
      </c>
      <c r="F1175" t="s">
        <v>334</v>
      </c>
      <c r="G1175">
        <v>0</v>
      </c>
    </row>
    <row r="1176" spans="1:9" x14ac:dyDescent="0.2">
      <c r="A1176" t="s">
        <v>728</v>
      </c>
      <c r="B1176" t="s">
        <v>1203</v>
      </c>
      <c r="C1176" t="s">
        <v>75</v>
      </c>
      <c r="D1176" t="s">
        <v>50</v>
      </c>
      <c r="E1176">
        <v>1</v>
      </c>
      <c r="F1176" t="s">
        <v>47</v>
      </c>
      <c r="G1176">
        <v>0</v>
      </c>
    </row>
    <row r="1177" spans="1:9" x14ac:dyDescent="0.2">
      <c r="A1177" t="s">
        <v>728</v>
      </c>
      <c r="B1177" t="s">
        <v>48</v>
      </c>
      <c r="C1177" t="s">
        <v>49</v>
      </c>
      <c r="D1177" t="s">
        <v>50</v>
      </c>
      <c r="E1177">
        <v>0</v>
      </c>
      <c r="G1177">
        <v>1</v>
      </c>
      <c r="H1177" t="s">
        <v>51</v>
      </c>
    </row>
    <row r="1178" spans="1:9" x14ac:dyDescent="0.2">
      <c r="A1178" t="s">
        <v>728</v>
      </c>
      <c r="B1178" t="s">
        <v>1204</v>
      </c>
      <c r="C1178" t="s">
        <v>75</v>
      </c>
      <c r="D1178" t="s">
        <v>50</v>
      </c>
      <c r="E1178">
        <v>1</v>
      </c>
      <c r="F1178" t="s">
        <v>696</v>
      </c>
      <c r="G1178">
        <v>0</v>
      </c>
    </row>
    <row r="1179" spans="1:9" x14ac:dyDescent="0.2">
      <c r="A1179" t="s">
        <v>728</v>
      </c>
      <c r="B1179" t="s">
        <v>647</v>
      </c>
      <c r="C1179" t="s">
        <v>75</v>
      </c>
      <c r="D1179" t="s">
        <v>50</v>
      </c>
      <c r="E1179">
        <v>1</v>
      </c>
      <c r="F1179" t="s">
        <v>47</v>
      </c>
      <c r="G1179">
        <v>0</v>
      </c>
    </row>
    <row r="1180" spans="1:9" x14ac:dyDescent="0.2">
      <c r="A1180" t="s">
        <v>728</v>
      </c>
      <c r="B1180" t="s">
        <v>647</v>
      </c>
      <c r="C1180" t="s">
        <v>75</v>
      </c>
      <c r="D1180" t="s">
        <v>50</v>
      </c>
      <c r="E1180">
        <v>1</v>
      </c>
      <c r="F1180" t="s">
        <v>47</v>
      </c>
      <c r="G1180">
        <v>0</v>
      </c>
    </row>
    <row r="1181" spans="1:9" x14ac:dyDescent="0.2">
      <c r="A1181" t="s">
        <v>728</v>
      </c>
      <c r="B1181" t="s">
        <v>48</v>
      </c>
      <c r="C1181" t="s">
        <v>49</v>
      </c>
      <c r="D1181" t="s">
        <v>50</v>
      </c>
      <c r="E1181">
        <v>0</v>
      </c>
      <c r="G1181">
        <v>1</v>
      </c>
      <c r="H1181" t="s">
        <v>51</v>
      </c>
    </row>
    <row r="1182" spans="1:9" x14ac:dyDescent="0.2">
      <c r="A1182" t="s">
        <v>728</v>
      </c>
      <c r="B1182" t="s">
        <v>1205</v>
      </c>
      <c r="C1182" t="s">
        <v>49</v>
      </c>
      <c r="D1182" t="s">
        <v>50</v>
      </c>
      <c r="E1182">
        <v>1</v>
      </c>
      <c r="F1182" t="s">
        <v>62</v>
      </c>
      <c r="G1182">
        <v>0</v>
      </c>
    </row>
    <row r="1183" spans="1:9" x14ac:dyDescent="0.2">
      <c r="A1183" t="s">
        <v>728</v>
      </c>
      <c r="B1183" t="s">
        <v>1026</v>
      </c>
      <c r="C1183" t="s">
        <v>61</v>
      </c>
      <c r="D1183" t="s">
        <v>50</v>
      </c>
      <c r="E1183">
        <v>1</v>
      </c>
      <c r="F1183" t="s">
        <v>62</v>
      </c>
      <c r="G1183">
        <v>0</v>
      </c>
    </row>
    <row r="1184" spans="1:9" x14ac:dyDescent="0.2">
      <c r="A1184" t="s">
        <v>728</v>
      </c>
      <c r="B1184" t="s">
        <v>1181</v>
      </c>
      <c r="C1184" t="s">
        <v>68</v>
      </c>
      <c r="D1184" t="s">
        <v>50</v>
      </c>
      <c r="E1184">
        <v>5</v>
      </c>
      <c r="F1184" t="s">
        <v>1182</v>
      </c>
      <c r="G1184">
        <v>0</v>
      </c>
    </row>
    <row r="1185" spans="1:9" x14ac:dyDescent="0.2">
      <c r="A1185" t="s">
        <v>728</v>
      </c>
      <c r="B1185" t="s">
        <v>1206</v>
      </c>
      <c r="C1185" t="s">
        <v>75</v>
      </c>
      <c r="D1185" t="s">
        <v>50</v>
      </c>
      <c r="E1185">
        <v>0</v>
      </c>
      <c r="G1185">
        <v>0</v>
      </c>
    </row>
    <row r="1186" spans="1:9" x14ac:dyDescent="0.2">
      <c r="A1186" t="s">
        <v>728</v>
      </c>
      <c r="B1186" t="s">
        <v>332</v>
      </c>
      <c r="C1186" t="s">
        <v>49</v>
      </c>
      <c r="D1186" t="s">
        <v>50</v>
      </c>
      <c r="E1186">
        <v>0</v>
      </c>
      <c r="G1186">
        <v>1</v>
      </c>
      <c r="H1186" t="s">
        <v>51</v>
      </c>
    </row>
    <row r="1187" spans="1:9" x14ac:dyDescent="0.2">
      <c r="A1187" t="s">
        <v>728</v>
      </c>
      <c r="B1187" t="s">
        <v>1207</v>
      </c>
      <c r="C1187" t="s">
        <v>49</v>
      </c>
      <c r="D1187" t="s">
        <v>50</v>
      </c>
      <c r="E1187">
        <v>0</v>
      </c>
      <c r="G1187">
        <v>1</v>
      </c>
      <c r="H1187" t="s">
        <v>51</v>
      </c>
    </row>
    <row r="1188" spans="1:9" x14ac:dyDescent="0.2">
      <c r="A1188" t="s">
        <v>728</v>
      </c>
      <c r="B1188" t="s">
        <v>1206</v>
      </c>
      <c r="C1188" t="s">
        <v>75</v>
      </c>
      <c r="D1188" t="s">
        <v>50</v>
      </c>
      <c r="E1188">
        <v>0</v>
      </c>
      <c r="G1188">
        <v>0</v>
      </c>
    </row>
    <row r="1189" spans="1:9" x14ac:dyDescent="0.2">
      <c r="A1189" t="s">
        <v>728</v>
      </c>
      <c r="B1189" t="s">
        <v>1110</v>
      </c>
      <c r="C1189" t="s">
        <v>61</v>
      </c>
      <c r="D1189" t="s">
        <v>50</v>
      </c>
      <c r="E1189">
        <v>1</v>
      </c>
      <c r="F1189" t="s">
        <v>62</v>
      </c>
      <c r="G1189">
        <v>0</v>
      </c>
    </row>
    <row r="1190" spans="1:9" x14ac:dyDescent="0.2">
      <c r="A1190" t="s">
        <v>728</v>
      </c>
      <c r="B1190" t="s">
        <v>1110</v>
      </c>
      <c r="C1190" t="s">
        <v>75</v>
      </c>
      <c r="D1190" t="s">
        <v>50</v>
      </c>
      <c r="E1190">
        <v>1</v>
      </c>
      <c r="F1190" t="s">
        <v>62</v>
      </c>
      <c r="G1190">
        <v>0</v>
      </c>
    </row>
    <row r="1191" spans="1:9" x14ac:dyDescent="0.2">
      <c r="A1191" t="s">
        <v>728</v>
      </c>
      <c r="B1191" t="s">
        <v>1206</v>
      </c>
      <c r="C1191" t="s">
        <v>75</v>
      </c>
      <c r="D1191" t="s">
        <v>50</v>
      </c>
      <c r="E1191">
        <v>0</v>
      </c>
      <c r="G1191">
        <v>0</v>
      </c>
    </row>
    <row r="1192" spans="1:9" x14ac:dyDescent="0.2">
      <c r="A1192" t="s">
        <v>728</v>
      </c>
      <c r="B1192" t="s">
        <v>1203</v>
      </c>
      <c r="C1192" t="s">
        <v>75</v>
      </c>
      <c r="D1192" t="s">
        <v>50</v>
      </c>
      <c r="E1192">
        <v>1</v>
      </c>
      <c r="F1192" t="s">
        <v>47</v>
      </c>
      <c r="G1192">
        <v>0</v>
      </c>
    </row>
    <row r="1193" spans="1:9" x14ac:dyDescent="0.2">
      <c r="A1193" t="s">
        <v>728</v>
      </c>
      <c r="B1193" t="s">
        <v>1208</v>
      </c>
      <c r="C1193" t="s">
        <v>75</v>
      </c>
      <c r="D1193" t="s">
        <v>50</v>
      </c>
      <c r="E1193">
        <v>3</v>
      </c>
      <c r="F1193" t="s">
        <v>1209</v>
      </c>
      <c r="G1193">
        <v>1</v>
      </c>
      <c r="H1193" t="s">
        <v>51</v>
      </c>
      <c r="I1193" t="s">
        <v>898</v>
      </c>
    </row>
    <row r="1194" spans="1:9" x14ac:dyDescent="0.2">
      <c r="A1194" t="s">
        <v>728</v>
      </c>
      <c r="B1194" t="s">
        <v>1188</v>
      </c>
      <c r="C1194" t="s">
        <v>49</v>
      </c>
      <c r="D1194" t="s">
        <v>50</v>
      </c>
      <c r="E1194">
        <v>0</v>
      </c>
      <c r="G1194">
        <v>0</v>
      </c>
    </row>
    <row r="1195" spans="1:9" x14ac:dyDescent="0.2">
      <c r="A1195" t="s">
        <v>728</v>
      </c>
      <c r="B1195" t="s">
        <v>1203</v>
      </c>
      <c r="C1195" t="s">
        <v>75</v>
      </c>
      <c r="D1195" t="s">
        <v>50</v>
      </c>
      <c r="E1195">
        <v>1</v>
      </c>
      <c r="F1195" t="s">
        <v>47</v>
      </c>
      <c r="G1195">
        <v>0</v>
      </c>
    </row>
    <row r="1196" spans="1:9" x14ac:dyDescent="0.2">
      <c r="A1196" t="s">
        <v>728</v>
      </c>
      <c r="B1196" t="s">
        <v>1210</v>
      </c>
      <c r="C1196" t="s">
        <v>413</v>
      </c>
      <c r="D1196" t="s">
        <v>50</v>
      </c>
      <c r="E1196">
        <v>4</v>
      </c>
      <c r="F1196" t="s">
        <v>1211</v>
      </c>
      <c r="G1196">
        <v>1</v>
      </c>
      <c r="H1196" t="s">
        <v>51</v>
      </c>
      <c r="I1196" t="s">
        <v>508</v>
      </c>
    </row>
    <row r="1197" spans="1:9" x14ac:dyDescent="0.2">
      <c r="A1197" t="s">
        <v>728</v>
      </c>
      <c r="B1197" t="s">
        <v>48</v>
      </c>
      <c r="C1197" t="s">
        <v>49</v>
      </c>
      <c r="D1197" t="s">
        <v>50</v>
      </c>
      <c r="E1197">
        <v>0</v>
      </c>
      <c r="G1197">
        <v>1</v>
      </c>
      <c r="H1197" t="s">
        <v>51</v>
      </c>
    </row>
    <row r="1198" spans="1:9" x14ac:dyDescent="0.2">
      <c r="A1198" t="s">
        <v>728</v>
      </c>
      <c r="B1198" t="s">
        <v>98</v>
      </c>
      <c r="C1198" t="s">
        <v>49</v>
      </c>
      <c r="D1198" t="s">
        <v>50</v>
      </c>
      <c r="E1198">
        <v>0</v>
      </c>
      <c r="G1198">
        <v>1</v>
      </c>
      <c r="H1198" t="s">
        <v>51</v>
      </c>
    </row>
    <row r="1199" spans="1:9" x14ac:dyDescent="0.2">
      <c r="A1199" t="s">
        <v>728</v>
      </c>
      <c r="B1199" t="s">
        <v>1212</v>
      </c>
      <c r="C1199" t="s">
        <v>68</v>
      </c>
      <c r="D1199" t="s">
        <v>50</v>
      </c>
      <c r="E1199">
        <v>2</v>
      </c>
      <c r="F1199" t="s">
        <v>1213</v>
      </c>
      <c r="G1199">
        <v>0</v>
      </c>
      <c r="I1199" t="s">
        <v>359</v>
      </c>
    </row>
    <row r="1200" spans="1:9" x14ac:dyDescent="0.2">
      <c r="A1200" t="s">
        <v>728</v>
      </c>
      <c r="B1200" t="s">
        <v>1214</v>
      </c>
      <c r="C1200" t="s">
        <v>61</v>
      </c>
      <c r="D1200" t="s">
        <v>50</v>
      </c>
      <c r="E1200">
        <v>1</v>
      </c>
      <c r="F1200" t="s">
        <v>62</v>
      </c>
      <c r="G1200">
        <v>0</v>
      </c>
    </row>
    <row r="1201" spans="1:9" x14ac:dyDescent="0.2">
      <c r="A1201" t="s">
        <v>728</v>
      </c>
      <c r="B1201" t="s">
        <v>1215</v>
      </c>
      <c r="C1201" t="s">
        <v>61</v>
      </c>
      <c r="D1201" t="s">
        <v>50</v>
      </c>
      <c r="E1201">
        <v>0</v>
      </c>
      <c r="G1201">
        <v>0</v>
      </c>
    </row>
    <row r="1202" spans="1:9" x14ac:dyDescent="0.2">
      <c r="A1202" t="s">
        <v>728</v>
      </c>
      <c r="B1202" t="s">
        <v>1203</v>
      </c>
      <c r="C1202" t="s">
        <v>75</v>
      </c>
      <c r="D1202" t="s">
        <v>50</v>
      </c>
      <c r="E1202">
        <v>1</v>
      </c>
      <c r="F1202" t="s">
        <v>47</v>
      </c>
      <c r="G1202">
        <v>0</v>
      </c>
    </row>
    <row r="1203" spans="1:9" x14ac:dyDescent="0.2">
      <c r="A1203" t="s">
        <v>728</v>
      </c>
      <c r="B1203" t="s">
        <v>1216</v>
      </c>
      <c r="C1203" t="s">
        <v>75</v>
      </c>
      <c r="D1203" t="s">
        <v>50</v>
      </c>
      <c r="E1203">
        <v>3</v>
      </c>
      <c r="F1203" t="s">
        <v>1217</v>
      </c>
      <c r="G1203">
        <v>1</v>
      </c>
      <c r="H1203" t="s">
        <v>51</v>
      </c>
    </row>
    <row r="1204" spans="1:9" x14ac:dyDescent="0.2">
      <c r="A1204" t="s">
        <v>728</v>
      </c>
      <c r="B1204" t="s">
        <v>323</v>
      </c>
      <c r="C1204" t="s">
        <v>49</v>
      </c>
      <c r="D1204" t="s">
        <v>50</v>
      </c>
      <c r="E1204">
        <v>0</v>
      </c>
      <c r="G1204">
        <v>1</v>
      </c>
      <c r="H1204" t="s">
        <v>51</v>
      </c>
    </row>
    <row r="1205" spans="1:9" x14ac:dyDescent="0.2">
      <c r="A1205" t="s">
        <v>728</v>
      </c>
      <c r="B1205" t="s">
        <v>1190</v>
      </c>
      <c r="C1205" t="s">
        <v>75</v>
      </c>
      <c r="D1205" t="s">
        <v>50</v>
      </c>
      <c r="E1205">
        <v>3</v>
      </c>
      <c r="F1205" t="s">
        <v>1192</v>
      </c>
      <c r="G1205">
        <v>0</v>
      </c>
      <c r="I1205" t="s">
        <v>508</v>
      </c>
    </row>
    <row r="1206" spans="1:9" x14ac:dyDescent="0.2">
      <c r="A1206" t="s">
        <v>728</v>
      </c>
      <c r="B1206" t="s">
        <v>1218</v>
      </c>
      <c r="C1206" t="s">
        <v>75</v>
      </c>
      <c r="D1206" t="s">
        <v>50</v>
      </c>
      <c r="E1206">
        <v>1</v>
      </c>
      <c r="F1206" t="s">
        <v>76</v>
      </c>
      <c r="G1206">
        <v>0</v>
      </c>
      <c r="I1206" t="s">
        <v>76</v>
      </c>
    </row>
    <row r="1207" spans="1:9" x14ac:dyDescent="0.2">
      <c r="A1207" t="s">
        <v>728</v>
      </c>
      <c r="B1207" t="s">
        <v>1203</v>
      </c>
      <c r="C1207" t="s">
        <v>75</v>
      </c>
      <c r="D1207" t="s">
        <v>50</v>
      </c>
      <c r="E1207">
        <v>1</v>
      </c>
      <c r="F1207" t="s">
        <v>47</v>
      </c>
      <c r="G1207">
        <v>0</v>
      </c>
    </row>
    <row r="1208" spans="1:9" x14ac:dyDescent="0.2">
      <c r="A1208" t="s">
        <v>728</v>
      </c>
      <c r="B1208" t="s">
        <v>323</v>
      </c>
      <c r="C1208" t="s">
        <v>49</v>
      </c>
      <c r="D1208" t="s">
        <v>50</v>
      </c>
      <c r="E1208">
        <v>0</v>
      </c>
      <c r="G1208">
        <v>1</v>
      </c>
      <c r="H1208" t="s">
        <v>51</v>
      </c>
    </row>
    <row r="1209" spans="1:9" x14ac:dyDescent="0.2">
      <c r="A1209" t="s">
        <v>728</v>
      </c>
      <c r="B1209" t="s">
        <v>98</v>
      </c>
      <c r="C1209" t="s">
        <v>49</v>
      </c>
      <c r="D1209" t="s">
        <v>50</v>
      </c>
      <c r="E1209">
        <v>0</v>
      </c>
      <c r="G1209">
        <v>1</v>
      </c>
      <c r="H1209" t="s">
        <v>51</v>
      </c>
    </row>
    <row r="1210" spans="1:9" x14ac:dyDescent="0.2">
      <c r="A1210" t="s">
        <v>728</v>
      </c>
      <c r="B1210" t="s">
        <v>1219</v>
      </c>
      <c r="C1210" t="s">
        <v>68</v>
      </c>
      <c r="D1210" t="s">
        <v>50</v>
      </c>
      <c r="E1210">
        <v>3</v>
      </c>
      <c r="F1210" t="s">
        <v>1220</v>
      </c>
      <c r="G1210">
        <v>0</v>
      </c>
    </row>
    <row r="1211" spans="1:9" x14ac:dyDescent="0.2">
      <c r="A1211" t="s">
        <v>728</v>
      </c>
      <c r="B1211" t="s">
        <v>724</v>
      </c>
      <c r="C1211" t="s">
        <v>61</v>
      </c>
      <c r="D1211" t="s">
        <v>50</v>
      </c>
      <c r="E1211">
        <v>1</v>
      </c>
      <c r="F1211" t="s">
        <v>62</v>
      </c>
      <c r="G1211">
        <v>0</v>
      </c>
    </row>
    <row r="1212" spans="1:9" x14ac:dyDescent="0.2">
      <c r="A1212" t="s">
        <v>728</v>
      </c>
      <c r="B1212" t="s">
        <v>724</v>
      </c>
      <c r="C1212" t="s">
        <v>75</v>
      </c>
      <c r="D1212" t="s">
        <v>50</v>
      </c>
      <c r="E1212">
        <v>1</v>
      </c>
      <c r="F1212" t="s">
        <v>62</v>
      </c>
      <c r="G1212">
        <v>0</v>
      </c>
    </row>
    <row r="1213" spans="1:9" x14ac:dyDescent="0.2">
      <c r="A1213" t="s">
        <v>728</v>
      </c>
      <c r="B1213" t="s">
        <v>1201</v>
      </c>
      <c r="C1213" t="s">
        <v>81</v>
      </c>
      <c r="D1213" t="s">
        <v>50</v>
      </c>
      <c r="E1213">
        <v>2</v>
      </c>
      <c r="F1213" t="s">
        <v>334</v>
      </c>
      <c r="G1213">
        <v>0</v>
      </c>
    </row>
    <row r="1214" spans="1:9" x14ac:dyDescent="0.2">
      <c r="A1214" t="s">
        <v>728</v>
      </c>
      <c r="B1214" t="s">
        <v>1202</v>
      </c>
      <c r="C1214" t="s">
        <v>81</v>
      </c>
      <c r="D1214" t="s">
        <v>50</v>
      </c>
      <c r="E1214">
        <v>2</v>
      </c>
      <c r="F1214" t="s">
        <v>334</v>
      </c>
      <c r="G1214">
        <v>0</v>
      </c>
    </row>
    <row r="1215" spans="1:9" x14ac:dyDescent="0.2">
      <c r="A1215" t="s">
        <v>728</v>
      </c>
      <c r="B1215" t="s">
        <v>323</v>
      </c>
      <c r="C1215" t="s">
        <v>49</v>
      </c>
      <c r="D1215" t="s">
        <v>50</v>
      </c>
      <c r="E1215">
        <v>0</v>
      </c>
      <c r="G1215">
        <v>1</v>
      </c>
      <c r="H1215" t="s">
        <v>51</v>
      </c>
    </row>
    <row r="1216" spans="1:9" x14ac:dyDescent="0.2">
      <c r="A1216" t="s">
        <v>728</v>
      </c>
      <c r="B1216" t="s">
        <v>98</v>
      </c>
      <c r="C1216" t="s">
        <v>49</v>
      </c>
      <c r="D1216" t="s">
        <v>50</v>
      </c>
      <c r="E1216">
        <v>0</v>
      </c>
      <c r="G1216">
        <v>1</v>
      </c>
      <c r="H1216" t="s">
        <v>51</v>
      </c>
    </row>
    <row r="1217" spans="1:9" x14ac:dyDescent="0.2">
      <c r="A1217" t="s">
        <v>728</v>
      </c>
      <c r="B1217" t="s">
        <v>1221</v>
      </c>
      <c r="C1217" t="s">
        <v>115</v>
      </c>
      <c r="D1217" t="s">
        <v>90</v>
      </c>
      <c r="E1217">
        <v>2</v>
      </c>
      <c r="F1217" t="s">
        <v>336</v>
      </c>
      <c r="G1217">
        <v>0</v>
      </c>
    </row>
    <row r="1218" spans="1:9" x14ac:dyDescent="0.2">
      <c r="A1218" t="s">
        <v>728</v>
      </c>
      <c r="B1218" t="s">
        <v>1221</v>
      </c>
      <c r="C1218" t="s">
        <v>89</v>
      </c>
      <c r="D1218" t="s">
        <v>90</v>
      </c>
      <c r="E1218">
        <v>2</v>
      </c>
      <c r="F1218" t="s">
        <v>336</v>
      </c>
      <c r="G1218">
        <v>0</v>
      </c>
    </row>
    <row r="1219" spans="1:9" x14ac:dyDescent="0.2">
      <c r="A1219" t="s">
        <v>728</v>
      </c>
      <c r="B1219" t="s">
        <v>1222</v>
      </c>
      <c r="C1219" t="s">
        <v>115</v>
      </c>
      <c r="D1219" t="s">
        <v>90</v>
      </c>
      <c r="E1219">
        <v>4</v>
      </c>
      <c r="F1219" t="s">
        <v>1223</v>
      </c>
      <c r="G1219">
        <v>0</v>
      </c>
    </row>
    <row r="1220" spans="1:9" x14ac:dyDescent="0.2">
      <c r="A1220" t="s">
        <v>728</v>
      </c>
      <c r="B1220" t="s">
        <v>1224</v>
      </c>
      <c r="C1220" t="s">
        <v>95</v>
      </c>
      <c r="D1220" t="s">
        <v>90</v>
      </c>
      <c r="E1220">
        <v>7</v>
      </c>
      <c r="F1220" t="s">
        <v>1225</v>
      </c>
      <c r="G1220">
        <v>0</v>
      </c>
    </row>
    <row r="1221" spans="1:9" x14ac:dyDescent="0.2">
      <c r="A1221" t="s">
        <v>728</v>
      </c>
      <c r="B1221" t="s">
        <v>1226</v>
      </c>
      <c r="C1221" t="s">
        <v>115</v>
      </c>
      <c r="D1221" t="s">
        <v>90</v>
      </c>
      <c r="E1221">
        <v>3</v>
      </c>
      <c r="F1221" t="s">
        <v>1227</v>
      </c>
      <c r="G1221">
        <v>0</v>
      </c>
    </row>
    <row r="1222" spans="1:9" x14ac:dyDescent="0.2">
      <c r="A1222" t="s">
        <v>728</v>
      </c>
      <c r="B1222" t="s">
        <v>1226</v>
      </c>
      <c r="C1222" t="s">
        <v>89</v>
      </c>
      <c r="D1222" t="s">
        <v>90</v>
      </c>
      <c r="E1222">
        <v>3</v>
      </c>
      <c r="F1222" t="s">
        <v>1227</v>
      </c>
      <c r="G1222">
        <v>0</v>
      </c>
    </row>
    <row r="1223" spans="1:9" x14ac:dyDescent="0.2">
      <c r="A1223" t="s">
        <v>728</v>
      </c>
      <c r="B1223" t="s">
        <v>1228</v>
      </c>
      <c r="C1223" t="s">
        <v>1229</v>
      </c>
      <c r="D1223" t="s">
        <v>90</v>
      </c>
      <c r="E1223">
        <v>2</v>
      </c>
      <c r="F1223" t="s">
        <v>1230</v>
      </c>
      <c r="G1223">
        <v>0</v>
      </c>
      <c r="I1223" t="s">
        <v>76</v>
      </c>
    </row>
    <row r="1224" spans="1:9" x14ac:dyDescent="0.2">
      <c r="A1224" t="s">
        <v>728</v>
      </c>
      <c r="B1224" t="s">
        <v>1231</v>
      </c>
      <c r="C1224" t="s">
        <v>89</v>
      </c>
      <c r="D1224" t="s">
        <v>90</v>
      </c>
      <c r="E1224">
        <v>3</v>
      </c>
      <c r="F1224" t="s">
        <v>1232</v>
      </c>
      <c r="G1224">
        <v>0</v>
      </c>
    </row>
    <row r="1225" spans="1:9" x14ac:dyDescent="0.2">
      <c r="A1225" t="s">
        <v>728</v>
      </c>
      <c r="B1225" t="s">
        <v>1233</v>
      </c>
      <c r="C1225" t="s">
        <v>111</v>
      </c>
      <c r="D1225" t="s">
        <v>90</v>
      </c>
      <c r="E1225">
        <v>1</v>
      </c>
      <c r="F1225" t="s">
        <v>23</v>
      </c>
      <c r="G1225">
        <v>0</v>
      </c>
    </row>
    <row r="1226" spans="1:9" x14ac:dyDescent="0.2">
      <c r="A1226" t="s">
        <v>728</v>
      </c>
      <c r="B1226" t="s">
        <v>1234</v>
      </c>
      <c r="C1226" t="s">
        <v>109</v>
      </c>
      <c r="D1226" t="s">
        <v>90</v>
      </c>
      <c r="E1226">
        <v>1</v>
      </c>
      <c r="F1226" t="s">
        <v>23</v>
      </c>
      <c r="G1226">
        <v>0</v>
      </c>
    </row>
    <row r="1227" spans="1:9" x14ac:dyDescent="0.2">
      <c r="A1227" t="s">
        <v>1235</v>
      </c>
      <c r="B1227" t="s">
        <v>1236</v>
      </c>
      <c r="C1227" t="s">
        <v>784</v>
      </c>
      <c r="D1227" t="s">
        <v>2</v>
      </c>
      <c r="E1227">
        <v>2</v>
      </c>
      <c r="F1227" t="s">
        <v>1237</v>
      </c>
      <c r="G1227">
        <v>0</v>
      </c>
    </row>
    <row r="1228" spans="1:9" x14ac:dyDescent="0.2">
      <c r="A1228" t="s">
        <v>1235</v>
      </c>
      <c r="B1228" t="s">
        <v>783</v>
      </c>
      <c r="C1228" t="s">
        <v>784</v>
      </c>
      <c r="D1228" t="s">
        <v>2</v>
      </c>
      <c r="E1228">
        <v>1</v>
      </c>
      <c r="F1228" t="s">
        <v>47</v>
      </c>
      <c r="G1228">
        <v>0</v>
      </c>
    </row>
    <row r="1229" spans="1:9" x14ac:dyDescent="0.2">
      <c r="A1229" t="s">
        <v>1235</v>
      </c>
      <c r="B1229" t="s">
        <v>1238</v>
      </c>
      <c r="C1229" t="s">
        <v>784</v>
      </c>
      <c r="D1229" t="s">
        <v>2</v>
      </c>
      <c r="E1229">
        <v>1</v>
      </c>
      <c r="F1229" t="s">
        <v>47</v>
      </c>
      <c r="G1229">
        <v>0</v>
      </c>
    </row>
    <row r="1230" spans="1:9" x14ac:dyDescent="0.2">
      <c r="A1230" t="s">
        <v>1235</v>
      </c>
      <c r="B1230" t="s">
        <v>1239</v>
      </c>
      <c r="C1230" t="s">
        <v>1240</v>
      </c>
      <c r="D1230" t="s">
        <v>5</v>
      </c>
      <c r="E1230">
        <v>2</v>
      </c>
      <c r="F1230" t="s">
        <v>694</v>
      </c>
      <c r="G1230">
        <v>0</v>
      </c>
    </row>
    <row r="1231" spans="1:9" x14ac:dyDescent="0.2">
      <c r="A1231" t="s">
        <v>1235</v>
      </c>
      <c r="B1231" t="s">
        <v>1241</v>
      </c>
      <c r="C1231" t="s">
        <v>18</v>
      </c>
      <c r="D1231" t="s">
        <v>5</v>
      </c>
      <c r="E1231">
        <v>0</v>
      </c>
      <c r="G1231">
        <v>0</v>
      </c>
    </row>
    <row r="1232" spans="1:9" x14ac:dyDescent="0.2">
      <c r="A1232" t="s">
        <v>1235</v>
      </c>
      <c r="B1232" t="s">
        <v>1241</v>
      </c>
      <c r="C1232" t="s">
        <v>18</v>
      </c>
      <c r="D1232" t="s">
        <v>5</v>
      </c>
      <c r="E1232">
        <v>0</v>
      </c>
      <c r="G1232">
        <v>0</v>
      </c>
    </row>
    <row r="1233" spans="1:9" x14ac:dyDescent="0.2">
      <c r="A1233" t="s">
        <v>1235</v>
      </c>
      <c r="B1233" t="s">
        <v>1242</v>
      </c>
      <c r="C1233" t="s">
        <v>46</v>
      </c>
      <c r="D1233" t="s">
        <v>5</v>
      </c>
      <c r="E1233">
        <v>0</v>
      </c>
      <c r="G1233">
        <v>0</v>
      </c>
    </row>
    <row r="1234" spans="1:9" x14ac:dyDescent="0.2">
      <c r="A1234" t="s">
        <v>1235</v>
      </c>
      <c r="B1234" t="s">
        <v>1243</v>
      </c>
      <c r="C1234" t="s">
        <v>128</v>
      </c>
      <c r="D1234" t="s">
        <v>5</v>
      </c>
      <c r="E1234">
        <v>1</v>
      </c>
      <c r="F1234" t="s">
        <v>47</v>
      </c>
      <c r="G1234">
        <v>0</v>
      </c>
      <c r="I1234" t="s">
        <v>294</v>
      </c>
    </row>
    <row r="1235" spans="1:9" x14ac:dyDescent="0.2">
      <c r="A1235" t="s">
        <v>1235</v>
      </c>
      <c r="B1235" t="s">
        <v>1244</v>
      </c>
      <c r="C1235" t="s">
        <v>46</v>
      </c>
      <c r="D1235" t="s">
        <v>5</v>
      </c>
      <c r="E1235">
        <v>1</v>
      </c>
      <c r="F1235" t="s">
        <v>47</v>
      </c>
      <c r="G1235">
        <v>0</v>
      </c>
    </row>
    <row r="1236" spans="1:9" x14ac:dyDescent="0.2">
      <c r="A1236" t="s">
        <v>1235</v>
      </c>
      <c r="B1236" t="s">
        <v>1245</v>
      </c>
      <c r="C1236" t="s">
        <v>1246</v>
      </c>
      <c r="D1236" t="s">
        <v>5</v>
      </c>
      <c r="E1236">
        <v>3</v>
      </c>
      <c r="F1236" t="s">
        <v>1247</v>
      </c>
      <c r="G1236">
        <v>0</v>
      </c>
    </row>
    <row r="1237" spans="1:9" x14ac:dyDescent="0.2">
      <c r="A1237" t="s">
        <v>1235</v>
      </c>
      <c r="B1237" t="s">
        <v>1245</v>
      </c>
      <c r="C1237" t="s">
        <v>1248</v>
      </c>
      <c r="D1237" t="s">
        <v>5</v>
      </c>
      <c r="E1237">
        <v>3</v>
      </c>
      <c r="F1237" t="s">
        <v>1247</v>
      </c>
      <c r="G1237">
        <v>0</v>
      </c>
    </row>
    <row r="1238" spans="1:9" x14ac:dyDescent="0.2">
      <c r="A1238" t="s">
        <v>1235</v>
      </c>
      <c r="B1238" t="s">
        <v>1249</v>
      </c>
      <c r="C1238" t="s">
        <v>1095</v>
      </c>
      <c r="D1238" t="s">
        <v>2</v>
      </c>
      <c r="E1238">
        <v>0</v>
      </c>
      <c r="G1238">
        <v>0</v>
      </c>
    </row>
    <row r="1239" spans="1:9" x14ac:dyDescent="0.2">
      <c r="A1239" t="s">
        <v>1235</v>
      </c>
      <c r="B1239" t="s">
        <v>1249</v>
      </c>
      <c r="C1239" t="s">
        <v>1250</v>
      </c>
      <c r="D1239" t="s">
        <v>2</v>
      </c>
      <c r="E1239">
        <v>0</v>
      </c>
      <c r="G1239">
        <v>0</v>
      </c>
    </row>
    <row r="1240" spans="1:9" x14ac:dyDescent="0.2">
      <c r="A1240" t="s">
        <v>1235</v>
      </c>
      <c r="B1240" t="s">
        <v>1251</v>
      </c>
      <c r="C1240" t="s">
        <v>46</v>
      </c>
      <c r="D1240" t="s">
        <v>5</v>
      </c>
      <c r="E1240">
        <v>0</v>
      </c>
      <c r="G1240">
        <v>0</v>
      </c>
    </row>
    <row r="1241" spans="1:9" x14ac:dyDescent="0.2">
      <c r="A1241" t="s">
        <v>1235</v>
      </c>
      <c r="B1241" t="s">
        <v>1252</v>
      </c>
      <c r="C1241" t="s">
        <v>1253</v>
      </c>
      <c r="D1241" t="s">
        <v>2</v>
      </c>
      <c r="E1241">
        <v>1</v>
      </c>
      <c r="F1241" t="s">
        <v>47</v>
      </c>
      <c r="G1241">
        <v>0</v>
      </c>
    </row>
    <row r="1242" spans="1:9" x14ac:dyDescent="0.2">
      <c r="A1242" t="s">
        <v>1235</v>
      </c>
      <c r="B1242" t="s">
        <v>1254</v>
      </c>
      <c r="C1242" t="s">
        <v>54</v>
      </c>
      <c r="D1242" t="s">
        <v>5</v>
      </c>
      <c r="E1242">
        <v>1</v>
      </c>
      <c r="F1242" t="s">
        <v>47</v>
      </c>
      <c r="G1242">
        <v>0</v>
      </c>
      <c r="I1242" t="s">
        <v>7</v>
      </c>
    </row>
    <row r="1243" spans="1:9" x14ac:dyDescent="0.2">
      <c r="A1243" t="s">
        <v>1235</v>
      </c>
      <c r="B1243" t="s">
        <v>1</v>
      </c>
      <c r="C1243" t="s">
        <v>1</v>
      </c>
      <c r="D1243" t="s">
        <v>2</v>
      </c>
      <c r="E1243">
        <v>0</v>
      </c>
      <c r="G1243">
        <v>0</v>
      </c>
    </row>
    <row r="1244" spans="1:9" x14ac:dyDescent="0.2">
      <c r="A1244" t="s">
        <v>1235</v>
      </c>
      <c r="B1244" t="s">
        <v>1255</v>
      </c>
      <c r="C1244" t="s">
        <v>716</v>
      </c>
      <c r="D1244" t="s">
        <v>5</v>
      </c>
      <c r="E1244">
        <v>1</v>
      </c>
      <c r="F1244" t="s">
        <v>456</v>
      </c>
      <c r="G1244">
        <v>0</v>
      </c>
      <c r="I1244" t="s">
        <v>673</v>
      </c>
    </row>
    <row r="1245" spans="1:9" x14ac:dyDescent="0.2">
      <c r="A1245" t="s">
        <v>1235</v>
      </c>
      <c r="B1245" t="s">
        <v>1256</v>
      </c>
      <c r="C1245" t="s">
        <v>28</v>
      </c>
      <c r="D1245" t="s">
        <v>5</v>
      </c>
      <c r="E1245">
        <v>1</v>
      </c>
      <c r="F1245" t="s">
        <v>1257</v>
      </c>
      <c r="G1245">
        <v>0</v>
      </c>
    </row>
    <row r="1246" spans="1:9" x14ac:dyDescent="0.2">
      <c r="A1246" t="s">
        <v>1235</v>
      </c>
      <c r="B1246" t="s">
        <v>1258</v>
      </c>
      <c r="C1246" t="s">
        <v>28</v>
      </c>
      <c r="D1246" t="s">
        <v>5</v>
      </c>
      <c r="E1246">
        <v>1</v>
      </c>
      <c r="F1246" t="s">
        <v>123</v>
      </c>
      <c r="G1246">
        <v>0</v>
      </c>
    </row>
    <row r="1247" spans="1:9" x14ac:dyDescent="0.2">
      <c r="A1247" t="s">
        <v>1235</v>
      </c>
      <c r="B1247" t="s">
        <v>1258</v>
      </c>
      <c r="C1247" t="s">
        <v>235</v>
      </c>
      <c r="D1247" t="s">
        <v>5</v>
      </c>
      <c r="E1247">
        <v>1</v>
      </c>
      <c r="F1247" t="s">
        <v>123</v>
      </c>
      <c r="G1247">
        <v>0</v>
      </c>
    </row>
    <row r="1248" spans="1:9" x14ac:dyDescent="0.2">
      <c r="A1248" t="s">
        <v>1235</v>
      </c>
      <c r="B1248" t="s">
        <v>1259</v>
      </c>
      <c r="C1248" t="s">
        <v>266</v>
      </c>
      <c r="D1248" t="s">
        <v>50</v>
      </c>
      <c r="E1248">
        <v>0</v>
      </c>
      <c r="G1248">
        <v>0</v>
      </c>
    </row>
    <row r="1249" spans="1:9" x14ac:dyDescent="0.2">
      <c r="A1249" t="s">
        <v>1235</v>
      </c>
      <c r="B1249" t="s">
        <v>1260</v>
      </c>
      <c r="C1249" t="s">
        <v>266</v>
      </c>
      <c r="D1249" t="s">
        <v>50</v>
      </c>
      <c r="E1249">
        <v>0</v>
      </c>
      <c r="G1249">
        <v>0</v>
      </c>
    </row>
    <row r="1250" spans="1:9" x14ac:dyDescent="0.2">
      <c r="A1250" t="s">
        <v>1235</v>
      </c>
      <c r="B1250" t="s">
        <v>1261</v>
      </c>
      <c r="C1250" t="s">
        <v>266</v>
      </c>
      <c r="D1250" t="s">
        <v>50</v>
      </c>
      <c r="E1250">
        <v>0</v>
      </c>
      <c r="G1250">
        <v>0</v>
      </c>
    </row>
    <row r="1251" spans="1:9" x14ac:dyDescent="0.2">
      <c r="A1251" t="s">
        <v>1235</v>
      </c>
      <c r="B1251" t="s">
        <v>1262</v>
      </c>
      <c r="C1251" t="s">
        <v>266</v>
      </c>
      <c r="D1251" t="s">
        <v>50</v>
      </c>
      <c r="E1251">
        <v>0</v>
      </c>
      <c r="G1251">
        <v>0</v>
      </c>
    </row>
    <row r="1252" spans="1:9" x14ac:dyDescent="0.2">
      <c r="A1252" t="s">
        <v>1235</v>
      </c>
      <c r="B1252" t="s">
        <v>1263</v>
      </c>
      <c r="C1252" t="s">
        <v>31</v>
      </c>
      <c r="D1252" t="s">
        <v>5</v>
      </c>
      <c r="E1252">
        <v>2</v>
      </c>
      <c r="F1252" t="s">
        <v>185</v>
      </c>
      <c r="G1252">
        <v>0</v>
      </c>
    </row>
    <row r="1253" spans="1:9" x14ac:dyDescent="0.2">
      <c r="A1253" t="s">
        <v>1235</v>
      </c>
      <c r="B1253" t="s">
        <v>1264</v>
      </c>
      <c r="C1253" t="s">
        <v>49</v>
      </c>
      <c r="D1253" t="s">
        <v>50</v>
      </c>
      <c r="E1253">
        <v>0</v>
      </c>
      <c r="G1253">
        <v>1</v>
      </c>
      <c r="H1253" t="s">
        <v>51</v>
      </c>
    </row>
    <row r="1254" spans="1:9" x14ac:dyDescent="0.2">
      <c r="A1254" t="s">
        <v>1235</v>
      </c>
      <c r="B1254" t="s">
        <v>1265</v>
      </c>
      <c r="C1254" t="s">
        <v>31</v>
      </c>
      <c r="D1254" t="s">
        <v>5</v>
      </c>
      <c r="E1254">
        <v>0</v>
      </c>
      <c r="G1254">
        <v>0</v>
      </c>
    </row>
    <row r="1255" spans="1:9" x14ac:dyDescent="0.2">
      <c r="A1255" t="s">
        <v>1235</v>
      </c>
      <c r="B1255" t="s">
        <v>1266</v>
      </c>
      <c r="C1255" t="s">
        <v>75</v>
      </c>
      <c r="D1255" t="s">
        <v>50</v>
      </c>
      <c r="E1255">
        <v>7</v>
      </c>
      <c r="F1255" t="s">
        <v>1267</v>
      </c>
      <c r="G1255">
        <v>0</v>
      </c>
      <c r="I1255" t="s">
        <v>76</v>
      </c>
    </row>
    <row r="1256" spans="1:9" x14ac:dyDescent="0.2">
      <c r="A1256" t="s">
        <v>1235</v>
      </c>
      <c r="B1256" t="s">
        <v>1268</v>
      </c>
      <c r="C1256" t="s">
        <v>79</v>
      </c>
      <c r="D1256" t="s">
        <v>50</v>
      </c>
      <c r="E1256">
        <v>2</v>
      </c>
      <c r="F1256" t="s">
        <v>185</v>
      </c>
      <c r="G1256">
        <v>0</v>
      </c>
    </row>
    <row r="1257" spans="1:9" x14ac:dyDescent="0.2">
      <c r="A1257" t="s">
        <v>1235</v>
      </c>
      <c r="B1257" t="s">
        <v>1269</v>
      </c>
      <c r="C1257" t="s">
        <v>75</v>
      </c>
      <c r="D1257" t="s">
        <v>50</v>
      </c>
      <c r="E1257">
        <v>5</v>
      </c>
      <c r="F1257" t="s">
        <v>1270</v>
      </c>
      <c r="G1257">
        <v>0</v>
      </c>
    </row>
    <row r="1258" spans="1:9" x14ac:dyDescent="0.2">
      <c r="A1258" t="s">
        <v>1235</v>
      </c>
      <c r="B1258" t="s">
        <v>1271</v>
      </c>
      <c r="C1258" t="s">
        <v>89</v>
      </c>
      <c r="D1258" t="s">
        <v>90</v>
      </c>
      <c r="E1258">
        <v>2</v>
      </c>
      <c r="F1258" t="s">
        <v>778</v>
      </c>
      <c r="G1258">
        <v>0</v>
      </c>
    </row>
    <row r="1259" spans="1:9" x14ac:dyDescent="0.2">
      <c r="A1259" t="s">
        <v>1235</v>
      </c>
      <c r="B1259" t="s">
        <v>332</v>
      </c>
      <c r="C1259" t="s">
        <v>49</v>
      </c>
      <c r="D1259" t="s">
        <v>50</v>
      </c>
      <c r="E1259">
        <v>0</v>
      </c>
      <c r="G1259">
        <v>1</v>
      </c>
      <c r="H1259" t="s">
        <v>51</v>
      </c>
    </row>
    <row r="1260" spans="1:9" x14ac:dyDescent="0.2">
      <c r="A1260" t="s">
        <v>1235</v>
      </c>
      <c r="B1260" t="s">
        <v>317</v>
      </c>
      <c r="C1260" t="s">
        <v>49</v>
      </c>
      <c r="D1260" t="s">
        <v>50</v>
      </c>
      <c r="E1260">
        <v>0</v>
      </c>
      <c r="G1260">
        <v>1</v>
      </c>
      <c r="H1260" t="s">
        <v>51</v>
      </c>
    </row>
    <row r="1261" spans="1:9" x14ac:dyDescent="0.2">
      <c r="A1261" t="s">
        <v>1235</v>
      </c>
      <c r="B1261" t="s">
        <v>1272</v>
      </c>
      <c r="C1261" t="s">
        <v>61</v>
      </c>
      <c r="D1261" t="s">
        <v>50</v>
      </c>
      <c r="E1261">
        <v>0</v>
      </c>
      <c r="G1261">
        <v>0</v>
      </c>
    </row>
    <row r="1262" spans="1:9" x14ac:dyDescent="0.2">
      <c r="A1262" t="s">
        <v>1235</v>
      </c>
      <c r="B1262" t="s">
        <v>1273</v>
      </c>
      <c r="C1262" t="s">
        <v>61</v>
      </c>
      <c r="D1262" t="s">
        <v>50</v>
      </c>
      <c r="E1262">
        <v>0</v>
      </c>
      <c r="G1262">
        <v>0</v>
      </c>
    </row>
    <row r="1263" spans="1:9" x14ac:dyDescent="0.2">
      <c r="A1263" t="s">
        <v>1235</v>
      </c>
      <c r="B1263" t="s">
        <v>1274</v>
      </c>
      <c r="C1263" t="s">
        <v>61</v>
      </c>
      <c r="D1263" t="s">
        <v>50</v>
      </c>
      <c r="E1263">
        <v>0</v>
      </c>
      <c r="G1263">
        <v>0</v>
      </c>
    </row>
    <row r="1264" spans="1:9" x14ac:dyDescent="0.2">
      <c r="A1264" t="s">
        <v>1235</v>
      </c>
      <c r="B1264" t="s">
        <v>1275</v>
      </c>
      <c r="C1264" t="s">
        <v>61</v>
      </c>
      <c r="D1264" t="s">
        <v>50</v>
      </c>
      <c r="E1264">
        <v>0</v>
      </c>
      <c r="G1264">
        <v>0</v>
      </c>
    </row>
    <row r="1265" spans="1:9" x14ac:dyDescent="0.2">
      <c r="A1265" t="s">
        <v>1235</v>
      </c>
      <c r="B1265" t="s">
        <v>1276</v>
      </c>
      <c r="C1265" t="s">
        <v>61</v>
      </c>
      <c r="D1265" t="s">
        <v>50</v>
      </c>
      <c r="E1265">
        <v>0</v>
      </c>
      <c r="G1265">
        <v>0</v>
      </c>
    </row>
    <row r="1266" spans="1:9" x14ac:dyDescent="0.2">
      <c r="A1266" t="s">
        <v>1235</v>
      </c>
      <c r="B1266" t="s">
        <v>1277</v>
      </c>
      <c r="C1266" t="s">
        <v>61</v>
      </c>
      <c r="D1266" t="s">
        <v>50</v>
      </c>
      <c r="E1266">
        <v>0</v>
      </c>
      <c r="G1266">
        <v>0</v>
      </c>
    </row>
    <row r="1267" spans="1:9" x14ac:dyDescent="0.2">
      <c r="A1267" t="s">
        <v>1235</v>
      </c>
      <c r="B1267" t="s">
        <v>1258</v>
      </c>
      <c r="C1267" t="s">
        <v>89</v>
      </c>
      <c r="D1267" t="s">
        <v>90</v>
      </c>
      <c r="E1267">
        <v>1</v>
      </c>
      <c r="F1267" t="s">
        <v>123</v>
      </c>
      <c r="G1267">
        <v>0</v>
      </c>
    </row>
    <row r="1268" spans="1:9" x14ac:dyDescent="0.2">
      <c r="A1268" t="s">
        <v>1235</v>
      </c>
      <c r="B1268" t="s">
        <v>1278</v>
      </c>
      <c r="C1268" t="s">
        <v>89</v>
      </c>
      <c r="D1268" t="s">
        <v>90</v>
      </c>
      <c r="E1268">
        <v>4</v>
      </c>
      <c r="F1268" t="s">
        <v>1279</v>
      </c>
      <c r="G1268">
        <v>0</v>
      </c>
    </row>
    <row r="1269" spans="1:9" x14ac:dyDescent="0.2">
      <c r="A1269" t="s">
        <v>1235</v>
      </c>
      <c r="B1269" t="s">
        <v>1</v>
      </c>
      <c r="C1269" t="s">
        <v>1</v>
      </c>
      <c r="D1269" t="s">
        <v>2</v>
      </c>
      <c r="E1269">
        <v>0</v>
      </c>
      <c r="G1269">
        <v>0</v>
      </c>
    </row>
    <row r="1270" spans="1:9" x14ac:dyDescent="0.2">
      <c r="A1270" t="s">
        <v>1235</v>
      </c>
      <c r="B1270" t="s">
        <v>1280</v>
      </c>
      <c r="C1270" t="s">
        <v>41</v>
      </c>
      <c r="D1270" t="s">
        <v>42</v>
      </c>
      <c r="E1270">
        <v>0</v>
      </c>
      <c r="G1270">
        <v>0</v>
      </c>
      <c r="I1270" t="s">
        <v>20</v>
      </c>
    </row>
    <row r="1271" spans="1:9" x14ac:dyDescent="0.2">
      <c r="A1271" t="s">
        <v>1235</v>
      </c>
      <c r="B1271" t="s">
        <v>1281</v>
      </c>
      <c r="C1271" t="s">
        <v>162</v>
      </c>
      <c r="D1271" t="s">
        <v>42</v>
      </c>
      <c r="E1271">
        <v>0</v>
      </c>
      <c r="G1271">
        <v>0</v>
      </c>
    </row>
    <row r="1272" spans="1:9" x14ac:dyDescent="0.2">
      <c r="A1272" t="s">
        <v>1235</v>
      </c>
      <c r="B1272" t="s">
        <v>1282</v>
      </c>
      <c r="C1272" t="s">
        <v>1283</v>
      </c>
      <c r="D1272" t="s">
        <v>5</v>
      </c>
      <c r="E1272">
        <v>1</v>
      </c>
      <c r="F1272" t="s">
        <v>104</v>
      </c>
      <c r="G1272">
        <v>0</v>
      </c>
    </row>
    <row r="1273" spans="1:9" x14ac:dyDescent="0.2">
      <c r="A1273" t="s">
        <v>1235</v>
      </c>
      <c r="B1273" t="s">
        <v>1284</v>
      </c>
      <c r="C1273" t="s">
        <v>1285</v>
      </c>
      <c r="D1273" t="s">
        <v>5</v>
      </c>
      <c r="E1273">
        <v>3</v>
      </c>
      <c r="F1273" t="s">
        <v>1286</v>
      </c>
      <c r="G1273">
        <v>0</v>
      </c>
      <c r="I1273" t="s">
        <v>34</v>
      </c>
    </row>
    <row r="1274" spans="1:9" x14ac:dyDescent="0.2">
      <c r="A1274" t="s">
        <v>1235</v>
      </c>
      <c r="B1274" t="s">
        <v>1287</v>
      </c>
      <c r="C1274" t="s">
        <v>1288</v>
      </c>
      <c r="D1274" t="s">
        <v>5</v>
      </c>
      <c r="E1274">
        <v>3</v>
      </c>
      <c r="F1274" t="s">
        <v>223</v>
      </c>
      <c r="G1274">
        <v>0</v>
      </c>
      <c r="I1274" t="s">
        <v>20</v>
      </c>
    </row>
    <row r="1275" spans="1:9" x14ac:dyDescent="0.2">
      <c r="A1275" t="s">
        <v>1235</v>
      </c>
      <c r="B1275" t="s">
        <v>1289</v>
      </c>
      <c r="C1275" t="s">
        <v>384</v>
      </c>
      <c r="D1275" t="s">
        <v>5</v>
      </c>
      <c r="E1275">
        <v>1</v>
      </c>
      <c r="F1275" t="s">
        <v>47</v>
      </c>
      <c r="G1275">
        <v>0</v>
      </c>
    </row>
    <row r="1276" spans="1:9" x14ac:dyDescent="0.2">
      <c r="A1276" t="s">
        <v>1235</v>
      </c>
      <c r="B1276" t="s">
        <v>1289</v>
      </c>
      <c r="C1276" t="s">
        <v>384</v>
      </c>
      <c r="D1276" t="s">
        <v>5</v>
      </c>
      <c r="E1276">
        <v>1</v>
      </c>
      <c r="F1276" t="s">
        <v>47</v>
      </c>
      <c r="G1276">
        <v>0</v>
      </c>
    </row>
    <row r="1277" spans="1:9" x14ac:dyDescent="0.2">
      <c r="A1277" t="s">
        <v>1235</v>
      </c>
      <c r="B1277" t="s">
        <v>1281</v>
      </c>
      <c r="C1277" t="s">
        <v>955</v>
      </c>
      <c r="D1277" t="s">
        <v>5</v>
      </c>
      <c r="E1277">
        <v>0</v>
      </c>
      <c r="G1277">
        <v>0</v>
      </c>
    </row>
    <row r="1278" spans="1:9" x14ac:dyDescent="0.2">
      <c r="A1278" t="s">
        <v>1235</v>
      </c>
      <c r="B1278" t="s">
        <v>1281</v>
      </c>
      <c r="C1278" t="s">
        <v>31</v>
      </c>
      <c r="D1278" t="s">
        <v>5</v>
      </c>
      <c r="E1278">
        <v>0</v>
      </c>
      <c r="G1278">
        <v>0</v>
      </c>
    </row>
    <row r="1279" spans="1:9" x14ac:dyDescent="0.2">
      <c r="A1279" t="s">
        <v>1235</v>
      </c>
      <c r="B1279" t="s">
        <v>48</v>
      </c>
      <c r="C1279" t="s">
        <v>49</v>
      </c>
      <c r="D1279" t="s">
        <v>50</v>
      </c>
      <c r="E1279">
        <v>0</v>
      </c>
      <c r="G1279">
        <v>1</v>
      </c>
      <c r="H1279" t="s">
        <v>51</v>
      </c>
    </row>
    <row r="1280" spans="1:9" x14ac:dyDescent="0.2">
      <c r="A1280" t="s">
        <v>1235</v>
      </c>
      <c r="B1280" t="s">
        <v>93</v>
      </c>
      <c r="C1280" t="s">
        <v>49</v>
      </c>
      <c r="D1280" t="s">
        <v>50</v>
      </c>
      <c r="E1280">
        <v>0</v>
      </c>
      <c r="G1280">
        <v>1</v>
      </c>
      <c r="H1280" t="s">
        <v>51</v>
      </c>
    </row>
    <row r="1281" spans="1:9" x14ac:dyDescent="0.2">
      <c r="A1281" t="s">
        <v>1235</v>
      </c>
      <c r="B1281" t="s">
        <v>480</v>
      </c>
      <c r="C1281" t="s">
        <v>75</v>
      </c>
      <c r="D1281" t="s">
        <v>50</v>
      </c>
      <c r="E1281">
        <v>1</v>
      </c>
      <c r="F1281" t="s">
        <v>62</v>
      </c>
      <c r="G1281">
        <v>0</v>
      </c>
    </row>
    <row r="1282" spans="1:9" x14ac:dyDescent="0.2">
      <c r="A1282" t="s">
        <v>1235</v>
      </c>
      <c r="B1282" t="s">
        <v>167</v>
      </c>
      <c r="C1282" t="s">
        <v>49</v>
      </c>
      <c r="D1282" t="s">
        <v>50</v>
      </c>
      <c r="E1282">
        <v>0</v>
      </c>
      <c r="G1282">
        <v>1</v>
      </c>
      <c r="H1282" t="s">
        <v>51</v>
      </c>
    </row>
    <row r="1283" spans="1:9" x14ac:dyDescent="0.2">
      <c r="A1283" t="s">
        <v>1235</v>
      </c>
      <c r="B1283" t="s">
        <v>93</v>
      </c>
      <c r="C1283" t="s">
        <v>49</v>
      </c>
      <c r="D1283" t="s">
        <v>50</v>
      </c>
      <c r="E1283">
        <v>0</v>
      </c>
      <c r="G1283">
        <v>1</v>
      </c>
      <c r="H1283" t="s">
        <v>51</v>
      </c>
    </row>
    <row r="1284" spans="1:9" x14ac:dyDescent="0.2">
      <c r="A1284" t="s">
        <v>1235</v>
      </c>
      <c r="B1284" t="s">
        <v>1290</v>
      </c>
      <c r="C1284" t="s">
        <v>75</v>
      </c>
      <c r="D1284" t="s">
        <v>50</v>
      </c>
      <c r="E1284">
        <v>0</v>
      </c>
      <c r="G1284">
        <v>0</v>
      </c>
    </row>
    <row r="1285" spans="1:9" x14ac:dyDescent="0.2">
      <c r="A1285" t="s">
        <v>1235</v>
      </c>
      <c r="B1285" t="s">
        <v>1291</v>
      </c>
      <c r="C1285" t="s">
        <v>97</v>
      </c>
      <c r="D1285" t="s">
        <v>90</v>
      </c>
      <c r="E1285">
        <v>1</v>
      </c>
      <c r="F1285" t="s">
        <v>47</v>
      </c>
      <c r="G1285">
        <v>0</v>
      </c>
    </row>
    <row r="1286" spans="1:9" x14ac:dyDescent="0.2">
      <c r="A1286" t="s">
        <v>1235</v>
      </c>
      <c r="B1286" t="s">
        <v>1292</v>
      </c>
      <c r="C1286" t="s">
        <v>109</v>
      </c>
      <c r="D1286" t="s">
        <v>90</v>
      </c>
      <c r="E1286">
        <v>0</v>
      </c>
      <c r="G1286">
        <v>0</v>
      </c>
    </row>
    <row r="1287" spans="1:9" x14ac:dyDescent="0.2">
      <c r="A1287" t="s">
        <v>1235</v>
      </c>
      <c r="B1287" t="s">
        <v>1293</v>
      </c>
      <c r="C1287" t="s">
        <v>109</v>
      </c>
      <c r="D1287" t="s">
        <v>90</v>
      </c>
      <c r="E1287">
        <v>1</v>
      </c>
      <c r="F1287" t="s">
        <v>82</v>
      </c>
      <c r="G1287">
        <v>0</v>
      </c>
    </row>
    <row r="1288" spans="1:9" x14ac:dyDescent="0.2">
      <c r="A1288" t="s">
        <v>1235</v>
      </c>
      <c r="B1288" t="s">
        <v>1291</v>
      </c>
      <c r="C1288" t="s">
        <v>97</v>
      </c>
      <c r="D1288" t="s">
        <v>90</v>
      </c>
      <c r="E1288">
        <v>1</v>
      </c>
      <c r="F1288" t="s">
        <v>47</v>
      </c>
      <c r="G1288">
        <v>0</v>
      </c>
    </row>
    <row r="1289" spans="1:9" x14ac:dyDescent="0.2">
      <c r="A1289" t="s">
        <v>1235</v>
      </c>
      <c r="B1289" t="s">
        <v>1281</v>
      </c>
      <c r="C1289" t="s">
        <v>109</v>
      </c>
      <c r="D1289" t="s">
        <v>90</v>
      </c>
      <c r="E1289">
        <v>0</v>
      </c>
      <c r="G1289">
        <v>0</v>
      </c>
    </row>
    <row r="1290" spans="1:9" x14ac:dyDescent="0.2">
      <c r="A1290" t="s">
        <v>1235</v>
      </c>
      <c r="B1290" t="s">
        <v>1294</v>
      </c>
      <c r="C1290" t="s">
        <v>109</v>
      </c>
      <c r="D1290" t="s">
        <v>90</v>
      </c>
      <c r="E1290">
        <v>0</v>
      </c>
      <c r="G1290">
        <v>0</v>
      </c>
    </row>
    <row r="1291" spans="1:9" x14ac:dyDescent="0.2">
      <c r="A1291" t="s">
        <v>1235</v>
      </c>
      <c r="B1291" t="s">
        <v>1</v>
      </c>
      <c r="C1291" t="s">
        <v>1</v>
      </c>
      <c r="D1291" t="s">
        <v>2</v>
      </c>
      <c r="E1291">
        <v>0</v>
      </c>
      <c r="G1291">
        <v>0</v>
      </c>
    </row>
    <row r="1292" spans="1:9" x14ac:dyDescent="0.2">
      <c r="A1292" t="s">
        <v>1235</v>
      </c>
      <c r="B1292" t="s">
        <v>1</v>
      </c>
      <c r="C1292" t="s">
        <v>1</v>
      </c>
      <c r="D1292" t="s">
        <v>2</v>
      </c>
      <c r="E1292">
        <v>0</v>
      </c>
      <c r="G1292">
        <v>0</v>
      </c>
    </row>
    <row r="1293" spans="1:9" x14ac:dyDescent="0.2">
      <c r="A1293" t="s">
        <v>1235</v>
      </c>
      <c r="B1293" t="s">
        <v>1295</v>
      </c>
      <c r="C1293" t="s">
        <v>1296</v>
      </c>
      <c r="D1293" t="s">
        <v>5</v>
      </c>
      <c r="E1293">
        <v>1</v>
      </c>
      <c r="F1293" t="s">
        <v>1257</v>
      </c>
      <c r="G1293">
        <v>0</v>
      </c>
      <c r="I1293" t="s">
        <v>1297</v>
      </c>
    </row>
    <row r="1294" spans="1:9" x14ac:dyDescent="0.2">
      <c r="A1294" t="s">
        <v>1235</v>
      </c>
      <c r="B1294" t="s">
        <v>1298</v>
      </c>
      <c r="C1294" t="s">
        <v>1299</v>
      </c>
      <c r="D1294" t="s">
        <v>5</v>
      </c>
      <c r="E1294">
        <v>1</v>
      </c>
      <c r="F1294" t="s">
        <v>1300</v>
      </c>
      <c r="G1294">
        <v>0</v>
      </c>
    </row>
    <row r="1295" spans="1:9" x14ac:dyDescent="0.2">
      <c r="A1295" t="s">
        <v>1235</v>
      </c>
      <c r="B1295" t="s">
        <v>1018</v>
      </c>
      <c r="C1295" t="s">
        <v>61</v>
      </c>
      <c r="D1295" t="s">
        <v>50</v>
      </c>
      <c r="E1295">
        <v>0</v>
      </c>
      <c r="G1295">
        <v>0</v>
      </c>
    </row>
    <row r="1296" spans="1:9" x14ac:dyDescent="0.2">
      <c r="A1296" t="s">
        <v>1235</v>
      </c>
      <c r="B1296" t="s">
        <v>1301</v>
      </c>
      <c r="C1296" t="s">
        <v>89</v>
      </c>
      <c r="D1296" t="s">
        <v>90</v>
      </c>
      <c r="E1296">
        <v>2</v>
      </c>
      <c r="F1296" t="s">
        <v>231</v>
      </c>
      <c r="G1296">
        <v>0</v>
      </c>
      <c r="I1296" t="s">
        <v>76</v>
      </c>
    </row>
    <row r="1297" spans="1:9" x14ac:dyDescent="0.2">
      <c r="A1297" t="s">
        <v>1235</v>
      </c>
      <c r="B1297" t="s">
        <v>1</v>
      </c>
      <c r="C1297" t="s">
        <v>1</v>
      </c>
      <c r="D1297" t="s">
        <v>2</v>
      </c>
      <c r="E1297">
        <v>0</v>
      </c>
      <c r="G1297">
        <v>0</v>
      </c>
    </row>
    <row r="1298" spans="1:9" x14ac:dyDescent="0.2">
      <c r="A1298" t="s">
        <v>1235</v>
      </c>
      <c r="B1298" t="s">
        <v>1</v>
      </c>
      <c r="C1298" t="s">
        <v>1</v>
      </c>
      <c r="D1298" t="s">
        <v>2</v>
      </c>
      <c r="E1298">
        <v>0</v>
      </c>
      <c r="G1298">
        <v>0</v>
      </c>
    </row>
    <row r="1299" spans="1:9" x14ac:dyDescent="0.2">
      <c r="A1299" t="s">
        <v>1235</v>
      </c>
      <c r="B1299" t="s">
        <v>1302</v>
      </c>
      <c r="C1299" t="s">
        <v>193</v>
      </c>
      <c r="D1299" t="s">
        <v>2</v>
      </c>
      <c r="E1299">
        <v>2</v>
      </c>
      <c r="F1299" t="s">
        <v>185</v>
      </c>
      <c r="G1299">
        <v>0</v>
      </c>
    </row>
    <row r="1300" spans="1:9" x14ac:dyDescent="0.2">
      <c r="A1300" t="s">
        <v>1235</v>
      </c>
      <c r="B1300" t="s">
        <v>1</v>
      </c>
      <c r="C1300" t="s">
        <v>1</v>
      </c>
      <c r="D1300" t="s">
        <v>2</v>
      </c>
      <c r="E1300">
        <v>0</v>
      </c>
      <c r="G1300">
        <v>0</v>
      </c>
    </row>
    <row r="1301" spans="1:9" x14ac:dyDescent="0.2">
      <c r="A1301" t="s">
        <v>1235</v>
      </c>
      <c r="B1301" t="s">
        <v>1303</v>
      </c>
      <c r="C1301" t="s">
        <v>1304</v>
      </c>
      <c r="D1301" t="s">
        <v>5</v>
      </c>
      <c r="E1301">
        <v>5</v>
      </c>
      <c r="F1301" t="s">
        <v>1305</v>
      </c>
      <c r="G1301">
        <v>0</v>
      </c>
      <c r="I1301" t="s">
        <v>1306</v>
      </c>
    </row>
    <row r="1302" spans="1:9" x14ac:dyDescent="0.2">
      <c r="A1302" t="s">
        <v>1235</v>
      </c>
      <c r="B1302" t="s">
        <v>1303</v>
      </c>
      <c r="C1302" t="s">
        <v>4</v>
      </c>
      <c r="D1302" t="s">
        <v>5</v>
      </c>
      <c r="E1302">
        <v>5</v>
      </c>
      <c r="F1302" t="s">
        <v>1305</v>
      </c>
      <c r="G1302">
        <v>0</v>
      </c>
      <c r="I1302" t="s">
        <v>1306</v>
      </c>
    </row>
    <row r="1303" spans="1:9" x14ac:dyDescent="0.2">
      <c r="A1303" t="s">
        <v>1235</v>
      </c>
      <c r="B1303" t="s">
        <v>1307</v>
      </c>
      <c r="C1303" t="s">
        <v>31</v>
      </c>
      <c r="D1303" t="s">
        <v>5</v>
      </c>
      <c r="E1303">
        <v>1</v>
      </c>
      <c r="F1303" t="s">
        <v>47</v>
      </c>
      <c r="G1303">
        <v>0</v>
      </c>
    </row>
    <row r="1304" spans="1:9" x14ac:dyDescent="0.2">
      <c r="A1304" t="s">
        <v>1235</v>
      </c>
      <c r="B1304" t="s">
        <v>1308</v>
      </c>
      <c r="C1304" t="s">
        <v>958</v>
      </c>
      <c r="D1304" t="s">
        <v>5</v>
      </c>
      <c r="E1304">
        <v>0</v>
      </c>
      <c r="G1304">
        <v>0</v>
      </c>
    </row>
    <row r="1305" spans="1:9" x14ac:dyDescent="0.2">
      <c r="A1305" t="s">
        <v>1235</v>
      </c>
      <c r="B1305" t="s">
        <v>1309</v>
      </c>
      <c r="C1305" t="s">
        <v>1310</v>
      </c>
      <c r="D1305" t="s">
        <v>5</v>
      </c>
      <c r="E1305">
        <v>1</v>
      </c>
      <c r="F1305" t="s">
        <v>62</v>
      </c>
      <c r="G1305">
        <v>0</v>
      </c>
    </row>
    <row r="1306" spans="1:9" x14ac:dyDescent="0.2">
      <c r="A1306" t="s">
        <v>1235</v>
      </c>
      <c r="B1306" t="s">
        <v>1311</v>
      </c>
      <c r="C1306" t="s">
        <v>1312</v>
      </c>
      <c r="D1306" t="s">
        <v>5</v>
      </c>
      <c r="E1306">
        <v>0</v>
      </c>
      <c r="G1306">
        <v>0</v>
      </c>
    </row>
    <row r="1307" spans="1:9" x14ac:dyDescent="0.2">
      <c r="A1307" t="s">
        <v>1235</v>
      </c>
      <c r="B1307" t="s">
        <v>1313</v>
      </c>
      <c r="C1307" t="s">
        <v>1312</v>
      </c>
      <c r="D1307" t="s">
        <v>5</v>
      </c>
      <c r="E1307">
        <v>2</v>
      </c>
      <c r="F1307" t="s">
        <v>757</v>
      </c>
      <c r="G1307">
        <v>0</v>
      </c>
    </row>
    <row r="1308" spans="1:9" x14ac:dyDescent="0.2">
      <c r="A1308" t="s">
        <v>1235</v>
      </c>
      <c r="B1308" t="s">
        <v>1314</v>
      </c>
      <c r="C1308" t="s">
        <v>1315</v>
      </c>
    </row>
    <row r="1309" spans="1:9" x14ac:dyDescent="0.2">
      <c r="A1309" t="s">
        <v>1235</v>
      </c>
      <c r="B1309" t="s">
        <v>1316</v>
      </c>
      <c r="C1309" t="s">
        <v>37</v>
      </c>
      <c r="D1309" t="s">
        <v>5</v>
      </c>
      <c r="E1309">
        <v>1</v>
      </c>
      <c r="F1309" t="s">
        <v>76</v>
      </c>
      <c r="G1309">
        <v>0</v>
      </c>
    </row>
    <row r="1310" spans="1:9" x14ac:dyDescent="0.2">
      <c r="A1310" t="s">
        <v>1235</v>
      </c>
      <c r="B1310" t="s">
        <v>1317</v>
      </c>
      <c r="C1310" t="s">
        <v>37</v>
      </c>
      <c r="D1310" t="s">
        <v>5</v>
      </c>
      <c r="E1310">
        <v>1</v>
      </c>
      <c r="F1310" t="s">
        <v>508</v>
      </c>
      <c r="G1310">
        <v>0</v>
      </c>
    </row>
    <row r="1311" spans="1:9" x14ac:dyDescent="0.2">
      <c r="A1311" t="s">
        <v>1235</v>
      </c>
      <c r="B1311" t="s">
        <v>1318</v>
      </c>
      <c r="C1311" t="s">
        <v>75</v>
      </c>
      <c r="D1311" t="s">
        <v>50</v>
      </c>
      <c r="E1311">
        <v>0</v>
      </c>
      <c r="G1311">
        <v>0</v>
      </c>
    </row>
    <row r="1312" spans="1:9" x14ac:dyDescent="0.2">
      <c r="A1312" t="s">
        <v>1235</v>
      </c>
      <c r="B1312" t="s">
        <v>1319</v>
      </c>
      <c r="C1312" t="s">
        <v>49</v>
      </c>
      <c r="D1312" t="s">
        <v>50</v>
      </c>
      <c r="E1312">
        <v>0</v>
      </c>
      <c r="G1312">
        <v>1</v>
      </c>
      <c r="H1312" t="s">
        <v>51</v>
      </c>
    </row>
    <row r="1313" spans="1:9" x14ac:dyDescent="0.2">
      <c r="A1313" t="s">
        <v>1235</v>
      </c>
      <c r="B1313" t="s">
        <v>557</v>
      </c>
      <c r="C1313" t="s">
        <v>49</v>
      </c>
      <c r="D1313" t="s">
        <v>50</v>
      </c>
      <c r="E1313">
        <v>0</v>
      </c>
      <c r="G1313">
        <v>1</v>
      </c>
      <c r="H1313" t="s">
        <v>51</v>
      </c>
    </row>
    <row r="1314" spans="1:9" x14ac:dyDescent="0.2">
      <c r="A1314" t="s">
        <v>1235</v>
      </c>
      <c r="B1314" t="s">
        <v>260</v>
      </c>
      <c r="C1314" t="s">
        <v>49</v>
      </c>
      <c r="D1314" t="s">
        <v>50</v>
      </c>
      <c r="E1314">
        <v>0</v>
      </c>
      <c r="G1314">
        <v>1</v>
      </c>
      <c r="H1314" t="s">
        <v>51</v>
      </c>
    </row>
    <row r="1315" spans="1:9" x14ac:dyDescent="0.2">
      <c r="A1315" t="s">
        <v>1235</v>
      </c>
      <c r="B1315" t="s">
        <v>1320</v>
      </c>
      <c r="C1315" t="s">
        <v>61</v>
      </c>
      <c r="D1315" t="s">
        <v>50</v>
      </c>
      <c r="E1315">
        <v>1</v>
      </c>
      <c r="F1315" t="s">
        <v>47</v>
      </c>
      <c r="G1315">
        <v>0</v>
      </c>
    </row>
    <row r="1316" spans="1:9" x14ac:dyDescent="0.2">
      <c r="A1316" t="s">
        <v>1235</v>
      </c>
      <c r="B1316" t="s">
        <v>1321</v>
      </c>
      <c r="C1316" t="s">
        <v>61</v>
      </c>
      <c r="D1316" t="s">
        <v>50</v>
      </c>
      <c r="E1316">
        <v>0</v>
      </c>
      <c r="G1316">
        <v>0</v>
      </c>
    </row>
    <row r="1317" spans="1:9" x14ac:dyDescent="0.2">
      <c r="A1317" t="s">
        <v>1235</v>
      </c>
      <c r="B1317" t="s">
        <v>1322</v>
      </c>
      <c r="C1317" t="s">
        <v>149</v>
      </c>
      <c r="D1317" t="s">
        <v>50</v>
      </c>
      <c r="E1317">
        <v>1</v>
      </c>
      <c r="F1317" t="s">
        <v>47</v>
      </c>
      <c r="G1317">
        <v>0</v>
      </c>
    </row>
    <row r="1318" spans="1:9" x14ac:dyDescent="0.2">
      <c r="A1318" t="s">
        <v>1235</v>
      </c>
      <c r="B1318" t="s">
        <v>1323</v>
      </c>
      <c r="C1318" t="s">
        <v>75</v>
      </c>
      <c r="D1318" t="s">
        <v>50</v>
      </c>
      <c r="E1318">
        <v>0</v>
      </c>
      <c r="G1318">
        <v>0</v>
      </c>
    </row>
    <row r="1319" spans="1:9" x14ac:dyDescent="0.2">
      <c r="A1319" t="s">
        <v>1235</v>
      </c>
      <c r="B1319" t="s">
        <v>1317</v>
      </c>
      <c r="C1319" t="s">
        <v>49</v>
      </c>
      <c r="D1319" t="s">
        <v>50</v>
      </c>
      <c r="E1319">
        <v>1</v>
      </c>
      <c r="F1319" t="s">
        <v>508</v>
      </c>
      <c r="G1319">
        <v>0</v>
      </c>
      <c r="I1319" t="s">
        <v>508</v>
      </c>
    </row>
    <row r="1320" spans="1:9" x14ac:dyDescent="0.2">
      <c r="A1320" t="s">
        <v>1235</v>
      </c>
      <c r="B1320" t="s">
        <v>1324</v>
      </c>
      <c r="C1320" t="s">
        <v>111</v>
      </c>
      <c r="D1320" t="s">
        <v>90</v>
      </c>
      <c r="E1320">
        <v>0</v>
      </c>
      <c r="G1320">
        <v>0</v>
      </c>
    </row>
    <row r="1321" spans="1:9" x14ac:dyDescent="0.2">
      <c r="A1321" t="s">
        <v>1235</v>
      </c>
      <c r="B1321" t="s">
        <v>1324</v>
      </c>
      <c r="C1321" t="s">
        <v>111</v>
      </c>
      <c r="D1321" t="s">
        <v>90</v>
      </c>
      <c r="E1321">
        <v>0</v>
      </c>
      <c r="G1321">
        <v>0</v>
      </c>
    </row>
    <row r="1322" spans="1:9" x14ac:dyDescent="0.2">
      <c r="A1322" t="s">
        <v>1235</v>
      </c>
      <c r="B1322" t="s">
        <v>1325</v>
      </c>
      <c r="C1322" t="s">
        <v>89</v>
      </c>
      <c r="D1322" t="s">
        <v>90</v>
      </c>
      <c r="E1322">
        <v>4</v>
      </c>
      <c r="F1322" t="s">
        <v>1326</v>
      </c>
      <c r="G1322">
        <v>0</v>
      </c>
    </row>
    <row r="1323" spans="1:9" x14ac:dyDescent="0.2">
      <c r="A1323" t="s">
        <v>1235</v>
      </c>
      <c r="B1323" t="s">
        <v>1327</v>
      </c>
      <c r="C1323" t="s">
        <v>115</v>
      </c>
      <c r="D1323" t="s">
        <v>90</v>
      </c>
      <c r="E1323">
        <v>6</v>
      </c>
      <c r="F1323" t="s">
        <v>1328</v>
      </c>
      <c r="G1323">
        <v>0</v>
      </c>
    </row>
    <row r="1324" spans="1:9" x14ac:dyDescent="0.2">
      <c r="A1324" t="s">
        <v>1235</v>
      </c>
      <c r="B1324" t="s">
        <v>1329</v>
      </c>
      <c r="C1324" t="s">
        <v>89</v>
      </c>
      <c r="D1324" t="s">
        <v>90</v>
      </c>
      <c r="E1324">
        <v>0</v>
      </c>
      <c r="G1324">
        <v>0</v>
      </c>
    </row>
    <row r="1325" spans="1:9" x14ac:dyDescent="0.2">
      <c r="A1325" t="s">
        <v>1235</v>
      </c>
      <c r="B1325" t="s">
        <v>1330</v>
      </c>
      <c r="C1325" t="s">
        <v>89</v>
      </c>
      <c r="D1325" t="s">
        <v>90</v>
      </c>
      <c r="E1325">
        <v>0</v>
      </c>
      <c r="G1325">
        <v>0</v>
      </c>
    </row>
    <row r="1326" spans="1:9" x14ac:dyDescent="0.2">
      <c r="A1326" t="s">
        <v>1235</v>
      </c>
      <c r="B1326" t="s">
        <v>1331</v>
      </c>
      <c r="C1326" t="s">
        <v>115</v>
      </c>
      <c r="D1326" t="s">
        <v>90</v>
      </c>
      <c r="E1326">
        <v>3</v>
      </c>
      <c r="F1326" t="s">
        <v>1332</v>
      </c>
      <c r="G1326">
        <v>0</v>
      </c>
    </row>
    <row r="1327" spans="1:9" x14ac:dyDescent="0.2">
      <c r="A1327" t="s">
        <v>1235</v>
      </c>
      <c r="B1327" t="s">
        <v>1</v>
      </c>
      <c r="C1327" t="s">
        <v>1</v>
      </c>
      <c r="D1327" t="s">
        <v>2</v>
      </c>
      <c r="E1327">
        <v>0</v>
      </c>
      <c r="G1327">
        <v>0</v>
      </c>
    </row>
    <row r="1328" spans="1:9" x14ac:dyDescent="0.2">
      <c r="A1328" t="s">
        <v>1235</v>
      </c>
      <c r="B1328" t="s">
        <v>1333</v>
      </c>
      <c r="C1328" t="s">
        <v>162</v>
      </c>
      <c r="D1328" t="s">
        <v>42</v>
      </c>
      <c r="E1328">
        <v>0</v>
      </c>
      <c r="G1328">
        <v>0</v>
      </c>
    </row>
    <row r="1329" spans="1:9" x14ac:dyDescent="0.2">
      <c r="A1329" t="s">
        <v>1235</v>
      </c>
      <c r="B1329" t="s">
        <v>1334</v>
      </c>
      <c r="C1329" t="s">
        <v>28</v>
      </c>
      <c r="D1329" t="s">
        <v>5</v>
      </c>
      <c r="E1329">
        <v>2</v>
      </c>
      <c r="F1329" t="s">
        <v>185</v>
      </c>
      <c r="G1329">
        <v>0</v>
      </c>
    </row>
    <row r="1330" spans="1:9" x14ac:dyDescent="0.2">
      <c r="A1330" t="s">
        <v>1235</v>
      </c>
      <c r="B1330" t="s">
        <v>1335</v>
      </c>
      <c r="C1330" t="s">
        <v>1336</v>
      </c>
      <c r="D1330" t="s">
        <v>5</v>
      </c>
      <c r="E1330">
        <v>1</v>
      </c>
      <c r="F1330" t="s">
        <v>47</v>
      </c>
      <c r="G1330">
        <v>0</v>
      </c>
    </row>
    <row r="1331" spans="1:9" x14ac:dyDescent="0.2">
      <c r="A1331" t="s">
        <v>1235</v>
      </c>
      <c r="B1331" t="s">
        <v>1337</v>
      </c>
      <c r="C1331" t="s">
        <v>31</v>
      </c>
      <c r="D1331" t="s">
        <v>5</v>
      </c>
      <c r="E1331">
        <v>3</v>
      </c>
      <c r="F1331" t="s">
        <v>1338</v>
      </c>
      <c r="G1331">
        <v>0</v>
      </c>
    </row>
    <row r="1332" spans="1:9" x14ac:dyDescent="0.2">
      <c r="A1332" t="s">
        <v>1235</v>
      </c>
      <c r="B1332" t="s">
        <v>1339</v>
      </c>
      <c r="C1332" t="s">
        <v>517</v>
      </c>
      <c r="D1332" t="s">
        <v>50</v>
      </c>
      <c r="E1332">
        <v>0</v>
      </c>
      <c r="G1332">
        <v>0</v>
      </c>
    </row>
    <row r="1333" spans="1:9" x14ac:dyDescent="0.2">
      <c r="A1333" t="s">
        <v>1235</v>
      </c>
      <c r="B1333" t="s">
        <v>1340</v>
      </c>
      <c r="C1333" t="s">
        <v>149</v>
      </c>
      <c r="D1333" t="s">
        <v>50</v>
      </c>
      <c r="E1333">
        <v>0</v>
      </c>
      <c r="G1333">
        <v>0</v>
      </c>
    </row>
    <row r="1334" spans="1:9" x14ac:dyDescent="0.2">
      <c r="A1334" t="s">
        <v>1235</v>
      </c>
      <c r="B1334" t="s">
        <v>1341</v>
      </c>
      <c r="C1334" t="s">
        <v>75</v>
      </c>
      <c r="D1334" t="s">
        <v>50</v>
      </c>
      <c r="E1334">
        <v>0</v>
      </c>
      <c r="G1334">
        <v>0</v>
      </c>
    </row>
    <row r="1335" spans="1:9" x14ac:dyDescent="0.2">
      <c r="A1335" t="s">
        <v>1235</v>
      </c>
      <c r="B1335" t="s">
        <v>1341</v>
      </c>
      <c r="C1335" t="s">
        <v>75</v>
      </c>
      <c r="D1335" t="s">
        <v>50</v>
      </c>
      <c r="E1335">
        <v>0</v>
      </c>
      <c r="G1335">
        <v>0</v>
      </c>
    </row>
    <row r="1336" spans="1:9" x14ac:dyDescent="0.2">
      <c r="A1336" t="s">
        <v>1235</v>
      </c>
      <c r="B1336" t="s">
        <v>1342</v>
      </c>
      <c r="C1336" t="s">
        <v>149</v>
      </c>
      <c r="D1336" t="s">
        <v>50</v>
      </c>
      <c r="E1336">
        <v>2</v>
      </c>
      <c r="F1336" t="s">
        <v>286</v>
      </c>
      <c r="G1336">
        <v>0</v>
      </c>
    </row>
    <row r="1337" spans="1:9" x14ac:dyDescent="0.2">
      <c r="A1337" t="s">
        <v>1235</v>
      </c>
      <c r="B1337" t="s">
        <v>1343</v>
      </c>
      <c r="C1337" t="s">
        <v>149</v>
      </c>
      <c r="D1337" t="s">
        <v>50</v>
      </c>
      <c r="E1337">
        <v>2</v>
      </c>
      <c r="F1337" t="s">
        <v>740</v>
      </c>
      <c r="G1337">
        <v>0</v>
      </c>
    </row>
    <row r="1338" spans="1:9" x14ac:dyDescent="0.2">
      <c r="A1338" t="s">
        <v>1235</v>
      </c>
      <c r="B1338" t="s">
        <v>1344</v>
      </c>
      <c r="C1338" t="s">
        <v>149</v>
      </c>
      <c r="D1338" t="s">
        <v>50</v>
      </c>
      <c r="E1338">
        <v>3</v>
      </c>
      <c r="F1338" t="s">
        <v>1345</v>
      </c>
      <c r="G1338">
        <v>0</v>
      </c>
      <c r="I1338" t="s">
        <v>473</v>
      </c>
    </row>
    <row r="1339" spans="1:9" x14ac:dyDescent="0.2">
      <c r="A1339" t="s">
        <v>1235</v>
      </c>
      <c r="B1339" t="s">
        <v>1346</v>
      </c>
      <c r="C1339" t="s">
        <v>75</v>
      </c>
      <c r="D1339" t="s">
        <v>50</v>
      </c>
      <c r="E1339">
        <v>1</v>
      </c>
      <c r="F1339" t="s">
        <v>47</v>
      </c>
      <c r="G1339">
        <v>0</v>
      </c>
    </row>
    <row r="1340" spans="1:9" x14ac:dyDescent="0.2">
      <c r="A1340" t="s">
        <v>1235</v>
      </c>
      <c r="B1340" t="s">
        <v>48</v>
      </c>
      <c r="C1340" t="s">
        <v>49</v>
      </c>
      <c r="D1340" t="s">
        <v>50</v>
      </c>
      <c r="E1340">
        <v>0</v>
      </c>
      <c r="G1340">
        <v>1</v>
      </c>
      <c r="H1340" t="s">
        <v>51</v>
      </c>
    </row>
    <row r="1341" spans="1:9" x14ac:dyDescent="0.2">
      <c r="A1341" t="s">
        <v>1235</v>
      </c>
      <c r="B1341" t="s">
        <v>1347</v>
      </c>
      <c r="C1341" t="s">
        <v>75</v>
      </c>
      <c r="D1341" t="s">
        <v>50</v>
      </c>
      <c r="E1341">
        <v>0</v>
      </c>
      <c r="G1341">
        <v>0</v>
      </c>
    </row>
    <row r="1342" spans="1:9" x14ac:dyDescent="0.2">
      <c r="A1342" t="s">
        <v>1235</v>
      </c>
      <c r="B1342" t="s">
        <v>688</v>
      </c>
      <c r="C1342" t="s">
        <v>61</v>
      </c>
      <c r="D1342" t="s">
        <v>50</v>
      </c>
      <c r="E1342">
        <v>0</v>
      </c>
      <c r="G1342">
        <v>0</v>
      </c>
    </row>
    <row r="1343" spans="1:9" x14ac:dyDescent="0.2">
      <c r="A1343" t="s">
        <v>1235</v>
      </c>
      <c r="B1343" t="s">
        <v>71</v>
      </c>
      <c r="C1343" t="s">
        <v>61</v>
      </c>
      <c r="D1343" t="s">
        <v>50</v>
      </c>
      <c r="E1343">
        <v>1</v>
      </c>
      <c r="F1343" t="s">
        <v>62</v>
      </c>
      <c r="G1343">
        <v>0</v>
      </c>
    </row>
    <row r="1344" spans="1:9" x14ac:dyDescent="0.2">
      <c r="A1344" t="s">
        <v>1235</v>
      </c>
      <c r="B1344" t="s">
        <v>1348</v>
      </c>
      <c r="C1344" t="s">
        <v>149</v>
      </c>
      <c r="D1344" t="s">
        <v>50</v>
      </c>
      <c r="E1344">
        <v>0</v>
      </c>
      <c r="G1344">
        <v>0</v>
      </c>
    </row>
    <row r="1345" spans="1:9" x14ac:dyDescent="0.2">
      <c r="A1345" t="s">
        <v>1235</v>
      </c>
      <c r="B1345" t="s">
        <v>1349</v>
      </c>
      <c r="C1345" t="s">
        <v>75</v>
      </c>
      <c r="D1345" t="s">
        <v>50</v>
      </c>
      <c r="E1345">
        <v>1</v>
      </c>
      <c r="F1345" t="s">
        <v>76</v>
      </c>
      <c r="G1345">
        <v>0</v>
      </c>
      <c r="I1345" t="s">
        <v>76</v>
      </c>
    </row>
    <row r="1346" spans="1:9" x14ac:dyDescent="0.2">
      <c r="A1346" t="s">
        <v>1235</v>
      </c>
      <c r="B1346" t="s">
        <v>1348</v>
      </c>
      <c r="C1346" t="s">
        <v>149</v>
      </c>
      <c r="D1346" t="s">
        <v>50</v>
      </c>
      <c r="E1346">
        <v>0</v>
      </c>
      <c r="G1346">
        <v>0</v>
      </c>
    </row>
    <row r="1347" spans="1:9" x14ac:dyDescent="0.2">
      <c r="A1347" t="s">
        <v>1235</v>
      </c>
      <c r="B1347" t="s">
        <v>1350</v>
      </c>
      <c r="C1347" t="s">
        <v>89</v>
      </c>
      <c r="D1347" t="s">
        <v>90</v>
      </c>
      <c r="E1347">
        <v>3</v>
      </c>
      <c r="F1347" t="s">
        <v>1351</v>
      </c>
      <c r="G1347">
        <v>0</v>
      </c>
    </row>
    <row r="1348" spans="1:9" x14ac:dyDescent="0.2">
      <c r="A1348" t="s">
        <v>1235</v>
      </c>
      <c r="B1348" t="s">
        <v>1352</v>
      </c>
      <c r="C1348" t="s">
        <v>89</v>
      </c>
      <c r="D1348" t="s">
        <v>90</v>
      </c>
      <c r="E1348">
        <v>0</v>
      </c>
      <c r="G1348">
        <v>0</v>
      </c>
    </row>
    <row r="1349" spans="1:9" x14ac:dyDescent="0.2">
      <c r="A1349" t="s">
        <v>1235</v>
      </c>
      <c r="B1349" t="s">
        <v>1</v>
      </c>
      <c r="C1349" t="s">
        <v>1</v>
      </c>
      <c r="D1349" t="s">
        <v>2</v>
      </c>
      <c r="E1349">
        <v>0</v>
      </c>
      <c r="G1349">
        <v>0</v>
      </c>
    </row>
    <row r="1350" spans="1:9" x14ac:dyDescent="0.2">
      <c r="A1350" t="s">
        <v>1235</v>
      </c>
      <c r="B1350" t="s">
        <v>1</v>
      </c>
      <c r="C1350" t="s">
        <v>1</v>
      </c>
      <c r="D1350" t="s">
        <v>2</v>
      </c>
      <c r="E1350">
        <v>0</v>
      </c>
      <c r="G1350">
        <v>0</v>
      </c>
    </row>
    <row r="1351" spans="1:9" x14ac:dyDescent="0.2">
      <c r="A1351" t="s">
        <v>1235</v>
      </c>
      <c r="B1351" t="s">
        <v>1353</v>
      </c>
      <c r="C1351" t="s">
        <v>1354</v>
      </c>
      <c r="D1351" t="s">
        <v>5</v>
      </c>
      <c r="E1351">
        <v>0</v>
      </c>
      <c r="G1351">
        <v>0</v>
      </c>
    </row>
    <row r="1352" spans="1:9" x14ac:dyDescent="0.2">
      <c r="A1352" t="s">
        <v>1235</v>
      </c>
      <c r="B1352" t="s">
        <v>1355</v>
      </c>
      <c r="C1352" t="s">
        <v>1356</v>
      </c>
      <c r="D1352" t="s">
        <v>5</v>
      </c>
      <c r="E1352">
        <v>0</v>
      </c>
      <c r="G1352">
        <v>0</v>
      </c>
    </row>
    <row r="1353" spans="1:9" x14ac:dyDescent="0.2">
      <c r="A1353" t="s">
        <v>1235</v>
      </c>
      <c r="B1353" t="s">
        <v>1357</v>
      </c>
      <c r="C1353" t="s">
        <v>671</v>
      </c>
      <c r="D1353" t="s">
        <v>5</v>
      </c>
      <c r="E1353">
        <v>0</v>
      </c>
      <c r="G1353">
        <v>0</v>
      </c>
    </row>
    <row r="1354" spans="1:9" x14ac:dyDescent="0.2">
      <c r="A1354" t="s">
        <v>1235</v>
      </c>
      <c r="B1354" t="s">
        <v>1355</v>
      </c>
      <c r="C1354" t="s">
        <v>1356</v>
      </c>
      <c r="D1354" t="s">
        <v>5</v>
      </c>
      <c r="E1354">
        <v>0</v>
      </c>
      <c r="G1354">
        <v>0</v>
      </c>
    </row>
    <row r="1355" spans="1:9" x14ac:dyDescent="0.2">
      <c r="A1355" t="s">
        <v>1235</v>
      </c>
      <c r="B1355" t="s">
        <v>1355</v>
      </c>
      <c r="C1355" t="s">
        <v>1356</v>
      </c>
      <c r="D1355" t="s">
        <v>5</v>
      </c>
      <c r="E1355">
        <v>0</v>
      </c>
      <c r="G1355">
        <v>0</v>
      </c>
    </row>
    <row r="1356" spans="1:9" x14ac:dyDescent="0.2">
      <c r="A1356" t="s">
        <v>1235</v>
      </c>
      <c r="B1356" t="s">
        <v>1358</v>
      </c>
      <c r="C1356" t="s">
        <v>599</v>
      </c>
      <c r="D1356" t="s">
        <v>5</v>
      </c>
      <c r="E1356">
        <v>1</v>
      </c>
      <c r="F1356" t="s">
        <v>123</v>
      </c>
      <c r="G1356">
        <v>0</v>
      </c>
      <c r="I1356" t="s">
        <v>1359</v>
      </c>
    </row>
    <row r="1357" spans="1:9" x14ac:dyDescent="0.2">
      <c r="A1357" t="s">
        <v>1235</v>
      </c>
      <c r="B1357" t="s">
        <v>1357</v>
      </c>
      <c r="C1357" t="s">
        <v>671</v>
      </c>
      <c r="D1357" t="s">
        <v>5</v>
      </c>
      <c r="E1357">
        <v>0</v>
      </c>
      <c r="G1357">
        <v>0</v>
      </c>
    </row>
    <row r="1358" spans="1:9" x14ac:dyDescent="0.2">
      <c r="A1358" t="s">
        <v>1235</v>
      </c>
      <c r="B1358" t="s">
        <v>1360</v>
      </c>
      <c r="C1358" t="s">
        <v>1310</v>
      </c>
      <c r="D1358" t="s">
        <v>5</v>
      </c>
      <c r="E1358">
        <v>2</v>
      </c>
      <c r="F1358" t="s">
        <v>1361</v>
      </c>
      <c r="G1358">
        <v>0</v>
      </c>
    </row>
    <row r="1359" spans="1:9" x14ac:dyDescent="0.2">
      <c r="A1359" t="s">
        <v>1235</v>
      </c>
      <c r="B1359" t="s">
        <v>1362</v>
      </c>
      <c r="C1359" t="s">
        <v>1356</v>
      </c>
      <c r="D1359" t="s">
        <v>5</v>
      </c>
      <c r="E1359">
        <v>0</v>
      </c>
      <c r="G1359">
        <v>0</v>
      </c>
    </row>
    <row r="1360" spans="1:9" x14ac:dyDescent="0.2">
      <c r="A1360" t="s">
        <v>1235</v>
      </c>
      <c r="B1360" t="s">
        <v>1363</v>
      </c>
      <c r="C1360" t="s">
        <v>599</v>
      </c>
      <c r="D1360" t="s">
        <v>5</v>
      </c>
      <c r="E1360">
        <v>1</v>
      </c>
      <c r="F1360" t="s">
        <v>47</v>
      </c>
      <c r="G1360">
        <v>0</v>
      </c>
      <c r="I1360" t="s">
        <v>1359</v>
      </c>
    </row>
    <row r="1361" spans="1:9" x14ac:dyDescent="0.2">
      <c r="A1361" t="s">
        <v>1235</v>
      </c>
      <c r="B1361" t="s">
        <v>1364</v>
      </c>
      <c r="C1361" t="s">
        <v>998</v>
      </c>
      <c r="D1361" t="s">
        <v>5</v>
      </c>
      <c r="E1361">
        <v>2</v>
      </c>
      <c r="F1361" t="s">
        <v>185</v>
      </c>
      <c r="G1361">
        <v>0</v>
      </c>
    </row>
    <row r="1362" spans="1:9" x14ac:dyDescent="0.2">
      <c r="A1362" t="s">
        <v>1235</v>
      </c>
      <c r="B1362" t="s">
        <v>1365</v>
      </c>
      <c r="C1362" t="s">
        <v>671</v>
      </c>
      <c r="D1362" t="s">
        <v>5</v>
      </c>
      <c r="E1362">
        <v>0</v>
      </c>
      <c r="G1362">
        <v>0</v>
      </c>
    </row>
    <row r="1363" spans="1:9" x14ac:dyDescent="0.2">
      <c r="A1363" t="s">
        <v>1235</v>
      </c>
      <c r="B1363" t="s">
        <v>1366</v>
      </c>
      <c r="C1363" t="s">
        <v>998</v>
      </c>
      <c r="D1363" t="s">
        <v>5</v>
      </c>
      <c r="E1363">
        <v>1</v>
      </c>
      <c r="F1363" t="s">
        <v>47</v>
      </c>
      <c r="G1363">
        <v>0</v>
      </c>
      <c r="I1363" t="s">
        <v>305</v>
      </c>
    </row>
    <row r="1364" spans="1:9" x14ac:dyDescent="0.2">
      <c r="A1364" t="s">
        <v>1235</v>
      </c>
      <c r="B1364" t="s">
        <v>1367</v>
      </c>
      <c r="C1364" t="s">
        <v>998</v>
      </c>
    </row>
    <row r="1365" spans="1:9" x14ac:dyDescent="0.2">
      <c r="A1365" t="s">
        <v>1235</v>
      </c>
      <c r="B1365" t="s">
        <v>1368</v>
      </c>
      <c r="C1365" t="s">
        <v>998</v>
      </c>
    </row>
    <row r="1366" spans="1:9" x14ac:dyDescent="0.2">
      <c r="A1366" t="s">
        <v>1235</v>
      </c>
      <c r="B1366" t="s">
        <v>1369</v>
      </c>
      <c r="C1366" t="s">
        <v>75</v>
      </c>
      <c r="D1366" t="s">
        <v>50</v>
      </c>
      <c r="E1366">
        <v>2</v>
      </c>
      <c r="F1366" t="s">
        <v>1370</v>
      </c>
      <c r="G1366">
        <v>0</v>
      </c>
    </row>
    <row r="1367" spans="1:9" x14ac:dyDescent="0.2">
      <c r="A1367" t="s">
        <v>1235</v>
      </c>
      <c r="B1367" t="s">
        <v>1371</v>
      </c>
      <c r="C1367" t="s">
        <v>75</v>
      </c>
      <c r="D1367" t="s">
        <v>50</v>
      </c>
      <c r="E1367">
        <v>5</v>
      </c>
      <c r="F1367" t="s">
        <v>1372</v>
      </c>
      <c r="G1367">
        <v>0</v>
      </c>
      <c r="I1367" t="s">
        <v>76</v>
      </c>
    </row>
    <row r="1368" spans="1:9" x14ac:dyDescent="0.2">
      <c r="A1368" t="s">
        <v>1235</v>
      </c>
      <c r="B1368" t="s">
        <v>1373</v>
      </c>
      <c r="C1368" t="s">
        <v>1374</v>
      </c>
      <c r="D1368" t="s">
        <v>50</v>
      </c>
      <c r="E1368">
        <v>0</v>
      </c>
      <c r="G1368">
        <v>0</v>
      </c>
    </row>
    <row r="1369" spans="1:9" x14ac:dyDescent="0.2">
      <c r="A1369" t="s">
        <v>1235</v>
      </c>
      <c r="B1369" t="s">
        <v>1373</v>
      </c>
      <c r="C1369" t="s">
        <v>1374</v>
      </c>
      <c r="D1369" t="s">
        <v>50</v>
      </c>
      <c r="E1369">
        <v>0</v>
      </c>
      <c r="G1369">
        <v>0</v>
      </c>
    </row>
    <row r="1370" spans="1:9" x14ac:dyDescent="0.2">
      <c r="A1370" t="s">
        <v>1235</v>
      </c>
      <c r="B1370" t="s">
        <v>167</v>
      </c>
      <c r="C1370" t="s">
        <v>49</v>
      </c>
      <c r="D1370" t="s">
        <v>50</v>
      </c>
      <c r="E1370">
        <v>0</v>
      </c>
      <c r="G1370">
        <v>1</v>
      </c>
      <c r="H1370" t="s">
        <v>51</v>
      </c>
    </row>
    <row r="1371" spans="1:9" x14ac:dyDescent="0.2">
      <c r="A1371" t="s">
        <v>1235</v>
      </c>
      <c r="B1371" t="s">
        <v>98</v>
      </c>
      <c r="C1371" t="s">
        <v>49</v>
      </c>
      <c r="D1371" t="s">
        <v>50</v>
      </c>
      <c r="E1371">
        <v>0</v>
      </c>
      <c r="G1371">
        <v>1</v>
      </c>
      <c r="H1371" t="s">
        <v>51</v>
      </c>
    </row>
    <row r="1372" spans="1:9" x14ac:dyDescent="0.2">
      <c r="A1372" t="s">
        <v>1235</v>
      </c>
      <c r="B1372" t="s">
        <v>1375</v>
      </c>
      <c r="C1372" t="s">
        <v>61</v>
      </c>
      <c r="D1372" t="s">
        <v>50</v>
      </c>
      <c r="E1372">
        <v>0</v>
      </c>
      <c r="G1372">
        <v>0</v>
      </c>
    </row>
    <row r="1373" spans="1:9" x14ac:dyDescent="0.2">
      <c r="A1373" t="s">
        <v>1235</v>
      </c>
      <c r="B1373" t="s">
        <v>316</v>
      </c>
      <c r="C1373" t="s">
        <v>61</v>
      </c>
      <c r="D1373" t="s">
        <v>50</v>
      </c>
      <c r="E1373">
        <v>0</v>
      </c>
      <c r="G1373">
        <v>0</v>
      </c>
    </row>
    <row r="1374" spans="1:9" x14ac:dyDescent="0.2">
      <c r="A1374" t="s">
        <v>1235</v>
      </c>
      <c r="B1374" t="s">
        <v>1369</v>
      </c>
      <c r="C1374" t="s">
        <v>75</v>
      </c>
      <c r="D1374" t="s">
        <v>50</v>
      </c>
      <c r="E1374">
        <v>2</v>
      </c>
      <c r="F1374" t="s">
        <v>1370</v>
      </c>
      <c r="G1374">
        <v>0</v>
      </c>
    </row>
    <row r="1375" spans="1:9" x14ac:dyDescent="0.2">
      <c r="A1375" t="s">
        <v>1235</v>
      </c>
      <c r="B1375" t="s">
        <v>1376</v>
      </c>
      <c r="C1375" t="s">
        <v>75</v>
      </c>
      <c r="D1375" t="s">
        <v>50</v>
      </c>
      <c r="E1375">
        <v>1</v>
      </c>
      <c r="F1375" t="s">
        <v>76</v>
      </c>
      <c r="G1375">
        <v>0</v>
      </c>
      <c r="I1375" t="s">
        <v>76</v>
      </c>
    </row>
    <row r="1376" spans="1:9" x14ac:dyDescent="0.2">
      <c r="A1376" t="s">
        <v>1235</v>
      </c>
      <c r="B1376" t="s">
        <v>1373</v>
      </c>
      <c r="C1376" t="s">
        <v>1374</v>
      </c>
      <c r="D1376" t="s">
        <v>50</v>
      </c>
      <c r="E1376">
        <v>0</v>
      </c>
      <c r="G1376">
        <v>0</v>
      </c>
    </row>
    <row r="1377" spans="1:8" x14ac:dyDescent="0.2">
      <c r="A1377" t="s">
        <v>1235</v>
      </c>
      <c r="B1377" t="s">
        <v>1373</v>
      </c>
      <c r="C1377" t="s">
        <v>1374</v>
      </c>
      <c r="D1377" t="s">
        <v>50</v>
      </c>
      <c r="E1377">
        <v>0</v>
      </c>
      <c r="G1377">
        <v>0</v>
      </c>
    </row>
    <row r="1378" spans="1:8" x14ac:dyDescent="0.2">
      <c r="A1378" t="s">
        <v>1235</v>
      </c>
      <c r="B1378" t="s">
        <v>84</v>
      </c>
      <c r="C1378" t="s">
        <v>49</v>
      </c>
      <c r="D1378" t="s">
        <v>50</v>
      </c>
      <c r="E1378">
        <v>0</v>
      </c>
      <c r="G1378">
        <v>1</v>
      </c>
      <c r="H1378" t="s">
        <v>51</v>
      </c>
    </row>
    <row r="1379" spans="1:8" x14ac:dyDescent="0.2">
      <c r="A1379" t="s">
        <v>1235</v>
      </c>
      <c r="B1379" t="s">
        <v>435</v>
      </c>
      <c r="C1379" t="s">
        <v>49</v>
      </c>
      <c r="D1379" t="s">
        <v>50</v>
      </c>
      <c r="E1379">
        <v>0</v>
      </c>
      <c r="G1379">
        <v>1</v>
      </c>
      <c r="H1379" t="s">
        <v>51</v>
      </c>
    </row>
    <row r="1380" spans="1:8" x14ac:dyDescent="0.2">
      <c r="A1380" t="s">
        <v>1235</v>
      </c>
      <c r="B1380" t="s">
        <v>1377</v>
      </c>
      <c r="C1380" t="s">
        <v>61</v>
      </c>
      <c r="D1380" t="s">
        <v>50</v>
      </c>
      <c r="E1380">
        <v>0</v>
      </c>
      <c r="G1380">
        <v>0</v>
      </c>
    </row>
    <row r="1381" spans="1:8" x14ac:dyDescent="0.2">
      <c r="A1381" t="s">
        <v>1235</v>
      </c>
      <c r="B1381" t="s">
        <v>1026</v>
      </c>
      <c r="C1381" t="s">
        <v>61</v>
      </c>
      <c r="D1381" t="s">
        <v>50</v>
      </c>
      <c r="E1381">
        <v>1</v>
      </c>
      <c r="F1381" t="s">
        <v>62</v>
      </c>
      <c r="G1381">
        <v>0</v>
      </c>
    </row>
    <row r="1382" spans="1:8" x14ac:dyDescent="0.2">
      <c r="A1382" t="s">
        <v>1235</v>
      </c>
      <c r="B1382" t="s">
        <v>1369</v>
      </c>
      <c r="C1382" t="s">
        <v>75</v>
      </c>
      <c r="D1382" t="s">
        <v>50</v>
      </c>
      <c r="E1382">
        <v>2</v>
      </c>
      <c r="F1382" t="s">
        <v>1370</v>
      </c>
      <c r="G1382">
        <v>0</v>
      </c>
    </row>
    <row r="1383" spans="1:8" x14ac:dyDescent="0.2">
      <c r="A1383" t="s">
        <v>1235</v>
      </c>
      <c r="B1383" t="s">
        <v>1373</v>
      </c>
      <c r="C1383" t="s">
        <v>1374</v>
      </c>
      <c r="D1383" t="s">
        <v>50</v>
      </c>
      <c r="E1383">
        <v>0</v>
      </c>
      <c r="G1383">
        <v>0</v>
      </c>
    </row>
    <row r="1384" spans="1:8" x14ac:dyDescent="0.2">
      <c r="A1384" t="s">
        <v>1235</v>
      </c>
      <c r="B1384" t="s">
        <v>1373</v>
      </c>
      <c r="C1384" t="s">
        <v>1374</v>
      </c>
      <c r="D1384" t="s">
        <v>50</v>
      </c>
      <c r="E1384">
        <v>0</v>
      </c>
      <c r="G1384">
        <v>0</v>
      </c>
    </row>
    <row r="1385" spans="1:8" x14ac:dyDescent="0.2">
      <c r="A1385" t="s">
        <v>1235</v>
      </c>
      <c r="B1385" t="s">
        <v>84</v>
      </c>
      <c r="C1385" t="s">
        <v>49</v>
      </c>
      <c r="D1385" t="s">
        <v>50</v>
      </c>
      <c r="E1385">
        <v>0</v>
      </c>
      <c r="G1385">
        <v>1</v>
      </c>
      <c r="H1385" t="s">
        <v>51</v>
      </c>
    </row>
    <row r="1386" spans="1:8" x14ac:dyDescent="0.2">
      <c r="A1386" t="s">
        <v>1235</v>
      </c>
      <c r="B1386" t="s">
        <v>360</v>
      </c>
      <c r="C1386" t="s">
        <v>61</v>
      </c>
      <c r="D1386" t="s">
        <v>50</v>
      </c>
      <c r="E1386">
        <v>1</v>
      </c>
      <c r="F1386" t="s">
        <v>62</v>
      </c>
      <c r="G1386">
        <v>0</v>
      </c>
    </row>
    <row r="1387" spans="1:8" x14ac:dyDescent="0.2">
      <c r="A1387" t="s">
        <v>1235</v>
      </c>
      <c r="B1387" t="s">
        <v>316</v>
      </c>
      <c r="C1387" t="s">
        <v>61</v>
      </c>
      <c r="D1387" t="s">
        <v>50</v>
      </c>
      <c r="E1387">
        <v>0</v>
      </c>
      <c r="G1387">
        <v>0</v>
      </c>
    </row>
    <row r="1388" spans="1:8" x14ac:dyDescent="0.2">
      <c r="A1388" t="s">
        <v>1235</v>
      </c>
      <c r="B1388" t="s">
        <v>1360</v>
      </c>
      <c r="C1388" t="s">
        <v>68</v>
      </c>
      <c r="D1388" t="s">
        <v>50</v>
      </c>
      <c r="E1388">
        <v>2</v>
      </c>
      <c r="F1388" t="s">
        <v>1361</v>
      </c>
      <c r="G1388">
        <v>0</v>
      </c>
    </row>
    <row r="1389" spans="1:8" x14ac:dyDescent="0.2">
      <c r="A1389" t="s">
        <v>1235</v>
      </c>
      <c r="B1389" t="s">
        <v>1378</v>
      </c>
      <c r="C1389" t="s">
        <v>75</v>
      </c>
      <c r="D1389" t="s">
        <v>50</v>
      </c>
      <c r="E1389">
        <v>2</v>
      </c>
      <c r="F1389" t="s">
        <v>1370</v>
      </c>
      <c r="G1389">
        <v>0</v>
      </c>
    </row>
    <row r="1390" spans="1:8" x14ac:dyDescent="0.2">
      <c r="A1390" t="s">
        <v>1235</v>
      </c>
      <c r="B1390" t="s">
        <v>1373</v>
      </c>
      <c r="C1390" t="s">
        <v>1374</v>
      </c>
      <c r="D1390" t="s">
        <v>50</v>
      </c>
      <c r="E1390">
        <v>0</v>
      </c>
      <c r="G1390">
        <v>0</v>
      </c>
    </row>
    <row r="1391" spans="1:8" x14ac:dyDescent="0.2">
      <c r="A1391" t="s">
        <v>1235</v>
      </c>
      <c r="B1391" t="s">
        <v>1373</v>
      </c>
      <c r="C1391" t="s">
        <v>1374</v>
      </c>
      <c r="D1391" t="s">
        <v>50</v>
      </c>
      <c r="E1391">
        <v>0</v>
      </c>
      <c r="G1391">
        <v>0</v>
      </c>
    </row>
    <row r="1392" spans="1:8" x14ac:dyDescent="0.2">
      <c r="A1392" t="s">
        <v>1235</v>
      </c>
      <c r="B1392" t="s">
        <v>260</v>
      </c>
      <c r="C1392" t="s">
        <v>49</v>
      </c>
      <c r="D1392" t="s">
        <v>50</v>
      </c>
      <c r="E1392">
        <v>0</v>
      </c>
      <c r="G1392">
        <v>1</v>
      </c>
      <c r="H1392" t="s">
        <v>51</v>
      </c>
    </row>
    <row r="1393" spans="1:9" x14ac:dyDescent="0.2">
      <c r="A1393" t="s">
        <v>1235</v>
      </c>
      <c r="B1393" t="s">
        <v>93</v>
      </c>
      <c r="C1393" t="s">
        <v>49</v>
      </c>
      <c r="D1393" t="s">
        <v>50</v>
      </c>
      <c r="E1393">
        <v>0</v>
      </c>
      <c r="G1393">
        <v>1</v>
      </c>
      <c r="H1393" t="s">
        <v>51</v>
      </c>
    </row>
    <row r="1394" spans="1:9" x14ac:dyDescent="0.2">
      <c r="A1394" t="s">
        <v>1235</v>
      </c>
      <c r="B1394" t="s">
        <v>1364</v>
      </c>
      <c r="C1394" t="s">
        <v>68</v>
      </c>
      <c r="D1394" t="s">
        <v>50</v>
      </c>
      <c r="E1394">
        <v>2</v>
      </c>
      <c r="F1394" t="s">
        <v>185</v>
      </c>
      <c r="G1394">
        <v>0</v>
      </c>
    </row>
    <row r="1395" spans="1:9" x14ac:dyDescent="0.2">
      <c r="A1395" t="s">
        <v>1235</v>
      </c>
      <c r="B1395" t="s">
        <v>1379</v>
      </c>
      <c r="C1395" t="s">
        <v>68</v>
      </c>
      <c r="D1395" t="s">
        <v>50</v>
      </c>
      <c r="E1395">
        <v>1</v>
      </c>
      <c r="F1395" t="s">
        <v>47</v>
      </c>
      <c r="G1395">
        <v>0</v>
      </c>
    </row>
    <row r="1396" spans="1:9" x14ac:dyDescent="0.2">
      <c r="A1396" t="s">
        <v>1235</v>
      </c>
      <c r="B1396" t="s">
        <v>1380</v>
      </c>
      <c r="C1396" t="s">
        <v>68</v>
      </c>
      <c r="D1396" t="s">
        <v>50</v>
      </c>
      <c r="E1396">
        <v>1</v>
      </c>
      <c r="F1396" t="s">
        <v>47</v>
      </c>
      <c r="G1396">
        <v>0</v>
      </c>
    </row>
    <row r="1397" spans="1:9" x14ac:dyDescent="0.2">
      <c r="A1397" t="s">
        <v>1235</v>
      </c>
      <c r="B1397" t="s">
        <v>1381</v>
      </c>
      <c r="C1397" t="s">
        <v>68</v>
      </c>
      <c r="D1397" t="s">
        <v>50</v>
      </c>
      <c r="E1397">
        <v>2</v>
      </c>
      <c r="F1397" t="s">
        <v>213</v>
      </c>
      <c r="G1397">
        <v>0</v>
      </c>
      <c r="I1397" t="s">
        <v>272</v>
      </c>
    </row>
    <row r="1398" spans="1:9" x14ac:dyDescent="0.2">
      <c r="A1398" t="s">
        <v>1235</v>
      </c>
      <c r="B1398" t="s">
        <v>1382</v>
      </c>
      <c r="C1398" t="s">
        <v>75</v>
      </c>
      <c r="D1398" t="s">
        <v>50</v>
      </c>
      <c r="E1398">
        <v>0</v>
      </c>
      <c r="G1398">
        <v>0</v>
      </c>
    </row>
    <row r="1399" spans="1:9" x14ac:dyDescent="0.2">
      <c r="A1399" t="s">
        <v>1235</v>
      </c>
      <c r="B1399" t="s">
        <v>1383</v>
      </c>
      <c r="C1399" t="s">
        <v>49</v>
      </c>
      <c r="D1399" t="s">
        <v>50</v>
      </c>
      <c r="E1399">
        <v>0</v>
      </c>
      <c r="G1399">
        <v>0</v>
      </c>
    </row>
    <row r="1400" spans="1:9" x14ac:dyDescent="0.2">
      <c r="A1400" t="s">
        <v>1235</v>
      </c>
      <c r="B1400" t="s">
        <v>1384</v>
      </c>
      <c r="C1400" t="s">
        <v>89</v>
      </c>
      <c r="D1400" t="s">
        <v>90</v>
      </c>
      <c r="E1400">
        <v>3</v>
      </c>
      <c r="F1400" t="s">
        <v>1385</v>
      </c>
      <c r="G1400">
        <v>0</v>
      </c>
      <c r="I1400" t="s">
        <v>416</v>
      </c>
    </row>
    <row r="1401" spans="1:9" x14ac:dyDescent="0.2">
      <c r="A1401" t="s">
        <v>1235</v>
      </c>
      <c r="B1401" t="s">
        <v>693</v>
      </c>
      <c r="C1401" t="s">
        <v>89</v>
      </c>
      <c r="D1401" t="s">
        <v>90</v>
      </c>
      <c r="E1401">
        <v>2</v>
      </c>
      <c r="F1401" t="s">
        <v>694</v>
      </c>
      <c r="G1401">
        <v>0</v>
      </c>
    </row>
    <row r="1402" spans="1:9" x14ac:dyDescent="0.2">
      <c r="A1402" t="s">
        <v>1235</v>
      </c>
      <c r="B1402" t="s">
        <v>1386</v>
      </c>
      <c r="C1402" t="s">
        <v>1387</v>
      </c>
      <c r="D1402" t="s">
        <v>90</v>
      </c>
      <c r="E1402">
        <v>1</v>
      </c>
      <c r="F1402" t="s">
        <v>1388</v>
      </c>
      <c r="G1402">
        <v>0</v>
      </c>
    </row>
    <row r="1403" spans="1:9" x14ac:dyDescent="0.2">
      <c r="A1403" t="s">
        <v>1235</v>
      </c>
      <c r="B1403" t="s">
        <v>1389</v>
      </c>
      <c r="C1403" t="s">
        <v>485</v>
      </c>
      <c r="D1403" t="s">
        <v>2</v>
      </c>
      <c r="E1403">
        <v>2</v>
      </c>
      <c r="F1403" t="s">
        <v>740</v>
      </c>
      <c r="G1403">
        <v>0</v>
      </c>
    </row>
    <row r="1404" spans="1:9" x14ac:dyDescent="0.2">
      <c r="A1404" t="s">
        <v>1235</v>
      </c>
      <c r="B1404" t="s">
        <v>1389</v>
      </c>
      <c r="C1404" t="s">
        <v>193</v>
      </c>
      <c r="D1404" t="s">
        <v>2</v>
      </c>
      <c r="E1404">
        <v>2</v>
      </c>
      <c r="F1404" t="s">
        <v>740</v>
      </c>
      <c r="G1404">
        <v>0</v>
      </c>
    </row>
    <row r="1405" spans="1:9" x14ac:dyDescent="0.2">
      <c r="A1405" t="s">
        <v>1235</v>
      </c>
      <c r="B1405" t="s">
        <v>1</v>
      </c>
      <c r="C1405" t="s">
        <v>1</v>
      </c>
      <c r="D1405" t="s">
        <v>2</v>
      </c>
      <c r="E1405">
        <v>0</v>
      </c>
      <c r="G1405">
        <v>0</v>
      </c>
    </row>
    <row r="1406" spans="1:9" x14ac:dyDescent="0.2">
      <c r="A1406" t="s">
        <v>1235</v>
      </c>
      <c r="B1406" t="s">
        <v>1390</v>
      </c>
      <c r="C1406" t="s">
        <v>1391</v>
      </c>
      <c r="D1406" t="s">
        <v>2</v>
      </c>
      <c r="E1406">
        <v>0</v>
      </c>
      <c r="G1406">
        <v>0</v>
      </c>
    </row>
    <row r="1407" spans="1:9" x14ac:dyDescent="0.2">
      <c r="A1407" t="s">
        <v>1235</v>
      </c>
      <c r="B1407" t="s">
        <v>1392</v>
      </c>
      <c r="C1407" t="s">
        <v>1253</v>
      </c>
      <c r="D1407" t="s">
        <v>2</v>
      </c>
      <c r="E1407">
        <v>1</v>
      </c>
      <c r="F1407" t="s">
        <v>47</v>
      </c>
      <c r="G1407">
        <v>0</v>
      </c>
    </row>
    <row r="1408" spans="1:9" x14ac:dyDescent="0.2">
      <c r="A1408" t="s">
        <v>1235</v>
      </c>
      <c r="B1408" t="s">
        <v>1392</v>
      </c>
      <c r="C1408" t="s">
        <v>1393</v>
      </c>
      <c r="D1408" t="s">
        <v>2</v>
      </c>
      <c r="E1408">
        <v>1</v>
      </c>
      <c r="F1408" t="s">
        <v>47</v>
      </c>
      <c r="G1408">
        <v>0</v>
      </c>
    </row>
    <row r="1409" spans="1:9" x14ac:dyDescent="0.2">
      <c r="A1409" t="s">
        <v>1235</v>
      </c>
      <c r="B1409" t="s">
        <v>1394</v>
      </c>
      <c r="C1409" t="s">
        <v>1393</v>
      </c>
      <c r="D1409" t="s">
        <v>2</v>
      </c>
      <c r="E1409">
        <v>1</v>
      </c>
      <c r="F1409" t="s">
        <v>47</v>
      </c>
      <c r="G1409">
        <v>0</v>
      </c>
    </row>
    <row r="1410" spans="1:9" x14ac:dyDescent="0.2">
      <c r="A1410" t="s">
        <v>1235</v>
      </c>
      <c r="B1410" t="s">
        <v>1395</v>
      </c>
      <c r="C1410" t="s">
        <v>41</v>
      </c>
      <c r="D1410" t="s">
        <v>42</v>
      </c>
      <c r="E1410">
        <v>0</v>
      </c>
      <c r="G1410">
        <v>0</v>
      </c>
    </row>
    <row r="1411" spans="1:9" x14ac:dyDescent="0.2">
      <c r="A1411" t="s">
        <v>1235</v>
      </c>
      <c r="B1411" t="s">
        <v>1396</v>
      </c>
      <c r="C1411" t="s">
        <v>41</v>
      </c>
      <c r="D1411" t="s">
        <v>42</v>
      </c>
      <c r="E1411">
        <v>0</v>
      </c>
      <c r="G1411">
        <v>0</v>
      </c>
    </row>
    <row r="1412" spans="1:9" x14ac:dyDescent="0.2">
      <c r="A1412" t="s">
        <v>1235</v>
      </c>
      <c r="B1412" t="s">
        <v>1397</v>
      </c>
      <c r="C1412" t="s">
        <v>41</v>
      </c>
      <c r="D1412" t="s">
        <v>42</v>
      </c>
      <c r="E1412">
        <v>0</v>
      </c>
      <c r="G1412">
        <v>0</v>
      </c>
    </row>
    <row r="1413" spans="1:9" x14ac:dyDescent="0.2">
      <c r="A1413" t="s">
        <v>1235</v>
      </c>
      <c r="B1413" t="s">
        <v>1398</v>
      </c>
      <c r="C1413" t="s">
        <v>41</v>
      </c>
      <c r="D1413" t="s">
        <v>42</v>
      </c>
      <c r="E1413">
        <v>0</v>
      </c>
      <c r="G1413">
        <v>0</v>
      </c>
    </row>
    <row r="1414" spans="1:9" x14ac:dyDescent="0.2">
      <c r="A1414" t="s">
        <v>1235</v>
      </c>
      <c r="B1414" t="s">
        <v>1399</v>
      </c>
      <c r="C1414" t="s">
        <v>162</v>
      </c>
      <c r="D1414" t="s">
        <v>42</v>
      </c>
      <c r="E1414">
        <v>1</v>
      </c>
      <c r="F1414" t="s">
        <v>47</v>
      </c>
      <c r="G1414">
        <v>0</v>
      </c>
    </row>
    <row r="1415" spans="1:9" x14ac:dyDescent="0.2">
      <c r="A1415" t="s">
        <v>1235</v>
      </c>
      <c r="B1415" t="s">
        <v>1400</v>
      </c>
      <c r="C1415" t="s">
        <v>162</v>
      </c>
      <c r="D1415" t="s">
        <v>42</v>
      </c>
      <c r="E1415">
        <v>2</v>
      </c>
      <c r="F1415" t="s">
        <v>1401</v>
      </c>
      <c r="G1415">
        <v>0</v>
      </c>
    </row>
    <row r="1416" spans="1:9" x14ac:dyDescent="0.2">
      <c r="A1416" t="s">
        <v>1235</v>
      </c>
      <c r="B1416" t="s">
        <v>1402</v>
      </c>
      <c r="C1416" t="s">
        <v>998</v>
      </c>
      <c r="D1416" t="s">
        <v>5</v>
      </c>
      <c r="E1416">
        <v>2</v>
      </c>
      <c r="F1416" t="s">
        <v>334</v>
      </c>
      <c r="G1416">
        <v>0</v>
      </c>
    </row>
    <row r="1417" spans="1:9" x14ac:dyDescent="0.2">
      <c r="A1417" t="s">
        <v>1235</v>
      </c>
      <c r="B1417" t="s">
        <v>1403</v>
      </c>
      <c r="C1417" t="s">
        <v>1404</v>
      </c>
      <c r="D1417" t="s">
        <v>5</v>
      </c>
      <c r="E1417">
        <v>2</v>
      </c>
      <c r="F1417" t="s">
        <v>515</v>
      </c>
      <c r="G1417">
        <v>0</v>
      </c>
    </row>
    <row r="1418" spans="1:9" x14ac:dyDescent="0.2">
      <c r="A1418" t="s">
        <v>1235</v>
      </c>
      <c r="B1418" t="s">
        <v>1405</v>
      </c>
      <c r="C1418" t="s">
        <v>1406</v>
      </c>
      <c r="D1418" t="s">
        <v>5</v>
      </c>
      <c r="E1418">
        <v>1</v>
      </c>
      <c r="F1418" t="s">
        <v>47</v>
      </c>
      <c r="G1418">
        <v>0</v>
      </c>
      <c r="I1418" t="s">
        <v>20</v>
      </c>
    </row>
    <row r="1419" spans="1:9" x14ac:dyDescent="0.2">
      <c r="A1419" t="s">
        <v>1235</v>
      </c>
      <c r="B1419" t="s">
        <v>1407</v>
      </c>
      <c r="C1419" t="s">
        <v>1408</v>
      </c>
      <c r="D1419" t="s">
        <v>5</v>
      </c>
      <c r="E1419">
        <v>3</v>
      </c>
      <c r="F1419" t="s">
        <v>1409</v>
      </c>
      <c r="G1419">
        <v>0</v>
      </c>
    </row>
    <row r="1420" spans="1:9" x14ac:dyDescent="0.2">
      <c r="A1420" t="s">
        <v>1235</v>
      </c>
      <c r="B1420" t="s">
        <v>1410</v>
      </c>
      <c r="C1420" t="s">
        <v>1411</v>
      </c>
      <c r="D1420" t="s">
        <v>5</v>
      </c>
      <c r="E1420">
        <v>3</v>
      </c>
      <c r="F1420" t="s">
        <v>1412</v>
      </c>
      <c r="G1420">
        <v>1</v>
      </c>
      <c r="H1420" t="s">
        <v>51</v>
      </c>
      <c r="I1420" t="s">
        <v>138</v>
      </c>
    </row>
    <row r="1421" spans="1:9" x14ac:dyDescent="0.2">
      <c r="A1421" t="s">
        <v>1235</v>
      </c>
      <c r="B1421" t="s">
        <v>1410</v>
      </c>
      <c r="C1421" t="s">
        <v>1413</v>
      </c>
      <c r="D1421" t="s">
        <v>5</v>
      </c>
      <c r="E1421">
        <v>3</v>
      </c>
      <c r="F1421" t="s">
        <v>1412</v>
      </c>
      <c r="G1421">
        <v>1</v>
      </c>
      <c r="H1421" t="s">
        <v>51</v>
      </c>
      <c r="I1421" t="s">
        <v>138</v>
      </c>
    </row>
    <row r="1422" spans="1:9" x14ac:dyDescent="0.2">
      <c r="A1422" t="s">
        <v>1235</v>
      </c>
      <c r="B1422" t="s">
        <v>1399</v>
      </c>
      <c r="C1422" t="s">
        <v>1414</v>
      </c>
      <c r="D1422" t="s">
        <v>5</v>
      </c>
      <c r="E1422">
        <v>1</v>
      </c>
      <c r="F1422" t="s">
        <v>47</v>
      </c>
      <c r="G1422">
        <v>0</v>
      </c>
    </row>
    <row r="1423" spans="1:9" x14ac:dyDescent="0.2">
      <c r="A1423" t="s">
        <v>1235</v>
      </c>
      <c r="B1423" t="s">
        <v>1400</v>
      </c>
      <c r="C1423" t="s">
        <v>1415</v>
      </c>
      <c r="D1423" t="s">
        <v>5</v>
      </c>
      <c r="E1423">
        <v>2</v>
      </c>
      <c r="F1423" t="s">
        <v>1401</v>
      </c>
      <c r="G1423">
        <v>0</v>
      </c>
    </row>
    <row r="1424" spans="1:9" x14ac:dyDescent="0.2">
      <c r="A1424" t="s">
        <v>1235</v>
      </c>
      <c r="B1424" t="s">
        <v>1400</v>
      </c>
      <c r="C1424" t="s">
        <v>1416</v>
      </c>
      <c r="D1424" t="s">
        <v>5</v>
      </c>
      <c r="E1424">
        <v>2</v>
      </c>
      <c r="F1424" t="s">
        <v>1401</v>
      </c>
      <c r="G1424">
        <v>0</v>
      </c>
    </row>
    <row r="1425" spans="1:9" x14ac:dyDescent="0.2">
      <c r="A1425" t="s">
        <v>1235</v>
      </c>
      <c r="B1425" t="s">
        <v>1417</v>
      </c>
      <c r="C1425" t="s">
        <v>1070</v>
      </c>
      <c r="D1425" t="s">
        <v>5</v>
      </c>
      <c r="E1425">
        <v>1</v>
      </c>
      <c r="F1425" t="s">
        <v>47</v>
      </c>
      <c r="G1425">
        <v>0</v>
      </c>
      <c r="I1425" t="s">
        <v>1418</v>
      </c>
    </row>
    <row r="1426" spans="1:9" x14ac:dyDescent="0.2">
      <c r="A1426" t="s">
        <v>1235</v>
      </c>
      <c r="B1426" t="s">
        <v>1419</v>
      </c>
      <c r="C1426" t="s">
        <v>1420</v>
      </c>
      <c r="D1426" t="s">
        <v>5</v>
      </c>
      <c r="E1426">
        <v>3</v>
      </c>
      <c r="F1426" t="s">
        <v>1286</v>
      </c>
      <c r="G1426">
        <v>0</v>
      </c>
    </row>
    <row r="1427" spans="1:9" x14ac:dyDescent="0.2">
      <c r="A1427" t="s">
        <v>1235</v>
      </c>
      <c r="B1427" t="s">
        <v>1421</v>
      </c>
      <c r="C1427" t="s">
        <v>648</v>
      </c>
      <c r="D1427" t="s">
        <v>5</v>
      </c>
      <c r="E1427">
        <v>0</v>
      </c>
      <c r="G1427">
        <v>0</v>
      </c>
      <c r="I1427" t="s">
        <v>20</v>
      </c>
    </row>
    <row r="1428" spans="1:9" x14ac:dyDescent="0.2">
      <c r="A1428" t="s">
        <v>1235</v>
      </c>
      <c r="B1428" t="s">
        <v>1403</v>
      </c>
      <c r="C1428" t="s">
        <v>1404</v>
      </c>
      <c r="D1428" t="s">
        <v>5</v>
      </c>
      <c r="E1428">
        <v>2</v>
      </c>
      <c r="F1428" t="s">
        <v>515</v>
      </c>
      <c r="G1428">
        <v>0</v>
      </c>
    </row>
    <row r="1429" spans="1:9" x14ac:dyDescent="0.2">
      <c r="A1429" t="s">
        <v>1235</v>
      </c>
      <c r="B1429" t="s">
        <v>1422</v>
      </c>
      <c r="C1429" t="s">
        <v>1423</v>
      </c>
      <c r="D1429" t="s">
        <v>5</v>
      </c>
      <c r="E1429">
        <v>4</v>
      </c>
      <c r="F1429" t="s">
        <v>1424</v>
      </c>
      <c r="G1429">
        <v>0</v>
      </c>
      <c r="I1429" t="s">
        <v>575</v>
      </c>
    </row>
    <row r="1430" spans="1:9" x14ac:dyDescent="0.2">
      <c r="A1430" t="s">
        <v>1235</v>
      </c>
      <c r="B1430" t="s">
        <v>1425</v>
      </c>
      <c r="C1430" t="s">
        <v>576</v>
      </c>
      <c r="D1430" t="s">
        <v>5</v>
      </c>
      <c r="E1430">
        <v>1</v>
      </c>
      <c r="F1430" t="s">
        <v>47</v>
      </c>
      <c r="G1430">
        <v>0</v>
      </c>
    </row>
    <row r="1431" spans="1:9" x14ac:dyDescent="0.2">
      <c r="A1431" t="s">
        <v>1235</v>
      </c>
      <c r="B1431" t="s">
        <v>1425</v>
      </c>
      <c r="C1431" t="s">
        <v>1426</v>
      </c>
      <c r="D1431" t="s">
        <v>5</v>
      </c>
      <c r="E1431">
        <v>1</v>
      </c>
      <c r="F1431" t="s">
        <v>47</v>
      </c>
      <c r="G1431">
        <v>0</v>
      </c>
    </row>
    <row r="1432" spans="1:9" x14ac:dyDescent="0.2">
      <c r="A1432" t="s">
        <v>1235</v>
      </c>
      <c r="B1432" t="s">
        <v>1427</v>
      </c>
      <c r="C1432" t="s">
        <v>1428</v>
      </c>
      <c r="D1432" t="s">
        <v>5</v>
      </c>
      <c r="E1432">
        <v>8</v>
      </c>
      <c r="F1432" t="s">
        <v>1429</v>
      </c>
      <c r="G1432">
        <v>0</v>
      </c>
      <c r="I1432" t="s">
        <v>1430</v>
      </c>
    </row>
    <row r="1433" spans="1:9" x14ac:dyDescent="0.2">
      <c r="A1433" t="s">
        <v>1235</v>
      </c>
      <c r="B1433" t="s">
        <v>1427</v>
      </c>
      <c r="C1433" t="s">
        <v>235</v>
      </c>
      <c r="D1433" t="s">
        <v>5</v>
      </c>
      <c r="E1433">
        <v>8</v>
      </c>
      <c r="F1433" t="s">
        <v>1429</v>
      </c>
      <c r="G1433">
        <v>0</v>
      </c>
      <c r="I1433" t="s">
        <v>1430</v>
      </c>
    </row>
    <row r="1434" spans="1:9" x14ac:dyDescent="0.2">
      <c r="A1434" t="s">
        <v>1235</v>
      </c>
      <c r="B1434" t="s">
        <v>1427</v>
      </c>
      <c r="C1434" t="s">
        <v>1431</v>
      </c>
      <c r="D1434" t="s">
        <v>5</v>
      </c>
      <c r="E1434">
        <v>8</v>
      </c>
      <c r="F1434" t="s">
        <v>1429</v>
      </c>
      <c r="G1434">
        <v>0</v>
      </c>
      <c r="I1434" t="s">
        <v>1430</v>
      </c>
    </row>
    <row r="1435" spans="1:9" x14ac:dyDescent="0.2">
      <c r="A1435" t="s">
        <v>1235</v>
      </c>
      <c r="B1435" t="s">
        <v>1427</v>
      </c>
      <c r="C1435" t="s">
        <v>958</v>
      </c>
      <c r="D1435" t="s">
        <v>5</v>
      </c>
      <c r="E1435">
        <v>8</v>
      </c>
      <c r="F1435" t="s">
        <v>1429</v>
      </c>
      <c r="G1435">
        <v>0</v>
      </c>
      <c r="I1435" t="s">
        <v>1430</v>
      </c>
    </row>
    <row r="1436" spans="1:9" x14ac:dyDescent="0.2">
      <c r="A1436" t="s">
        <v>1235</v>
      </c>
      <c r="B1436" t="s">
        <v>1427</v>
      </c>
      <c r="C1436" t="s">
        <v>63</v>
      </c>
      <c r="D1436" t="s">
        <v>5</v>
      </c>
      <c r="E1436">
        <v>8</v>
      </c>
      <c r="F1436" t="s">
        <v>1429</v>
      </c>
      <c r="G1436">
        <v>0</v>
      </c>
      <c r="I1436" t="s">
        <v>1430</v>
      </c>
    </row>
    <row r="1437" spans="1:9" x14ac:dyDescent="0.2">
      <c r="A1437" t="s">
        <v>1235</v>
      </c>
      <c r="B1437" t="s">
        <v>1427</v>
      </c>
      <c r="C1437" t="s">
        <v>1193</v>
      </c>
      <c r="D1437" t="s">
        <v>5</v>
      </c>
      <c r="E1437">
        <v>8</v>
      </c>
      <c r="F1437" t="s">
        <v>1429</v>
      </c>
      <c r="G1437">
        <v>0</v>
      </c>
      <c r="I1437" t="s">
        <v>1430</v>
      </c>
    </row>
    <row r="1438" spans="1:9" x14ac:dyDescent="0.2">
      <c r="A1438" t="s">
        <v>1235</v>
      </c>
      <c r="B1438" t="s">
        <v>1427</v>
      </c>
      <c r="C1438" t="s">
        <v>1432</v>
      </c>
      <c r="D1438" t="s">
        <v>408</v>
      </c>
      <c r="E1438">
        <v>8</v>
      </c>
      <c r="F1438" t="s">
        <v>1429</v>
      </c>
      <c r="G1438">
        <v>0</v>
      </c>
      <c r="I1438" t="s">
        <v>1430</v>
      </c>
    </row>
    <row r="1439" spans="1:9" x14ac:dyDescent="0.2">
      <c r="A1439" t="s">
        <v>1235</v>
      </c>
      <c r="B1439" t="s">
        <v>249</v>
      </c>
      <c r="C1439" t="s">
        <v>68</v>
      </c>
      <c r="D1439" t="s">
        <v>50</v>
      </c>
      <c r="E1439">
        <v>4</v>
      </c>
      <c r="F1439" t="s">
        <v>250</v>
      </c>
      <c r="G1439">
        <v>0</v>
      </c>
    </row>
    <row r="1440" spans="1:9" x14ac:dyDescent="0.2">
      <c r="A1440" t="s">
        <v>1235</v>
      </c>
      <c r="B1440" t="s">
        <v>1433</v>
      </c>
      <c r="C1440" t="s">
        <v>154</v>
      </c>
      <c r="D1440" t="s">
        <v>50</v>
      </c>
      <c r="E1440">
        <v>1</v>
      </c>
      <c r="F1440" t="s">
        <v>47</v>
      </c>
      <c r="G1440">
        <v>0</v>
      </c>
    </row>
    <row r="1441" spans="1:9" x14ac:dyDescent="0.2">
      <c r="A1441" t="s">
        <v>1235</v>
      </c>
      <c r="B1441" t="s">
        <v>1434</v>
      </c>
      <c r="C1441" t="s">
        <v>429</v>
      </c>
      <c r="D1441" t="s">
        <v>50</v>
      </c>
      <c r="E1441">
        <v>1</v>
      </c>
      <c r="F1441" t="s">
        <v>82</v>
      </c>
      <c r="G1441">
        <v>0</v>
      </c>
    </row>
    <row r="1442" spans="1:9" x14ac:dyDescent="0.2">
      <c r="A1442" t="s">
        <v>1235</v>
      </c>
      <c r="B1442" t="s">
        <v>1435</v>
      </c>
      <c r="C1442" t="s">
        <v>79</v>
      </c>
      <c r="D1442" t="s">
        <v>50</v>
      </c>
      <c r="E1442">
        <v>1</v>
      </c>
      <c r="F1442" t="s">
        <v>82</v>
      </c>
      <c r="G1442">
        <v>0</v>
      </c>
      <c r="I1442" t="s">
        <v>473</v>
      </c>
    </row>
    <row r="1443" spans="1:9" x14ac:dyDescent="0.2">
      <c r="A1443" t="s">
        <v>1235</v>
      </c>
      <c r="B1443" t="s">
        <v>1436</v>
      </c>
      <c r="C1443" t="s">
        <v>79</v>
      </c>
      <c r="D1443" t="s">
        <v>50</v>
      </c>
      <c r="E1443">
        <v>1</v>
      </c>
      <c r="F1443" t="s">
        <v>82</v>
      </c>
      <c r="G1443">
        <v>0</v>
      </c>
    </row>
    <row r="1444" spans="1:9" x14ac:dyDescent="0.2">
      <c r="A1444" t="s">
        <v>1235</v>
      </c>
      <c r="B1444" t="s">
        <v>1436</v>
      </c>
      <c r="C1444" t="s">
        <v>68</v>
      </c>
    </row>
    <row r="1445" spans="1:9" x14ac:dyDescent="0.2">
      <c r="A1445" t="s">
        <v>1235</v>
      </c>
      <c r="B1445" t="s">
        <v>1437</v>
      </c>
      <c r="C1445" t="s">
        <v>266</v>
      </c>
      <c r="D1445" t="s">
        <v>50</v>
      </c>
      <c r="E1445">
        <v>0</v>
      </c>
      <c r="G1445">
        <v>0</v>
      </c>
    </row>
    <row r="1446" spans="1:9" x14ac:dyDescent="0.2">
      <c r="A1446" t="s">
        <v>1235</v>
      </c>
      <c r="B1446" t="s">
        <v>522</v>
      </c>
      <c r="C1446" t="s">
        <v>266</v>
      </c>
      <c r="D1446" t="s">
        <v>50</v>
      </c>
      <c r="E1446">
        <v>0</v>
      </c>
      <c r="G1446">
        <v>0</v>
      </c>
    </row>
    <row r="1447" spans="1:9" x14ac:dyDescent="0.2">
      <c r="A1447" t="s">
        <v>1235</v>
      </c>
      <c r="B1447" t="s">
        <v>1438</v>
      </c>
      <c r="C1447" t="s">
        <v>68</v>
      </c>
      <c r="D1447" t="s">
        <v>50</v>
      </c>
      <c r="E1447">
        <v>0</v>
      </c>
      <c r="G1447">
        <v>0</v>
      </c>
    </row>
    <row r="1448" spans="1:9" x14ac:dyDescent="0.2">
      <c r="A1448" t="s">
        <v>1235</v>
      </c>
      <c r="B1448" t="s">
        <v>822</v>
      </c>
      <c r="C1448" t="s">
        <v>266</v>
      </c>
      <c r="D1448" t="s">
        <v>50</v>
      </c>
      <c r="E1448">
        <v>0</v>
      </c>
      <c r="G1448">
        <v>0</v>
      </c>
    </row>
    <row r="1449" spans="1:9" x14ac:dyDescent="0.2">
      <c r="A1449" t="s">
        <v>1235</v>
      </c>
      <c r="B1449" t="s">
        <v>248</v>
      </c>
      <c r="C1449" t="s">
        <v>68</v>
      </c>
      <c r="D1449" t="s">
        <v>50</v>
      </c>
      <c r="E1449">
        <v>0</v>
      </c>
      <c r="G1449">
        <v>0</v>
      </c>
    </row>
    <row r="1450" spans="1:9" x14ac:dyDescent="0.2">
      <c r="A1450" t="s">
        <v>1235</v>
      </c>
      <c r="B1450" t="s">
        <v>249</v>
      </c>
      <c r="C1450" t="s">
        <v>68</v>
      </c>
      <c r="D1450" t="s">
        <v>50</v>
      </c>
      <c r="E1450">
        <v>4</v>
      </c>
      <c r="F1450" t="s">
        <v>250</v>
      </c>
      <c r="G1450">
        <v>0</v>
      </c>
    </row>
    <row r="1451" spans="1:9" x14ac:dyDescent="0.2">
      <c r="A1451" t="s">
        <v>1235</v>
      </c>
      <c r="B1451" t="s">
        <v>1434</v>
      </c>
      <c r="C1451" t="s">
        <v>429</v>
      </c>
      <c r="D1451" t="s">
        <v>50</v>
      </c>
      <c r="E1451">
        <v>1</v>
      </c>
      <c r="F1451" t="s">
        <v>82</v>
      </c>
      <c r="G1451">
        <v>0</v>
      </c>
    </row>
    <row r="1452" spans="1:9" x14ac:dyDescent="0.2">
      <c r="A1452" t="s">
        <v>1235</v>
      </c>
      <c r="B1452" t="s">
        <v>1439</v>
      </c>
      <c r="C1452" t="s">
        <v>79</v>
      </c>
      <c r="D1452" t="s">
        <v>50</v>
      </c>
      <c r="E1452">
        <v>1</v>
      </c>
      <c r="F1452" t="s">
        <v>82</v>
      </c>
      <c r="G1452">
        <v>0</v>
      </c>
      <c r="I1452" t="s">
        <v>473</v>
      </c>
    </row>
    <row r="1453" spans="1:9" x14ac:dyDescent="0.2">
      <c r="A1453" t="s">
        <v>1235</v>
      </c>
      <c r="B1453" t="s">
        <v>1436</v>
      </c>
      <c r="C1453" t="s">
        <v>79</v>
      </c>
      <c r="D1453" t="s">
        <v>50</v>
      </c>
      <c r="E1453">
        <v>1</v>
      </c>
      <c r="F1453" t="s">
        <v>82</v>
      </c>
      <c r="G1453">
        <v>0</v>
      </c>
    </row>
    <row r="1454" spans="1:9" x14ac:dyDescent="0.2">
      <c r="A1454" t="s">
        <v>1235</v>
      </c>
      <c r="B1454" t="s">
        <v>1436</v>
      </c>
      <c r="C1454" t="s">
        <v>68</v>
      </c>
    </row>
    <row r="1455" spans="1:9" x14ac:dyDescent="0.2">
      <c r="A1455" t="s">
        <v>1235</v>
      </c>
      <c r="B1455" t="s">
        <v>1440</v>
      </c>
      <c r="C1455" t="s">
        <v>68</v>
      </c>
      <c r="D1455" t="s">
        <v>50</v>
      </c>
      <c r="E1455">
        <v>1</v>
      </c>
      <c r="F1455" t="s">
        <v>47</v>
      </c>
      <c r="G1455">
        <v>0</v>
      </c>
      <c r="I1455" t="s">
        <v>1441</v>
      </c>
    </row>
    <row r="1456" spans="1:9" x14ac:dyDescent="0.2">
      <c r="A1456" t="s">
        <v>1235</v>
      </c>
      <c r="B1456" t="s">
        <v>167</v>
      </c>
      <c r="C1456" t="s">
        <v>49</v>
      </c>
      <c r="D1456" t="s">
        <v>50</v>
      </c>
      <c r="E1456">
        <v>0</v>
      </c>
      <c r="G1456">
        <v>1</v>
      </c>
      <c r="H1456" t="s">
        <v>51</v>
      </c>
    </row>
    <row r="1457" spans="1:9" x14ac:dyDescent="0.2">
      <c r="A1457" t="s">
        <v>1235</v>
      </c>
      <c r="B1457" t="s">
        <v>1442</v>
      </c>
      <c r="C1457" t="s">
        <v>49</v>
      </c>
      <c r="D1457" t="s">
        <v>50</v>
      </c>
      <c r="E1457">
        <v>1</v>
      </c>
      <c r="F1457" t="s">
        <v>47</v>
      </c>
      <c r="G1457">
        <v>1</v>
      </c>
      <c r="H1457" t="s">
        <v>51</v>
      </c>
    </row>
    <row r="1458" spans="1:9" x14ac:dyDescent="0.2">
      <c r="A1458" t="s">
        <v>1235</v>
      </c>
      <c r="B1458" t="s">
        <v>1443</v>
      </c>
      <c r="C1458" t="s">
        <v>61</v>
      </c>
      <c r="D1458" t="s">
        <v>50</v>
      </c>
      <c r="E1458">
        <v>1</v>
      </c>
      <c r="F1458" t="s">
        <v>62</v>
      </c>
      <c r="G1458">
        <v>0</v>
      </c>
    </row>
    <row r="1459" spans="1:9" x14ac:dyDescent="0.2">
      <c r="A1459" t="s">
        <v>1235</v>
      </c>
      <c r="B1459" t="s">
        <v>1444</v>
      </c>
      <c r="C1459" t="s">
        <v>61</v>
      </c>
      <c r="D1459" t="s">
        <v>50</v>
      </c>
      <c r="E1459">
        <v>0</v>
      </c>
      <c r="G1459">
        <v>0</v>
      </c>
    </row>
    <row r="1460" spans="1:9" x14ac:dyDescent="0.2">
      <c r="A1460" t="s">
        <v>1235</v>
      </c>
      <c r="B1460" t="s">
        <v>1445</v>
      </c>
      <c r="C1460" t="s">
        <v>68</v>
      </c>
      <c r="D1460" t="s">
        <v>50</v>
      </c>
      <c r="E1460">
        <v>1</v>
      </c>
      <c r="F1460" t="s">
        <v>47</v>
      </c>
      <c r="G1460">
        <v>0</v>
      </c>
    </row>
    <row r="1461" spans="1:9" x14ac:dyDescent="0.2">
      <c r="A1461" t="s">
        <v>1235</v>
      </c>
      <c r="B1461" t="s">
        <v>167</v>
      </c>
      <c r="C1461" t="s">
        <v>49</v>
      </c>
      <c r="D1461" t="s">
        <v>50</v>
      </c>
      <c r="E1461">
        <v>0</v>
      </c>
      <c r="G1461">
        <v>1</v>
      </c>
      <c r="H1461" t="s">
        <v>51</v>
      </c>
    </row>
    <row r="1462" spans="1:9" x14ac:dyDescent="0.2">
      <c r="A1462" t="s">
        <v>1235</v>
      </c>
      <c r="B1462" t="s">
        <v>98</v>
      </c>
      <c r="C1462" t="s">
        <v>49</v>
      </c>
      <c r="D1462" t="s">
        <v>50</v>
      </c>
      <c r="E1462">
        <v>0</v>
      </c>
      <c r="G1462">
        <v>1</v>
      </c>
      <c r="H1462" t="s">
        <v>51</v>
      </c>
    </row>
    <row r="1463" spans="1:9" x14ac:dyDescent="0.2">
      <c r="A1463" t="s">
        <v>1235</v>
      </c>
      <c r="B1463" t="s">
        <v>1377</v>
      </c>
      <c r="C1463" t="s">
        <v>61</v>
      </c>
      <c r="D1463" t="s">
        <v>50</v>
      </c>
      <c r="E1463">
        <v>0</v>
      </c>
      <c r="G1463">
        <v>0</v>
      </c>
    </row>
    <row r="1464" spans="1:9" x14ac:dyDescent="0.2">
      <c r="A1464" t="s">
        <v>1235</v>
      </c>
      <c r="B1464" t="s">
        <v>1446</v>
      </c>
      <c r="C1464" t="s">
        <v>61</v>
      </c>
      <c r="D1464" t="s">
        <v>50</v>
      </c>
      <c r="E1464">
        <v>0</v>
      </c>
      <c r="G1464">
        <v>0</v>
      </c>
    </row>
    <row r="1465" spans="1:9" x14ac:dyDescent="0.2">
      <c r="A1465" t="s">
        <v>1235</v>
      </c>
      <c r="B1465" t="s">
        <v>1422</v>
      </c>
      <c r="C1465" t="s">
        <v>75</v>
      </c>
      <c r="D1465" t="s">
        <v>50</v>
      </c>
      <c r="E1465">
        <v>4</v>
      </c>
      <c r="F1465" t="s">
        <v>1424</v>
      </c>
      <c r="G1465">
        <v>0</v>
      </c>
      <c r="I1465" t="s">
        <v>76</v>
      </c>
    </row>
    <row r="1466" spans="1:9" x14ac:dyDescent="0.2">
      <c r="A1466" t="s">
        <v>1235</v>
      </c>
      <c r="B1466" t="s">
        <v>1447</v>
      </c>
      <c r="C1466" t="s">
        <v>61</v>
      </c>
      <c r="D1466" t="s">
        <v>50</v>
      </c>
      <c r="E1466">
        <v>1</v>
      </c>
      <c r="F1466" t="s">
        <v>62</v>
      </c>
      <c r="G1466">
        <v>0</v>
      </c>
    </row>
    <row r="1467" spans="1:9" x14ac:dyDescent="0.2">
      <c r="A1467" t="s">
        <v>1235</v>
      </c>
      <c r="B1467" t="s">
        <v>1448</v>
      </c>
      <c r="C1467" t="s">
        <v>79</v>
      </c>
      <c r="D1467" t="s">
        <v>50</v>
      </c>
      <c r="E1467">
        <v>2</v>
      </c>
      <c r="F1467" t="s">
        <v>342</v>
      </c>
      <c r="G1467">
        <v>0</v>
      </c>
    </row>
    <row r="1468" spans="1:9" x14ac:dyDescent="0.2">
      <c r="A1468" t="s">
        <v>1235</v>
      </c>
      <c r="B1468" t="s">
        <v>1449</v>
      </c>
      <c r="C1468" t="s">
        <v>109</v>
      </c>
      <c r="D1468" t="s">
        <v>90</v>
      </c>
      <c r="E1468">
        <v>0</v>
      </c>
      <c r="G1468">
        <v>0</v>
      </c>
    </row>
    <row r="1469" spans="1:9" x14ac:dyDescent="0.2">
      <c r="A1469" t="s">
        <v>1235</v>
      </c>
      <c r="B1469" t="s">
        <v>1450</v>
      </c>
      <c r="C1469" t="s">
        <v>89</v>
      </c>
      <c r="D1469" t="s">
        <v>90</v>
      </c>
      <c r="E1469">
        <v>5</v>
      </c>
      <c r="F1469" t="s">
        <v>1451</v>
      </c>
      <c r="G1469">
        <v>1</v>
      </c>
      <c r="H1469" t="s">
        <v>51</v>
      </c>
      <c r="I1469" t="s">
        <v>508</v>
      </c>
    </row>
    <row r="1470" spans="1:9" x14ac:dyDescent="0.2">
      <c r="A1470" t="s">
        <v>1235</v>
      </c>
      <c r="B1470" t="s">
        <v>1452</v>
      </c>
      <c r="C1470" t="s">
        <v>89</v>
      </c>
      <c r="D1470" t="s">
        <v>90</v>
      </c>
      <c r="E1470">
        <v>1</v>
      </c>
      <c r="F1470" t="s">
        <v>508</v>
      </c>
      <c r="G1470">
        <v>1</v>
      </c>
      <c r="H1470" t="s">
        <v>51</v>
      </c>
      <c r="I1470" t="s">
        <v>508</v>
      </c>
    </row>
    <row r="1471" spans="1:9" x14ac:dyDescent="0.2">
      <c r="A1471" t="s">
        <v>1235</v>
      </c>
      <c r="B1471" t="s">
        <v>1410</v>
      </c>
      <c r="C1471" t="s">
        <v>89</v>
      </c>
      <c r="D1471" t="s">
        <v>90</v>
      </c>
      <c r="E1471">
        <v>3</v>
      </c>
      <c r="F1471" t="s">
        <v>1412</v>
      </c>
      <c r="G1471">
        <v>1</v>
      </c>
      <c r="H1471" t="s">
        <v>51</v>
      </c>
      <c r="I1471" t="s">
        <v>508</v>
      </c>
    </row>
    <row r="1472" spans="1:9" x14ac:dyDescent="0.2">
      <c r="A1472" t="s">
        <v>1235</v>
      </c>
      <c r="B1472" t="s">
        <v>1453</v>
      </c>
      <c r="C1472" t="s">
        <v>89</v>
      </c>
      <c r="D1472" t="s">
        <v>90</v>
      </c>
      <c r="E1472">
        <v>7</v>
      </c>
      <c r="F1472" t="s">
        <v>1454</v>
      </c>
      <c r="G1472">
        <v>0</v>
      </c>
    </row>
    <row r="1473" spans="1:9" x14ac:dyDescent="0.2">
      <c r="A1473" t="s">
        <v>1235</v>
      </c>
      <c r="B1473" t="s">
        <v>1450</v>
      </c>
      <c r="C1473" t="s">
        <v>89</v>
      </c>
      <c r="D1473" t="s">
        <v>90</v>
      </c>
      <c r="E1473">
        <v>5</v>
      </c>
      <c r="F1473" t="s">
        <v>1451</v>
      </c>
      <c r="G1473">
        <v>1</v>
      </c>
      <c r="H1473" t="s">
        <v>51</v>
      </c>
      <c r="I1473" t="s">
        <v>508</v>
      </c>
    </row>
    <row r="1474" spans="1:9" x14ac:dyDescent="0.2">
      <c r="A1474" t="s">
        <v>1235</v>
      </c>
      <c r="B1474" t="s">
        <v>1452</v>
      </c>
      <c r="C1474" t="s">
        <v>89</v>
      </c>
      <c r="D1474" t="s">
        <v>90</v>
      </c>
      <c r="E1474">
        <v>1</v>
      </c>
      <c r="F1474" t="s">
        <v>508</v>
      </c>
      <c r="G1474">
        <v>1</v>
      </c>
      <c r="H1474" t="s">
        <v>51</v>
      </c>
      <c r="I1474" t="s">
        <v>508</v>
      </c>
    </row>
    <row r="1475" spans="1:9" x14ac:dyDescent="0.2">
      <c r="A1475" t="s">
        <v>1235</v>
      </c>
      <c r="B1475" t="s">
        <v>1455</v>
      </c>
      <c r="C1475" t="s">
        <v>89</v>
      </c>
      <c r="D1475" t="s">
        <v>90</v>
      </c>
      <c r="E1475">
        <v>0</v>
      </c>
      <c r="G1475">
        <v>0</v>
      </c>
    </row>
    <row r="1476" spans="1:9" x14ac:dyDescent="0.2">
      <c r="A1476" t="s">
        <v>1235</v>
      </c>
      <c r="B1476" t="s">
        <v>1456</v>
      </c>
      <c r="C1476" t="s">
        <v>97</v>
      </c>
      <c r="D1476" t="s">
        <v>90</v>
      </c>
      <c r="E1476">
        <v>0</v>
      </c>
      <c r="G1476">
        <v>0</v>
      </c>
    </row>
    <row r="1477" spans="1:9" x14ac:dyDescent="0.2">
      <c r="A1477" t="s">
        <v>1235</v>
      </c>
      <c r="B1477" t="s">
        <v>1455</v>
      </c>
      <c r="C1477" t="s">
        <v>89</v>
      </c>
      <c r="D1477" t="s">
        <v>90</v>
      </c>
      <c r="E1477">
        <v>0</v>
      </c>
      <c r="G1477">
        <v>0</v>
      </c>
    </row>
    <row r="1478" spans="1:9" x14ac:dyDescent="0.2">
      <c r="A1478" t="s">
        <v>1235</v>
      </c>
      <c r="B1478" t="s">
        <v>1457</v>
      </c>
      <c r="C1478" t="s">
        <v>97</v>
      </c>
      <c r="D1478" t="s">
        <v>90</v>
      </c>
      <c r="E1478">
        <v>0</v>
      </c>
      <c r="G1478">
        <v>0</v>
      </c>
    </row>
    <row r="1479" spans="1:9" x14ac:dyDescent="0.2">
      <c r="A1479" t="s">
        <v>1235</v>
      </c>
      <c r="B1479" t="s">
        <v>1458</v>
      </c>
      <c r="C1479" t="s">
        <v>115</v>
      </c>
      <c r="D1479" t="s">
        <v>90</v>
      </c>
      <c r="E1479">
        <v>1</v>
      </c>
      <c r="F1479" t="s">
        <v>82</v>
      </c>
      <c r="G1479">
        <v>0</v>
      </c>
    </row>
    <row r="1480" spans="1:9" x14ac:dyDescent="0.2">
      <c r="A1480" t="s">
        <v>1235</v>
      </c>
      <c r="B1480" t="s">
        <v>1459</v>
      </c>
      <c r="C1480" t="s">
        <v>1460</v>
      </c>
      <c r="D1480" t="s">
        <v>90</v>
      </c>
      <c r="E1480">
        <v>1</v>
      </c>
      <c r="F1480" t="s">
        <v>47</v>
      </c>
      <c r="G1480">
        <v>0</v>
      </c>
    </row>
    <row r="1481" spans="1:9" x14ac:dyDescent="0.2">
      <c r="A1481" t="s">
        <v>1235</v>
      </c>
      <c r="B1481" t="s">
        <v>1461</v>
      </c>
      <c r="C1481" t="s">
        <v>89</v>
      </c>
      <c r="D1481" t="s">
        <v>90</v>
      </c>
      <c r="E1481">
        <v>2</v>
      </c>
      <c r="F1481" t="s">
        <v>1462</v>
      </c>
      <c r="G1481">
        <v>0</v>
      </c>
    </row>
    <row r="1482" spans="1:9" x14ac:dyDescent="0.2">
      <c r="A1482" t="s">
        <v>1235</v>
      </c>
      <c r="B1482" t="s">
        <v>1463</v>
      </c>
      <c r="C1482" t="s">
        <v>95</v>
      </c>
      <c r="D1482" t="s">
        <v>90</v>
      </c>
      <c r="E1482">
        <v>4</v>
      </c>
      <c r="F1482" t="s">
        <v>1464</v>
      </c>
      <c r="G1482">
        <v>0</v>
      </c>
      <c r="I1482" t="s">
        <v>76</v>
      </c>
    </row>
    <row r="1483" spans="1:9" x14ac:dyDescent="0.2">
      <c r="A1483" t="s">
        <v>1235</v>
      </c>
      <c r="B1483" t="s">
        <v>1465</v>
      </c>
      <c r="C1483" t="s">
        <v>95</v>
      </c>
      <c r="D1483" t="s">
        <v>90</v>
      </c>
      <c r="E1483">
        <v>6</v>
      </c>
      <c r="F1483" t="s">
        <v>1466</v>
      </c>
      <c r="G1483">
        <v>0</v>
      </c>
      <c r="I1483" t="s">
        <v>76</v>
      </c>
    </row>
    <row r="1484" spans="1:9" x14ac:dyDescent="0.2">
      <c r="A1484" t="s">
        <v>1235</v>
      </c>
      <c r="B1484" t="s">
        <v>1467</v>
      </c>
      <c r="C1484" t="s">
        <v>109</v>
      </c>
      <c r="D1484" t="s">
        <v>90</v>
      </c>
      <c r="E1484">
        <v>0</v>
      </c>
      <c r="G1484">
        <v>0</v>
      </c>
    </row>
    <row r="1485" spans="1:9" x14ac:dyDescent="0.2">
      <c r="A1485" t="s">
        <v>1235</v>
      </c>
      <c r="B1485" t="s">
        <v>1468</v>
      </c>
      <c r="C1485" t="s">
        <v>107</v>
      </c>
      <c r="D1485" t="s">
        <v>90</v>
      </c>
      <c r="E1485">
        <v>0</v>
      </c>
      <c r="G1485">
        <v>0</v>
      </c>
    </row>
    <row r="1486" spans="1:9" x14ac:dyDescent="0.2">
      <c r="A1486" t="s">
        <v>1235</v>
      </c>
      <c r="B1486" t="s">
        <v>1469</v>
      </c>
      <c r="C1486" t="s">
        <v>109</v>
      </c>
      <c r="D1486" t="s">
        <v>90</v>
      </c>
      <c r="E1486">
        <v>0</v>
      </c>
      <c r="G1486">
        <v>0</v>
      </c>
    </row>
    <row r="1487" spans="1:9" x14ac:dyDescent="0.2">
      <c r="A1487" t="s">
        <v>1235</v>
      </c>
      <c r="B1487" t="s">
        <v>1470</v>
      </c>
      <c r="C1487" t="s">
        <v>1460</v>
      </c>
      <c r="D1487" t="s">
        <v>90</v>
      </c>
      <c r="E1487">
        <v>3</v>
      </c>
      <c r="F1487" t="s">
        <v>1409</v>
      </c>
      <c r="G1487">
        <v>0</v>
      </c>
    </row>
    <row r="1488" spans="1:9" x14ac:dyDescent="0.2">
      <c r="A1488" t="s">
        <v>1235</v>
      </c>
      <c r="B1488" t="s">
        <v>1471</v>
      </c>
      <c r="C1488" t="s">
        <v>266</v>
      </c>
      <c r="D1488" t="s">
        <v>50</v>
      </c>
      <c r="E1488">
        <v>0</v>
      </c>
      <c r="G1488">
        <v>0</v>
      </c>
    </row>
    <row r="1489" spans="1:9" x14ac:dyDescent="0.2">
      <c r="A1489" t="s">
        <v>1235</v>
      </c>
      <c r="B1489" t="s">
        <v>1472</v>
      </c>
      <c r="C1489" t="s">
        <v>266</v>
      </c>
      <c r="D1489" t="s">
        <v>50</v>
      </c>
      <c r="E1489">
        <v>0</v>
      </c>
      <c r="G1489">
        <v>0</v>
      </c>
    </row>
    <row r="1490" spans="1:9" x14ac:dyDescent="0.2">
      <c r="A1490" t="s">
        <v>1235</v>
      </c>
      <c r="B1490" t="s">
        <v>1473</v>
      </c>
      <c r="C1490" t="s">
        <v>266</v>
      </c>
      <c r="D1490" t="s">
        <v>50</v>
      </c>
      <c r="E1490">
        <v>0</v>
      </c>
      <c r="G1490">
        <v>0</v>
      </c>
    </row>
    <row r="1491" spans="1:9" x14ac:dyDescent="0.2">
      <c r="A1491" t="s">
        <v>1235</v>
      </c>
      <c r="B1491" t="s">
        <v>1</v>
      </c>
      <c r="C1491" t="s">
        <v>1</v>
      </c>
      <c r="D1491" t="s">
        <v>2</v>
      </c>
      <c r="E1491">
        <v>0</v>
      </c>
      <c r="G1491">
        <v>0</v>
      </c>
    </row>
    <row r="1492" spans="1:9" x14ac:dyDescent="0.2">
      <c r="A1492" t="s">
        <v>1235</v>
      </c>
      <c r="B1492" t="s">
        <v>1</v>
      </c>
      <c r="C1492" t="s">
        <v>1</v>
      </c>
      <c r="D1492" t="s">
        <v>2</v>
      </c>
      <c r="E1492">
        <v>0</v>
      </c>
      <c r="G1492">
        <v>0</v>
      </c>
    </row>
    <row r="1493" spans="1:9" x14ac:dyDescent="0.2">
      <c r="A1493" t="s">
        <v>1235</v>
      </c>
      <c r="B1493" t="s">
        <v>1474</v>
      </c>
      <c r="C1493" t="s">
        <v>162</v>
      </c>
      <c r="D1493" t="s">
        <v>42</v>
      </c>
      <c r="E1493">
        <v>0</v>
      </c>
      <c r="G1493">
        <v>0</v>
      </c>
    </row>
    <row r="1494" spans="1:9" x14ac:dyDescent="0.2">
      <c r="A1494" t="s">
        <v>1235</v>
      </c>
      <c r="B1494" t="s">
        <v>1475</v>
      </c>
      <c r="C1494" t="s">
        <v>162</v>
      </c>
      <c r="D1494" t="s">
        <v>42</v>
      </c>
      <c r="E1494">
        <v>0</v>
      </c>
      <c r="G1494">
        <v>0</v>
      </c>
    </row>
    <row r="1495" spans="1:9" x14ac:dyDescent="0.2">
      <c r="A1495" t="s">
        <v>1235</v>
      </c>
      <c r="B1495" t="s">
        <v>1476</v>
      </c>
      <c r="C1495" t="s">
        <v>41</v>
      </c>
      <c r="D1495" t="s">
        <v>42</v>
      </c>
      <c r="E1495">
        <v>0</v>
      </c>
      <c r="G1495">
        <v>0</v>
      </c>
    </row>
    <row r="1496" spans="1:9" x14ac:dyDescent="0.2">
      <c r="A1496" t="s">
        <v>1235</v>
      </c>
      <c r="B1496" t="s">
        <v>1477</v>
      </c>
      <c r="C1496" t="s">
        <v>41</v>
      </c>
      <c r="D1496" t="s">
        <v>42</v>
      </c>
      <c r="E1496">
        <v>0</v>
      </c>
      <c r="G1496">
        <v>0</v>
      </c>
    </row>
    <row r="1497" spans="1:9" x14ac:dyDescent="0.2">
      <c r="A1497" t="s">
        <v>1235</v>
      </c>
      <c r="B1497" t="s">
        <v>1478</v>
      </c>
      <c r="C1497" t="s">
        <v>41</v>
      </c>
      <c r="D1497" t="s">
        <v>42</v>
      </c>
      <c r="E1497">
        <v>0</v>
      </c>
      <c r="G1497">
        <v>0</v>
      </c>
    </row>
    <row r="1498" spans="1:9" x14ac:dyDescent="0.2">
      <c r="A1498" t="s">
        <v>1235</v>
      </c>
      <c r="B1498" t="s">
        <v>1474</v>
      </c>
      <c r="C1498" t="s">
        <v>162</v>
      </c>
      <c r="D1498" t="s">
        <v>42</v>
      </c>
      <c r="E1498">
        <v>0</v>
      </c>
      <c r="G1498">
        <v>0</v>
      </c>
    </row>
    <row r="1499" spans="1:9" x14ac:dyDescent="0.2">
      <c r="A1499" t="s">
        <v>1235</v>
      </c>
      <c r="B1499" t="s">
        <v>1475</v>
      </c>
      <c r="C1499" t="s">
        <v>162</v>
      </c>
      <c r="D1499" t="s">
        <v>42</v>
      </c>
      <c r="E1499">
        <v>0</v>
      </c>
      <c r="G1499">
        <v>0</v>
      </c>
    </row>
    <row r="1500" spans="1:9" x14ac:dyDescent="0.2">
      <c r="A1500" t="s">
        <v>1235</v>
      </c>
      <c r="B1500" t="s">
        <v>1479</v>
      </c>
      <c r="C1500" t="s">
        <v>1480</v>
      </c>
      <c r="D1500" t="s">
        <v>5</v>
      </c>
      <c r="E1500">
        <v>1</v>
      </c>
      <c r="F1500" t="s">
        <v>47</v>
      </c>
      <c r="G1500">
        <v>0</v>
      </c>
      <c r="I1500" t="s">
        <v>835</v>
      </c>
    </row>
    <row r="1501" spans="1:9" x14ac:dyDescent="0.2">
      <c r="A1501" t="s">
        <v>1235</v>
      </c>
      <c r="B1501" t="s">
        <v>1481</v>
      </c>
      <c r="C1501" t="s">
        <v>31</v>
      </c>
      <c r="D1501" t="s">
        <v>5</v>
      </c>
      <c r="E1501">
        <v>1</v>
      </c>
      <c r="F1501" t="s">
        <v>47</v>
      </c>
      <c r="G1501">
        <v>0</v>
      </c>
      <c r="I1501" t="s">
        <v>1078</v>
      </c>
    </row>
    <row r="1502" spans="1:9" x14ac:dyDescent="0.2">
      <c r="A1502" t="s">
        <v>1235</v>
      </c>
      <c r="B1502" t="s">
        <v>1482</v>
      </c>
      <c r="C1502" t="s">
        <v>31</v>
      </c>
      <c r="D1502" t="s">
        <v>5</v>
      </c>
      <c r="E1502">
        <v>0</v>
      </c>
      <c r="G1502">
        <v>0</v>
      </c>
    </row>
    <row r="1503" spans="1:9" x14ac:dyDescent="0.2">
      <c r="A1503" t="s">
        <v>1235</v>
      </c>
      <c r="B1503" t="s">
        <v>343</v>
      </c>
      <c r="C1503" t="s">
        <v>31</v>
      </c>
      <c r="D1503" t="s">
        <v>5</v>
      </c>
      <c r="E1503">
        <v>0</v>
      </c>
      <c r="G1503">
        <v>0</v>
      </c>
    </row>
    <row r="1504" spans="1:9" x14ac:dyDescent="0.2">
      <c r="A1504" t="s">
        <v>1235</v>
      </c>
      <c r="B1504" t="s">
        <v>1483</v>
      </c>
      <c r="C1504" t="s">
        <v>397</v>
      </c>
      <c r="D1504" t="s">
        <v>5</v>
      </c>
      <c r="E1504">
        <v>0</v>
      </c>
      <c r="G1504">
        <v>0</v>
      </c>
    </row>
    <row r="1505" spans="1:9" x14ac:dyDescent="0.2">
      <c r="A1505" t="s">
        <v>1235</v>
      </c>
      <c r="B1505" t="s">
        <v>343</v>
      </c>
      <c r="C1505" t="s">
        <v>31</v>
      </c>
      <c r="D1505" t="s">
        <v>5</v>
      </c>
      <c r="E1505">
        <v>0</v>
      </c>
      <c r="G1505">
        <v>0</v>
      </c>
    </row>
    <row r="1506" spans="1:9" x14ac:dyDescent="0.2">
      <c r="A1506" t="s">
        <v>1235</v>
      </c>
      <c r="B1506" t="s">
        <v>1484</v>
      </c>
      <c r="C1506" t="s">
        <v>1485</v>
      </c>
      <c r="D1506" t="s">
        <v>5</v>
      </c>
      <c r="E1506">
        <v>1</v>
      </c>
      <c r="F1506" t="s">
        <v>1486</v>
      </c>
      <c r="G1506">
        <v>0</v>
      </c>
      <c r="I1506" t="s">
        <v>1359</v>
      </c>
    </row>
    <row r="1507" spans="1:9" x14ac:dyDescent="0.2">
      <c r="A1507" t="s">
        <v>1235</v>
      </c>
      <c r="B1507" t="s">
        <v>1487</v>
      </c>
      <c r="C1507" t="s">
        <v>61</v>
      </c>
      <c r="D1507" t="s">
        <v>50</v>
      </c>
      <c r="E1507">
        <v>0</v>
      </c>
      <c r="G1507">
        <v>0</v>
      </c>
    </row>
    <row r="1508" spans="1:9" x14ac:dyDescent="0.2">
      <c r="A1508" t="s">
        <v>1235</v>
      </c>
      <c r="B1508" t="s">
        <v>1487</v>
      </c>
      <c r="C1508" t="s">
        <v>61</v>
      </c>
      <c r="D1508" t="s">
        <v>50</v>
      </c>
      <c r="E1508">
        <v>0</v>
      </c>
      <c r="G1508">
        <v>0</v>
      </c>
    </row>
    <row r="1509" spans="1:9" x14ac:dyDescent="0.2">
      <c r="A1509" t="s">
        <v>1235</v>
      </c>
      <c r="B1509" t="s">
        <v>1488</v>
      </c>
      <c r="C1509" t="s">
        <v>68</v>
      </c>
      <c r="D1509" t="s">
        <v>50</v>
      </c>
      <c r="E1509">
        <v>3</v>
      </c>
      <c r="F1509" t="s">
        <v>1489</v>
      </c>
      <c r="G1509">
        <v>0</v>
      </c>
    </row>
    <row r="1510" spans="1:9" x14ac:dyDescent="0.2">
      <c r="A1510" t="s">
        <v>1235</v>
      </c>
      <c r="B1510" t="s">
        <v>1490</v>
      </c>
      <c r="C1510" t="s">
        <v>429</v>
      </c>
      <c r="D1510" t="s">
        <v>50</v>
      </c>
      <c r="E1510">
        <v>2</v>
      </c>
      <c r="F1510" t="s">
        <v>764</v>
      </c>
      <c r="G1510">
        <v>0</v>
      </c>
    </row>
    <row r="1511" spans="1:9" x14ac:dyDescent="0.2">
      <c r="A1511" t="s">
        <v>1235</v>
      </c>
      <c r="B1511" t="s">
        <v>1491</v>
      </c>
      <c r="C1511" t="s">
        <v>61</v>
      </c>
      <c r="D1511" t="s">
        <v>50</v>
      </c>
      <c r="E1511">
        <v>1</v>
      </c>
      <c r="F1511" t="s">
        <v>62</v>
      </c>
      <c r="G1511">
        <v>0</v>
      </c>
    </row>
    <row r="1512" spans="1:9" x14ac:dyDescent="0.2">
      <c r="A1512" t="s">
        <v>1235</v>
      </c>
      <c r="B1512" t="s">
        <v>1026</v>
      </c>
      <c r="C1512" t="s">
        <v>61</v>
      </c>
      <c r="D1512" t="s">
        <v>50</v>
      </c>
      <c r="E1512">
        <v>1</v>
      </c>
      <c r="F1512" t="s">
        <v>62</v>
      </c>
      <c r="G1512">
        <v>0</v>
      </c>
    </row>
    <row r="1513" spans="1:9" x14ac:dyDescent="0.2">
      <c r="A1513" t="s">
        <v>1235</v>
      </c>
      <c r="B1513" t="s">
        <v>1492</v>
      </c>
      <c r="C1513" t="s">
        <v>75</v>
      </c>
      <c r="D1513" t="s">
        <v>50</v>
      </c>
      <c r="E1513">
        <v>1</v>
      </c>
      <c r="F1513" t="s">
        <v>76</v>
      </c>
      <c r="G1513">
        <v>0</v>
      </c>
      <c r="I1513" t="s">
        <v>76</v>
      </c>
    </row>
    <row r="1514" spans="1:9" x14ac:dyDescent="0.2">
      <c r="A1514" t="s">
        <v>1235</v>
      </c>
      <c r="B1514" t="s">
        <v>1493</v>
      </c>
      <c r="C1514" t="s">
        <v>75</v>
      </c>
      <c r="D1514" t="s">
        <v>50</v>
      </c>
      <c r="E1514">
        <v>0</v>
      </c>
      <c r="G1514">
        <v>0</v>
      </c>
    </row>
    <row r="1515" spans="1:9" x14ac:dyDescent="0.2">
      <c r="A1515" t="s">
        <v>1235</v>
      </c>
      <c r="B1515" t="s">
        <v>1494</v>
      </c>
      <c r="C1515" t="s">
        <v>79</v>
      </c>
      <c r="D1515" t="s">
        <v>50</v>
      </c>
      <c r="E1515">
        <v>2</v>
      </c>
      <c r="F1515" t="s">
        <v>185</v>
      </c>
      <c r="G1515">
        <v>0</v>
      </c>
    </row>
    <row r="1516" spans="1:9" x14ac:dyDescent="0.2">
      <c r="A1516" t="s">
        <v>1235</v>
      </c>
      <c r="B1516" t="s">
        <v>1495</v>
      </c>
      <c r="C1516" t="s">
        <v>61</v>
      </c>
      <c r="D1516" t="s">
        <v>50</v>
      </c>
      <c r="E1516">
        <v>1</v>
      </c>
      <c r="F1516" t="s">
        <v>62</v>
      </c>
      <c r="G1516">
        <v>0</v>
      </c>
    </row>
    <row r="1517" spans="1:9" x14ac:dyDescent="0.2">
      <c r="A1517" t="s">
        <v>1235</v>
      </c>
      <c r="B1517" t="s">
        <v>693</v>
      </c>
      <c r="C1517" t="s">
        <v>89</v>
      </c>
      <c r="D1517" t="s">
        <v>90</v>
      </c>
      <c r="E1517">
        <v>2</v>
      </c>
      <c r="F1517" t="s">
        <v>694</v>
      </c>
      <c r="G1517">
        <v>0</v>
      </c>
    </row>
    <row r="1518" spans="1:9" x14ac:dyDescent="0.2">
      <c r="A1518" t="s">
        <v>1235</v>
      </c>
      <c r="B1518" t="s">
        <v>1496</v>
      </c>
      <c r="C1518" t="s">
        <v>107</v>
      </c>
      <c r="D1518" t="s">
        <v>90</v>
      </c>
      <c r="E1518">
        <v>0</v>
      </c>
      <c r="G1518">
        <v>0</v>
      </c>
    </row>
    <row r="1519" spans="1:9" x14ac:dyDescent="0.2">
      <c r="A1519" t="s">
        <v>1235</v>
      </c>
      <c r="B1519" t="s">
        <v>1497</v>
      </c>
      <c r="C1519" t="s">
        <v>109</v>
      </c>
      <c r="D1519" t="s">
        <v>90</v>
      </c>
      <c r="E1519">
        <v>1</v>
      </c>
      <c r="F1519" t="s">
        <v>62</v>
      </c>
      <c r="G1519">
        <v>0</v>
      </c>
    </row>
    <row r="1520" spans="1:9" x14ac:dyDescent="0.2">
      <c r="A1520" t="s">
        <v>1235</v>
      </c>
      <c r="B1520" t="s">
        <v>1498</v>
      </c>
      <c r="C1520" t="s">
        <v>89</v>
      </c>
      <c r="D1520" t="s">
        <v>90</v>
      </c>
      <c r="E1520">
        <v>1</v>
      </c>
      <c r="F1520" t="s">
        <v>456</v>
      </c>
      <c r="G1520">
        <v>0</v>
      </c>
    </row>
    <row r="1521" spans="1:7" x14ac:dyDescent="0.2">
      <c r="A1521" t="s">
        <v>1235</v>
      </c>
      <c r="B1521" t="s">
        <v>1499</v>
      </c>
      <c r="C1521" t="s">
        <v>89</v>
      </c>
      <c r="D1521" t="s">
        <v>90</v>
      </c>
      <c r="E1521">
        <v>4</v>
      </c>
      <c r="F1521" t="s">
        <v>1500</v>
      </c>
      <c r="G1521">
        <v>0</v>
      </c>
    </row>
    <row r="1522" spans="1:7" x14ac:dyDescent="0.2">
      <c r="A1522" t="s">
        <v>1235</v>
      </c>
      <c r="B1522" t="s">
        <v>1484</v>
      </c>
      <c r="C1522" t="s">
        <v>89</v>
      </c>
      <c r="D1522" t="s">
        <v>90</v>
      </c>
      <c r="E1522">
        <v>1</v>
      </c>
      <c r="F1522" t="s">
        <v>1486</v>
      </c>
      <c r="G1522">
        <v>0</v>
      </c>
    </row>
    <row r="1523" spans="1:7" x14ac:dyDescent="0.2">
      <c r="A1523" t="s">
        <v>1235</v>
      </c>
      <c r="B1523" t="s">
        <v>1</v>
      </c>
      <c r="C1523" t="s">
        <v>1</v>
      </c>
      <c r="D1523" t="s">
        <v>2</v>
      </c>
      <c r="E1523">
        <v>0</v>
      </c>
      <c r="G1523">
        <v>0</v>
      </c>
    </row>
    <row r="1524" spans="1:7" x14ac:dyDescent="0.2">
      <c r="A1524" t="s">
        <v>1235</v>
      </c>
      <c r="B1524" t="s">
        <v>1501</v>
      </c>
      <c r="C1524" t="s">
        <v>883</v>
      </c>
      <c r="D1524" t="s">
        <v>2</v>
      </c>
      <c r="E1524">
        <v>2</v>
      </c>
      <c r="F1524" t="s">
        <v>395</v>
      </c>
      <c r="G1524">
        <v>0</v>
      </c>
    </row>
    <row r="1525" spans="1:7" x14ac:dyDescent="0.2">
      <c r="A1525" t="s">
        <v>1235</v>
      </c>
      <c r="B1525" t="s">
        <v>1</v>
      </c>
      <c r="C1525" t="s">
        <v>1</v>
      </c>
      <c r="D1525" t="s">
        <v>2</v>
      </c>
      <c r="E1525">
        <v>0</v>
      </c>
      <c r="G1525">
        <v>0</v>
      </c>
    </row>
    <row r="1526" spans="1:7" x14ac:dyDescent="0.2">
      <c r="A1526" t="s">
        <v>1235</v>
      </c>
      <c r="B1526" t="s">
        <v>1501</v>
      </c>
      <c r="C1526" t="s">
        <v>883</v>
      </c>
      <c r="D1526" t="s">
        <v>2</v>
      </c>
      <c r="E1526">
        <v>2</v>
      </c>
      <c r="F1526" t="s">
        <v>395</v>
      </c>
      <c r="G1526">
        <v>0</v>
      </c>
    </row>
    <row r="1527" spans="1:7" x14ac:dyDescent="0.2">
      <c r="A1527" t="s">
        <v>1235</v>
      </c>
      <c r="B1527" t="s">
        <v>1502</v>
      </c>
      <c r="C1527" t="s">
        <v>1503</v>
      </c>
      <c r="D1527" t="s">
        <v>5</v>
      </c>
      <c r="E1527">
        <v>1</v>
      </c>
      <c r="F1527" t="s">
        <v>62</v>
      </c>
      <c r="G1527">
        <v>0</v>
      </c>
    </row>
    <row r="1528" spans="1:7" x14ac:dyDescent="0.2">
      <c r="A1528" t="s">
        <v>1235</v>
      </c>
      <c r="B1528" t="s">
        <v>1504</v>
      </c>
      <c r="C1528" t="s">
        <v>646</v>
      </c>
      <c r="D1528" t="s">
        <v>5</v>
      </c>
      <c r="E1528">
        <v>1</v>
      </c>
      <c r="F1528" t="s">
        <v>454</v>
      </c>
      <c r="G1528">
        <v>0</v>
      </c>
    </row>
    <row r="1529" spans="1:7" x14ac:dyDescent="0.2">
      <c r="A1529" t="s">
        <v>1235</v>
      </c>
      <c r="B1529" t="s">
        <v>1505</v>
      </c>
      <c r="C1529" t="s">
        <v>1503</v>
      </c>
      <c r="D1529" t="s">
        <v>5</v>
      </c>
      <c r="E1529">
        <v>1</v>
      </c>
      <c r="F1529" t="s">
        <v>62</v>
      </c>
      <c r="G1529">
        <v>0</v>
      </c>
    </row>
    <row r="1530" spans="1:7" x14ac:dyDescent="0.2">
      <c r="A1530" t="s">
        <v>1235</v>
      </c>
      <c r="B1530" t="s">
        <v>1506</v>
      </c>
      <c r="C1530" t="s">
        <v>266</v>
      </c>
      <c r="D1530" t="s">
        <v>50</v>
      </c>
      <c r="E1530">
        <v>0</v>
      </c>
      <c r="G1530">
        <v>0</v>
      </c>
    </row>
    <row r="1531" spans="1:7" x14ac:dyDescent="0.2">
      <c r="A1531" t="s">
        <v>1235</v>
      </c>
      <c r="B1531" t="s">
        <v>1507</v>
      </c>
      <c r="C1531" t="s">
        <v>266</v>
      </c>
      <c r="D1531" t="s">
        <v>50</v>
      </c>
      <c r="E1531">
        <v>0</v>
      </c>
      <c r="G1531">
        <v>0</v>
      </c>
    </row>
    <row r="1532" spans="1:7" x14ac:dyDescent="0.2">
      <c r="A1532" t="s">
        <v>1235</v>
      </c>
      <c r="B1532" t="s">
        <v>481</v>
      </c>
      <c r="C1532" t="s">
        <v>266</v>
      </c>
      <c r="D1532" t="s">
        <v>50</v>
      </c>
      <c r="E1532">
        <v>0</v>
      </c>
      <c r="G1532">
        <v>0</v>
      </c>
    </row>
    <row r="1533" spans="1:7" x14ac:dyDescent="0.2">
      <c r="A1533" t="s">
        <v>1235</v>
      </c>
      <c r="B1533" t="s">
        <v>447</v>
      </c>
      <c r="C1533" t="s">
        <v>266</v>
      </c>
      <c r="D1533" t="s">
        <v>50</v>
      </c>
      <c r="E1533">
        <v>0</v>
      </c>
      <c r="G1533">
        <v>0</v>
      </c>
    </row>
    <row r="1534" spans="1:7" x14ac:dyDescent="0.2">
      <c r="A1534" t="s">
        <v>1235</v>
      </c>
      <c r="B1534" t="s">
        <v>1508</v>
      </c>
      <c r="C1534" t="s">
        <v>266</v>
      </c>
      <c r="D1534" t="s">
        <v>50</v>
      </c>
      <c r="E1534">
        <v>0</v>
      </c>
      <c r="G1534">
        <v>0</v>
      </c>
    </row>
    <row r="1535" spans="1:7" x14ac:dyDescent="0.2">
      <c r="A1535" t="s">
        <v>1235</v>
      </c>
      <c r="B1535" t="s">
        <v>1509</v>
      </c>
      <c r="C1535" t="s">
        <v>68</v>
      </c>
      <c r="D1535" t="s">
        <v>50</v>
      </c>
      <c r="E1535">
        <v>3</v>
      </c>
      <c r="F1535" t="s">
        <v>1510</v>
      </c>
      <c r="G1535">
        <v>0</v>
      </c>
    </row>
    <row r="1536" spans="1:7" x14ac:dyDescent="0.2">
      <c r="A1536" t="s">
        <v>1235</v>
      </c>
      <c r="B1536" t="s">
        <v>1511</v>
      </c>
      <c r="C1536" t="s">
        <v>61</v>
      </c>
      <c r="D1536" t="s">
        <v>50</v>
      </c>
      <c r="E1536">
        <v>4</v>
      </c>
      <c r="F1536" t="s">
        <v>1512</v>
      </c>
      <c r="G1536">
        <v>0</v>
      </c>
    </row>
    <row r="1537" spans="1:9" x14ac:dyDescent="0.2">
      <c r="A1537" t="s">
        <v>1235</v>
      </c>
      <c r="B1537" t="s">
        <v>1511</v>
      </c>
      <c r="C1537" t="s">
        <v>61</v>
      </c>
      <c r="D1537" t="s">
        <v>50</v>
      </c>
      <c r="E1537">
        <v>4</v>
      </c>
      <c r="F1537" t="s">
        <v>1512</v>
      </c>
      <c r="G1537">
        <v>0</v>
      </c>
    </row>
    <row r="1538" spans="1:9" x14ac:dyDescent="0.2">
      <c r="A1538" t="s">
        <v>1235</v>
      </c>
      <c r="B1538" t="s">
        <v>1164</v>
      </c>
      <c r="C1538" t="s">
        <v>61</v>
      </c>
      <c r="D1538" t="s">
        <v>50</v>
      </c>
      <c r="E1538">
        <v>0</v>
      </c>
      <c r="G1538">
        <v>0</v>
      </c>
    </row>
    <row r="1539" spans="1:9" x14ac:dyDescent="0.2">
      <c r="A1539" t="s">
        <v>1235</v>
      </c>
      <c r="B1539" t="s">
        <v>433</v>
      </c>
      <c r="C1539" t="s">
        <v>61</v>
      </c>
      <c r="D1539" t="s">
        <v>50</v>
      </c>
      <c r="E1539">
        <v>0</v>
      </c>
      <c r="G1539">
        <v>0</v>
      </c>
    </row>
    <row r="1540" spans="1:9" x14ac:dyDescent="0.2">
      <c r="A1540" t="s">
        <v>1235</v>
      </c>
      <c r="B1540" t="s">
        <v>316</v>
      </c>
      <c r="C1540" t="s">
        <v>61</v>
      </c>
      <c r="D1540" t="s">
        <v>50</v>
      </c>
      <c r="E1540">
        <v>0</v>
      </c>
      <c r="G1540">
        <v>0</v>
      </c>
    </row>
    <row r="1541" spans="1:9" x14ac:dyDescent="0.2">
      <c r="A1541" t="s">
        <v>1235</v>
      </c>
      <c r="B1541" t="s">
        <v>1164</v>
      </c>
      <c r="C1541" t="s">
        <v>61</v>
      </c>
      <c r="D1541" t="s">
        <v>50</v>
      </c>
      <c r="E1541">
        <v>0</v>
      </c>
      <c r="G1541">
        <v>0</v>
      </c>
    </row>
    <row r="1542" spans="1:9" x14ac:dyDescent="0.2">
      <c r="A1542" t="s">
        <v>1235</v>
      </c>
      <c r="B1542" t="s">
        <v>433</v>
      </c>
      <c r="C1542" t="s">
        <v>61</v>
      </c>
      <c r="D1542" t="s">
        <v>50</v>
      </c>
      <c r="E1542">
        <v>0</v>
      </c>
      <c r="G1542">
        <v>0</v>
      </c>
    </row>
    <row r="1543" spans="1:9" x14ac:dyDescent="0.2">
      <c r="A1543" t="s">
        <v>1235</v>
      </c>
      <c r="B1543" t="s">
        <v>316</v>
      </c>
      <c r="C1543" t="s">
        <v>61</v>
      </c>
      <c r="D1543" t="s">
        <v>50</v>
      </c>
      <c r="E1543">
        <v>0</v>
      </c>
      <c r="G1543">
        <v>0</v>
      </c>
    </row>
    <row r="1544" spans="1:9" x14ac:dyDescent="0.2">
      <c r="A1544" t="s">
        <v>1235</v>
      </c>
      <c r="B1544" t="s">
        <v>762</v>
      </c>
      <c r="C1544" t="s">
        <v>75</v>
      </c>
      <c r="D1544" t="s">
        <v>50</v>
      </c>
      <c r="E1544">
        <v>1</v>
      </c>
      <c r="F1544" t="s">
        <v>76</v>
      </c>
      <c r="G1544">
        <v>0</v>
      </c>
      <c r="I1544" t="s">
        <v>76</v>
      </c>
    </row>
    <row r="1545" spans="1:9" x14ac:dyDescent="0.2">
      <c r="A1545" t="s">
        <v>1235</v>
      </c>
      <c r="B1545" t="s">
        <v>1502</v>
      </c>
      <c r="C1545" t="s">
        <v>89</v>
      </c>
      <c r="D1545" t="s">
        <v>90</v>
      </c>
      <c r="E1545">
        <v>1</v>
      </c>
      <c r="F1545" t="s">
        <v>62</v>
      </c>
      <c r="G1545">
        <v>0</v>
      </c>
    </row>
    <row r="1546" spans="1:9" x14ac:dyDescent="0.2">
      <c r="A1546" t="s">
        <v>1235</v>
      </c>
      <c r="B1546" t="s">
        <v>1505</v>
      </c>
      <c r="C1546" t="s">
        <v>89</v>
      </c>
      <c r="D1546" t="s">
        <v>90</v>
      </c>
      <c r="E1546">
        <v>1</v>
      </c>
      <c r="F1546" t="s">
        <v>62</v>
      </c>
      <c r="G1546">
        <v>0</v>
      </c>
    </row>
    <row r="1547" spans="1:9" x14ac:dyDescent="0.2">
      <c r="A1547" t="s">
        <v>1513</v>
      </c>
      <c r="B1547" t="s">
        <v>1</v>
      </c>
      <c r="C1547" t="s">
        <v>1</v>
      </c>
      <c r="D1547" t="s">
        <v>2</v>
      </c>
      <c r="E1547">
        <v>0</v>
      </c>
      <c r="G1547">
        <v>0</v>
      </c>
    </row>
    <row r="1548" spans="1:9" x14ac:dyDescent="0.2">
      <c r="A1548" t="s">
        <v>1513</v>
      </c>
      <c r="B1548" t="s">
        <v>1514</v>
      </c>
      <c r="C1548" t="s">
        <v>1515</v>
      </c>
      <c r="D1548" t="s">
        <v>5</v>
      </c>
      <c r="E1548">
        <v>4</v>
      </c>
      <c r="F1548" t="s">
        <v>1516</v>
      </c>
      <c r="G1548">
        <v>0</v>
      </c>
    </row>
    <row r="1549" spans="1:9" x14ac:dyDescent="0.2">
      <c r="A1549" t="s">
        <v>1513</v>
      </c>
      <c r="B1549" t="s">
        <v>1514</v>
      </c>
      <c r="C1549" t="s">
        <v>1517</v>
      </c>
      <c r="D1549" t="s">
        <v>5</v>
      </c>
      <c r="E1549">
        <v>4</v>
      </c>
      <c r="F1549" t="s">
        <v>1516</v>
      </c>
      <c r="G1549">
        <v>0</v>
      </c>
    </row>
    <row r="1550" spans="1:9" x14ac:dyDescent="0.2">
      <c r="A1550" t="s">
        <v>1513</v>
      </c>
      <c r="B1550" t="s">
        <v>1518</v>
      </c>
      <c r="C1550" t="s">
        <v>63</v>
      </c>
      <c r="D1550" t="s">
        <v>5</v>
      </c>
      <c r="E1550">
        <v>0</v>
      </c>
      <c r="G1550">
        <v>0</v>
      </c>
    </row>
    <row r="1551" spans="1:9" x14ac:dyDescent="0.2">
      <c r="A1551" t="s">
        <v>1513</v>
      </c>
      <c r="B1551" t="s">
        <v>1519</v>
      </c>
      <c r="C1551" t="s">
        <v>266</v>
      </c>
      <c r="D1551" t="s">
        <v>50</v>
      </c>
      <c r="E1551">
        <v>0</v>
      </c>
      <c r="G1551">
        <v>0</v>
      </c>
    </row>
    <row r="1552" spans="1:9" x14ac:dyDescent="0.2">
      <c r="A1552" t="s">
        <v>1513</v>
      </c>
      <c r="B1552" t="s">
        <v>430</v>
      </c>
      <c r="C1552" t="s">
        <v>266</v>
      </c>
      <c r="D1552" t="s">
        <v>50</v>
      </c>
      <c r="E1552">
        <v>0</v>
      </c>
      <c r="G1552">
        <v>0</v>
      </c>
    </row>
    <row r="1553" spans="1:9" x14ac:dyDescent="0.2">
      <c r="A1553" t="s">
        <v>1513</v>
      </c>
      <c r="B1553" t="s">
        <v>481</v>
      </c>
      <c r="C1553" t="s">
        <v>266</v>
      </c>
      <c r="D1553" t="s">
        <v>50</v>
      </c>
      <c r="E1553">
        <v>0</v>
      </c>
      <c r="G1553">
        <v>0</v>
      </c>
    </row>
    <row r="1554" spans="1:9" x14ac:dyDescent="0.2">
      <c r="A1554" t="s">
        <v>1513</v>
      </c>
      <c r="B1554" t="s">
        <v>431</v>
      </c>
      <c r="C1554" t="s">
        <v>266</v>
      </c>
      <c r="D1554" t="s">
        <v>50</v>
      </c>
      <c r="E1554">
        <v>0</v>
      </c>
      <c r="G1554">
        <v>0</v>
      </c>
    </row>
    <row r="1555" spans="1:9" x14ac:dyDescent="0.2">
      <c r="A1555" t="s">
        <v>1513</v>
      </c>
      <c r="B1555" t="s">
        <v>1520</v>
      </c>
      <c r="C1555" t="s">
        <v>68</v>
      </c>
      <c r="D1555" t="s">
        <v>50</v>
      </c>
      <c r="E1555">
        <v>2</v>
      </c>
      <c r="F1555" t="s">
        <v>231</v>
      </c>
      <c r="G1555">
        <v>0</v>
      </c>
      <c r="I1555" t="s">
        <v>76</v>
      </c>
    </row>
    <row r="1556" spans="1:9" x14ac:dyDescent="0.2">
      <c r="A1556" t="s">
        <v>1513</v>
      </c>
      <c r="B1556" t="s">
        <v>1521</v>
      </c>
      <c r="C1556" t="s">
        <v>79</v>
      </c>
      <c r="D1556" t="s">
        <v>50</v>
      </c>
      <c r="E1556">
        <v>0</v>
      </c>
      <c r="G1556">
        <v>0</v>
      </c>
    </row>
    <row r="1557" spans="1:9" x14ac:dyDescent="0.2">
      <c r="A1557" t="s">
        <v>1513</v>
      </c>
      <c r="B1557" t="s">
        <v>1522</v>
      </c>
      <c r="C1557" t="s">
        <v>61</v>
      </c>
      <c r="D1557" t="s">
        <v>50</v>
      </c>
      <c r="E1557">
        <v>2</v>
      </c>
      <c r="F1557" t="s">
        <v>694</v>
      </c>
      <c r="G1557">
        <v>0</v>
      </c>
    </row>
    <row r="1558" spans="1:9" x14ac:dyDescent="0.2">
      <c r="A1558" t="s">
        <v>1513</v>
      </c>
      <c r="B1558" t="s">
        <v>1522</v>
      </c>
      <c r="C1558" t="s">
        <v>61</v>
      </c>
      <c r="D1558" t="s">
        <v>50</v>
      </c>
      <c r="E1558">
        <v>2</v>
      </c>
      <c r="F1558" t="s">
        <v>694</v>
      </c>
      <c r="G1558">
        <v>0</v>
      </c>
    </row>
    <row r="1559" spans="1:9" x14ac:dyDescent="0.2">
      <c r="A1559" t="s">
        <v>1513</v>
      </c>
      <c r="B1559" t="s">
        <v>1</v>
      </c>
      <c r="C1559" t="s">
        <v>1</v>
      </c>
      <c r="D1559" t="s">
        <v>2</v>
      </c>
      <c r="E1559">
        <v>0</v>
      </c>
      <c r="G1559">
        <v>0</v>
      </c>
    </row>
    <row r="1560" spans="1:9" x14ac:dyDescent="0.2">
      <c r="A1560" t="s">
        <v>1513</v>
      </c>
      <c r="B1560" t="s">
        <v>1523</v>
      </c>
      <c r="C1560" t="s">
        <v>918</v>
      </c>
      <c r="D1560" t="s">
        <v>2</v>
      </c>
      <c r="E1560">
        <v>0</v>
      </c>
      <c r="G1560">
        <v>0</v>
      </c>
    </row>
    <row r="1561" spans="1:9" x14ac:dyDescent="0.2">
      <c r="A1561" t="s">
        <v>1513</v>
      </c>
      <c r="B1561" t="s">
        <v>1523</v>
      </c>
      <c r="C1561" t="s">
        <v>919</v>
      </c>
      <c r="D1561" t="s">
        <v>2</v>
      </c>
      <c r="E1561">
        <v>0</v>
      </c>
      <c r="G1561">
        <v>0</v>
      </c>
    </row>
    <row r="1562" spans="1:9" x14ac:dyDescent="0.2">
      <c r="A1562" t="s">
        <v>1513</v>
      </c>
      <c r="B1562" t="s">
        <v>1523</v>
      </c>
      <c r="C1562" t="s">
        <v>920</v>
      </c>
      <c r="D1562" t="s">
        <v>2</v>
      </c>
      <c r="E1562">
        <v>0</v>
      </c>
      <c r="G1562">
        <v>0</v>
      </c>
    </row>
    <row r="1563" spans="1:9" x14ac:dyDescent="0.2">
      <c r="A1563" t="s">
        <v>1513</v>
      </c>
      <c r="B1563" t="s">
        <v>1523</v>
      </c>
      <c r="C1563" t="s">
        <v>879</v>
      </c>
      <c r="D1563" t="s">
        <v>2</v>
      </c>
      <c r="E1563">
        <v>0</v>
      </c>
      <c r="G1563">
        <v>0</v>
      </c>
    </row>
    <row r="1564" spans="1:9" x14ac:dyDescent="0.2">
      <c r="A1564" t="s">
        <v>1513</v>
      </c>
      <c r="B1564" t="s">
        <v>1523</v>
      </c>
      <c r="C1564" t="s">
        <v>923</v>
      </c>
      <c r="D1564" t="s">
        <v>2</v>
      </c>
      <c r="E1564">
        <v>0</v>
      </c>
      <c r="G1564">
        <v>0</v>
      </c>
    </row>
    <row r="1565" spans="1:9" x14ac:dyDescent="0.2">
      <c r="A1565" t="s">
        <v>1513</v>
      </c>
      <c r="B1565" t="s">
        <v>1523</v>
      </c>
      <c r="C1565" t="s">
        <v>924</v>
      </c>
      <c r="D1565" t="s">
        <v>2</v>
      </c>
      <c r="E1565">
        <v>0</v>
      </c>
      <c r="G1565">
        <v>0</v>
      </c>
    </row>
    <row r="1566" spans="1:9" x14ac:dyDescent="0.2">
      <c r="A1566" t="s">
        <v>1513</v>
      </c>
      <c r="B1566" t="s">
        <v>1523</v>
      </c>
      <c r="C1566" t="s">
        <v>926</v>
      </c>
      <c r="D1566" t="s">
        <v>2</v>
      </c>
      <c r="E1566">
        <v>0</v>
      </c>
      <c r="G1566">
        <v>0</v>
      </c>
    </row>
    <row r="1567" spans="1:9" x14ac:dyDescent="0.2">
      <c r="A1567" t="s">
        <v>1513</v>
      </c>
      <c r="B1567" t="s">
        <v>1523</v>
      </c>
      <c r="C1567" t="s">
        <v>485</v>
      </c>
      <c r="D1567" t="s">
        <v>2</v>
      </c>
      <c r="E1567">
        <v>0</v>
      </c>
      <c r="G1567">
        <v>0</v>
      </c>
    </row>
    <row r="1568" spans="1:9" x14ac:dyDescent="0.2">
      <c r="A1568" t="s">
        <v>1513</v>
      </c>
      <c r="B1568" t="s">
        <v>1</v>
      </c>
      <c r="C1568" t="s">
        <v>1</v>
      </c>
      <c r="D1568" t="s">
        <v>2</v>
      </c>
      <c r="E1568">
        <v>0</v>
      </c>
      <c r="G1568">
        <v>0</v>
      </c>
    </row>
    <row r="1569" spans="1:9" x14ac:dyDescent="0.2">
      <c r="A1569" t="s">
        <v>1513</v>
      </c>
      <c r="B1569" t="s">
        <v>1524</v>
      </c>
      <c r="D1569" t="s">
        <v>879</v>
      </c>
      <c r="E1569" t="s">
        <v>2</v>
      </c>
      <c r="F1569">
        <v>0</v>
      </c>
      <c r="H1569">
        <v>0</v>
      </c>
    </row>
    <row r="1570" spans="1:9" x14ac:dyDescent="0.2">
      <c r="A1570" t="s">
        <v>1513</v>
      </c>
      <c r="B1570" t="s">
        <v>1525</v>
      </c>
      <c r="C1570" t="s">
        <v>923</v>
      </c>
      <c r="D1570" t="s">
        <v>2</v>
      </c>
      <c r="E1570">
        <v>0</v>
      </c>
      <c r="G1570">
        <v>0</v>
      </c>
    </row>
    <row r="1571" spans="1:9" x14ac:dyDescent="0.2">
      <c r="A1571" t="s">
        <v>1513</v>
      </c>
      <c r="B1571" t="s">
        <v>1525</v>
      </c>
      <c r="C1571" t="s">
        <v>924</v>
      </c>
      <c r="D1571" t="s">
        <v>2</v>
      </c>
      <c r="E1571">
        <v>0</v>
      </c>
      <c r="G1571">
        <v>0</v>
      </c>
    </row>
    <row r="1572" spans="1:9" x14ac:dyDescent="0.2">
      <c r="A1572" t="s">
        <v>1513</v>
      </c>
      <c r="B1572" t="s">
        <v>1525</v>
      </c>
      <c r="C1572" t="s">
        <v>926</v>
      </c>
      <c r="D1572" t="s">
        <v>2</v>
      </c>
      <c r="E1572">
        <v>0</v>
      </c>
      <c r="G1572">
        <v>0</v>
      </c>
    </row>
    <row r="1573" spans="1:9" x14ac:dyDescent="0.2">
      <c r="A1573" t="s">
        <v>1513</v>
      </c>
      <c r="B1573" t="s">
        <v>1525</v>
      </c>
      <c r="C1573" t="s">
        <v>485</v>
      </c>
      <c r="D1573" t="s">
        <v>2</v>
      </c>
      <c r="E1573">
        <v>0</v>
      </c>
      <c r="G1573">
        <v>0</v>
      </c>
    </row>
    <row r="1574" spans="1:9" x14ac:dyDescent="0.2">
      <c r="A1574" t="s">
        <v>1513</v>
      </c>
      <c r="B1574" t="s">
        <v>1526</v>
      </c>
      <c r="C1574" t="s">
        <v>1527</v>
      </c>
      <c r="D1574" t="s">
        <v>5</v>
      </c>
      <c r="E1574">
        <v>5</v>
      </c>
      <c r="F1574" t="s">
        <v>1528</v>
      </c>
      <c r="G1574">
        <v>0</v>
      </c>
      <c r="I1574" t="s">
        <v>1529</v>
      </c>
    </row>
    <row r="1575" spans="1:9" x14ac:dyDescent="0.2">
      <c r="A1575" t="s">
        <v>1513</v>
      </c>
      <c r="B1575" t="s">
        <v>1530</v>
      </c>
      <c r="C1575" t="s">
        <v>491</v>
      </c>
      <c r="D1575" t="s">
        <v>5</v>
      </c>
      <c r="E1575">
        <v>1</v>
      </c>
      <c r="F1575" t="s">
        <v>82</v>
      </c>
      <c r="G1575">
        <v>0</v>
      </c>
    </row>
    <row r="1576" spans="1:9" x14ac:dyDescent="0.2">
      <c r="A1576" t="s">
        <v>1513</v>
      </c>
      <c r="B1576" t="s">
        <v>1531</v>
      </c>
      <c r="C1576" t="s">
        <v>31</v>
      </c>
      <c r="D1576" t="s">
        <v>5</v>
      </c>
      <c r="E1576">
        <v>1</v>
      </c>
      <c r="F1576" t="s">
        <v>47</v>
      </c>
      <c r="G1576">
        <v>0</v>
      </c>
    </row>
    <row r="1577" spans="1:9" x14ac:dyDescent="0.2">
      <c r="A1577" t="s">
        <v>1513</v>
      </c>
      <c r="B1577" t="s">
        <v>1532</v>
      </c>
      <c r="C1577" t="s">
        <v>61</v>
      </c>
      <c r="D1577" t="s">
        <v>50</v>
      </c>
      <c r="E1577">
        <v>0</v>
      </c>
      <c r="G1577">
        <v>0</v>
      </c>
    </row>
    <row r="1578" spans="1:9" x14ac:dyDescent="0.2">
      <c r="A1578" t="s">
        <v>1513</v>
      </c>
      <c r="B1578" t="s">
        <v>1533</v>
      </c>
      <c r="C1578" t="s">
        <v>61</v>
      </c>
      <c r="D1578" t="s">
        <v>50</v>
      </c>
      <c r="E1578">
        <v>1</v>
      </c>
      <c r="F1578" t="s">
        <v>82</v>
      </c>
      <c r="G1578">
        <v>0</v>
      </c>
    </row>
    <row r="1579" spans="1:9" x14ac:dyDescent="0.2">
      <c r="A1579" t="s">
        <v>1513</v>
      </c>
      <c r="B1579" t="s">
        <v>1534</v>
      </c>
      <c r="C1579" t="s">
        <v>61</v>
      </c>
      <c r="D1579" t="s">
        <v>50</v>
      </c>
      <c r="E1579">
        <v>0</v>
      </c>
      <c r="G1579">
        <v>0</v>
      </c>
    </row>
    <row r="1580" spans="1:9" x14ac:dyDescent="0.2">
      <c r="A1580" t="s">
        <v>1513</v>
      </c>
      <c r="B1580" t="s">
        <v>1535</v>
      </c>
      <c r="C1580" t="s">
        <v>61</v>
      </c>
      <c r="D1580" t="s">
        <v>50</v>
      </c>
      <c r="E1580">
        <v>0</v>
      </c>
      <c r="G1580">
        <v>0</v>
      </c>
    </row>
    <row r="1581" spans="1:9" x14ac:dyDescent="0.2">
      <c r="A1581" t="s">
        <v>1513</v>
      </c>
      <c r="B1581" t="s">
        <v>1536</v>
      </c>
      <c r="C1581" t="s">
        <v>61</v>
      </c>
      <c r="D1581" t="s">
        <v>50</v>
      </c>
      <c r="E1581">
        <v>1</v>
      </c>
      <c r="F1581" t="s">
        <v>62</v>
      </c>
      <c r="G1581">
        <v>0</v>
      </c>
    </row>
    <row r="1582" spans="1:9" x14ac:dyDescent="0.2">
      <c r="A1582" t="s">
        <v>1513</v>
      </c>
      <c r="B1582" t="s">
        <v>1537</v>
      </c>
      <c r="C1582" t="s">
        <v>49</v>
      </c>
      <c r="D1582" t="s">
        <v>50</v>
      </c>
      <c r="E1582">
        <v>2</v>
      </c>
      <c r="F1582" t="s">
        <v>185</v>
      </c>
      <c r="G1582">
        <v>0</v>
      </c>
    </row>
    <row r="1583" spans="1:9" x14ac:dyDescent="0.2">
      <c r="A1583" t="s">
        <v>1513</v>
      </c>
      <c r="B1583" t="s">
        <v>1538</v>
      </c>
      <c r="C1583" t="s">
        <v>61</v>
      </c>
      <c r="D1583" t="s">
        <v>50</v>
      </c>
      <c r="E1583">
        <v>1</v>
      </c>
      <c r="F1583" t="s">
        <v>62</v>
      </c>
      <c r="G1583">
        <v>0</v>
      </c>
    </row>
    <row r="1584" spans="1:9" x14ac:dyDescent="0.2">
      <c r="A1584" t="s">
        <v>1513</v>
      </c>
      <c r="B1584" t="s">
        <v>1539</v>
      </c>
      <c r="C1584" t="s">
        <v>89</v>
      </c>
      <c r="D1584" t="s">
        <v>90</v>
      </c>
      <c r="E1584">
        <v>0</v>
      </c>
      <c r="G1584">
        <v>0</v>
      </c>
    </row>
    <row r="1585" spans="1:8" x14ac:dyDescent="0.2">
      <c r="A1585" t="s">
        <v>1513</v>
      </c>
      <c r="B1585" t="s">
        <v>1</v>
      </c>
      <c r="C1585" t="s">
        <v>1</v>
      </c>
      <c r="D1585" t="s">
        <v>2</v>
      </c>
      <c r="E1585">
        <v>0</v>
      </c>
      <c r="G1585">
        <v>0</v>
      </c>
    </row>
    <row r="1586" spans="1:8" x14ac:dyDescent="0.2">
      <c r="A1586" t="s">
        <v>1513</v>
      </c>
      <c r="B1586" t="s">
        <v>1540</v>
      </c>
      <c r="C1586" t="s">
        <v>879</v>
      </c>
      <c r="D1586" t="s">
        <v>2</v>
      </c>
      <c r="E1586">
        <v>0</v>
      </c>
      <c r="G1586">
        <v>0</v>
      </c>
    </row>
    <row r="1587" spans="1:8" x14ac:dyDescent="0.2">
      <c r="A1587" t="s">
        <v>1513</v>
      </c>
      <c r="B1587" t="s">
        <v>1541</v>
      </c>
      <c r="C1587" t="s">
        <v>923</v>
      </c>
      <c r="D1587" t="s">
        <v>2</v>
      </c>
      <c r="E1587">
        <v>0</v>
      </c>
      <c r="G1587">
        <v>0</v>
      </c>
    </row>
    <row r="1588" spans="1:8" x14ac:dyDescent="0.2">
      <c r="A1588" t="s">
        <v>1513</v>
      </c>
      <c r="B1588" t="s">
        <v>1541</v>
      </c>
      <c r="C1588" t="s">
        <v>925</v>
      </c>
      <c r="D1588" t="s">
        <v>2</v>
      </c>
      <c r="E1588">
        <v>0</v>
      </c>
      <c r="G1588">
        <v>0</v>
      </c>
    </row>
    <row r="1589" spans="1:8" x14ac:dyDescent="0.2">
      <c r="A1589" t="s">
        <v>1513</v>
      </c>
      <c r="B1589" t="s">
        <v>1542</v>
      </c>
      <c r="C1589" t="s">
        <v>926</v>
      </c>
      <c r="D1589" t="s">
        <v>2</v>
      </c>
      <c r="E1589">
        <v>0</v>
      </c>
      <c r="G1589">
        <v>0</v>
      </c>
    </row>
    <row r="1590" spans="1:8" x14ac:dyDescent="0.2">
      <c r="A1590" t="s">
        <v>1513</v>
      </c>
      <c r="B1590" t="s">
        <v>1542</v>
      </c>
      <c r="C1590" t="s">
        <v>485</v>
      </c>
      <c r="D1590" t="s">
        <v>2</v>
      </c>
      <c r="E1590">
        <v>0</v>
      </c>
      <c r="G1590">
        <v>0</v>
      </c>
    </row>
    <row r="1591" spans="1:8" x14ac:dyDescent="0.2">
      <c r="A1591" t="s">
        <v>1513</v>
      </c>
      <c r="B1591" t="s">
        <v>1543</v>
      </c>
      <c r="C1591" t="s">
        <v>927</v>
      </c>
      <c r="D1591" t="s">
        <v>2</v>
      </c>
      <c r="E1591">
        <v>0</v>
      </c>
      <c r="G1591">
        <v>0</v>
      </c>
    </row>
    <row r="1592" spans="1:8" x14ac:dyDescent="0.2">
      <c r="A1592" t="s">
        <v>1513</v>
      </c>
      <c r="B1592" t="s">
        <v>1543</v>
      </c>
      <c r="C1592" t="s">
        <v>193</v>
      </c>
      <c r="D1592" t="s">
        <v>2</v>
      </c>
      <c r="E1592">
        <v>0</v>
      </c>
      <c r="G1592">
        <v>0</v>
      </c>
    </row>
    <row r="1593" spans="1:8" x14ac:dyDescent="0.2">
      <c r="A1593" t="s">
        <v>1513</v>
      </c>
      <c r="B1593" t="s">
        <v>1543</v>
      </c>
      <c r="C1593" t="s">
        <v>193</v>
      </c>
      <c r="D1593" t="s">
        <v>2</v>
      </c>
      <c r="E1593">
        <v>0</v>
      </c>
      <c r="G1593">
        <v>0</v>
      </c>
    </row>
    <row r="1594" spans="1:8" x14ac:dyDescent="0.2">
      <c r="A1594" t="s">
        <v>1513</v>
      </c>
      <c r="B1594" t="s">
        <v>1544</v>
      </c>
      <c r="C1594" t="s">
        <v>716</v>
      </c>
      <c r="D1594" t="s">
        <v>5</v>
      </c>
      <c r="E1594">
        <v>0</v>
      </c>
      <c r="G1594">
        <v>0</v>
      </c>
    </row>
    <row r="1595" spans="1:8" x14ac:dyDescent="0.2">
      <c r="A1595" t="s">
        <v>1513</v>
      </c>
      <c r="B1595" t="s">
        <v>1545</v>
      </c>
      <c r="C1595" t="s">
        <v>1546</v>
      </c>
      <c r="D1595" t="s">
        <v>5</v>
      </c>
      <c r="E1595">
        <v>1</v>
      </c>
      <c r="F1595" t="s">
        <v>47</v>
      </c>
      <c r="G1595">
        <v>0</v>
      </c>
    </row>
    <row r="1596" spans="1:8" x14ac:dyDescent="0.2">
      <c r="A1596" t="s">
        <v>1513</v>
      </c>
      <c r="B1596" t="s">
        <v>1547</v>
      </c>
      <c r="C1596" t="s">
        <v>716</v>
      </c>
      <c r="D1596" t="s">
        <v>5</v>
      </c>
      <c r="E1596">
        <v>2</v>
      </c>
      <c r="F1596" t="s">
        <v>778</v>
      </c>
      <c r="G1596">
        <v>0</v>
      </c>
    </row>
    <row r="1597" spans="1:8" x14ac:dyDescent="0.2">
      <c r="A1597" t="s">
        <v>1513</v>
      </c>
      <c r="B1597" t="s">
        <v>909</v>
      </c>
      <c r="C1597" t="s">
        <v>648</v>
      </c>
      <c r="D1597" t="s">
        <v>5</v>
      </c>
      <c r="E1597">
        <v>1</v>
      </c>
      <c r="F1597" t="s">
        <v>47</v>
      </c>
      <c r="G1597">
        <v>0</v>
      </c>
    </row>
    <row r="1598" spans="1:8" x14ac:dyDescent="0.2">
      <c r="A1598" t="s">
        <v>1513</v>
      </c>
      <c r="B1598" t="s">
        <v>1548</v>
      </c>
      <c r="C1598" t="s">
        <v>31</v>
      </c>
      <c r="D1598" t="s">
        <v>5</v>
      </c>
      <c r="E1598">
        <v>1</v>
      </c>
      <c r="F1598" t="s">
        <v>47</v>
      </c>
      <c r="G1598">
        <v>0</v>
      </c>
    </row>
    <row r="1599" spans="1:8" x14ac:dyDescent="0.2">
      <c r="A1599" t="s">
        <v>1513</v>
      </c>
      <c r="B1599" t="s">
        <v>1549</v>
      </c>
      <c r="C1599" t="s">
        <v>235</v>
      </c>
      <c r="D1599" t="s">
        <v>5</v>
      </c>
      <c r="E1599">
        <v>0</v>
      </c>
      <c r="G1599">
        <v>0</v>
      </c>
    </row>
    <row r="1600" spans="1:8" x14ac:dyDescent="0.2">
      <c r="A1600" t="s">
        <v>1513</v>
      </c>
      <c r="B1600" t="s">
        <v>1550</v>
      </c>
      <c r="C1600" t="s">
        <v>49</v>
      </c>
      <c r="D1600" t="s">
        <v>50</v>
      </c>
      <c r="E1600">
        <v>0</v>
      </c>
      <c r="G1600">
        <v>1</v>
      </c>
      <c r="H1600" t="s">
        <v>51</v>
      </c>
    </row>
    <row r="1601" spans="1:9" x14ac:dyDescent="0.2">
      <c r="A1601" t="s">
        <v>1513</v>
      </c>
      <c r="B1601" t="s">
        <v>1551</v>
      </c>
      <c r="C1601" t="s">
        <v>61</v>
      </c>
      <c r="D1601" t="s">
        <v>50</v>
      </c>
      <c r="E1601">
        <v>1</v>
      </c>
      <c r="F1601" t="s">
        <v>62</v>
      </c>
      <c r="G1601">
        <v>0</v>
      </c>
    </row>
    <row r="1602" spans="1:9" x14ac:dyDescent="0.2">
      <c r="A1602" t="s">
        <v>1513</v>
      </c>
      <c r="B1602" t="s">
        <v>909</v>
      </c>
      <c r="C1602" t="s">
        <v>75</v>
      </c>
      <c r="D1602" t="s">
        <v>50</v>
      </c>
      <c r="E1602">
        <v>1</v>
      </c>
      <c r="F1602" t="s">
        <v>47</v>
      </c>
      <c r="G1602">
        <v>0</v>
      </c>
    </row>
    <row r="1603" spans="1:9" x14ac:dyDescent="0.2">
      <c r="A1603" t="s">
        <v>1513</v>
      </c>
      <c r="B1603" t="s">
        <v>909</v>
      </c>
      <c r="C1603" t="s">
        <v>75</v>
      </c>
      <c r="D1603" t="s">
        <v>50</v>
      </c>
      <c r="E1603">
        <v>1</v>
      </c>
      <c r="F1603" t="s">
        <v>47</v>
      </c>
      <c r="G1603">
        <v>0</v>
      </c>
    </row>
    <row r="1604" spans="1:9" x14ac:dyDescent="0.2">
      <c r="A1604" t="s">
        <v>1513</v>
      </c>
      <c r="B1604" t="s">
        <v>1552</v>
      </c>
      <c r="C1604" t="s">
        <v>413</v>
      </c>
      <c r="D1604" t="s">
        <v>50</v>
      </c>
      <c r="E1604">
        <v>2</v>
      </c>
      <c r="F1604" t="s">
        <v>231</v>
      </c>
      <c r="G1604">
        <v>0</v>
      </c>
      <c r="I1604" t="s">
        <v>76</v>
      </c>
    </row>
    <row r="1605" spans="1:9" x14ac:dyDescent="0.2">
      <c r="A1605" t="s">
        <v>1513</v>
      </c>
      <c r="B1605" t="s">
        <v>167</v>
      </c>
      <c r="C1605" t="s">
        <v>49</v>
      </c>
      <c r="D1605" t="s">
        <v>50</v>
      </c>
      <c r="E1605">
        <v>0</v>
      </c>
      <c r="G1605">
        <v>1</v>
      </c>
      <c r="H1605" t="s">
        <v>51</v>
      </c>
    </row>
    <row r="1606" spans="1:9" x14ac:dyDescent="0.2">
      <c r="A1606" t="s">
        <v>1513</v>
      </c>
      <c r="B1606" t="s">
        <v>93</v>
      </c>
      <c r="C1606" t="s">
        <v>49</v>
      </c>
      <c r="D1606" t="s">
        <v>50</v>
      </c>
      <c r="E1606">
        <v>0</v>
      </c>
      <c r="G1606">
        <v>1</v>
      </c>
      <c r="H1606" t="s">
        <v>51</v>
      </c>
    </row>
    <row r="1607" spans="1:9" x14ac:dyDescent="0.2">
      <c r="A1607" t="s">
        <v>1513</v>
      </c>
      <c r="B1607" t="s">
        <v>1553</v>
      </c>
      <c r="C1607" t="s">
        <v>75</v>
      </c>
      <c r="D1607" t="s">
        <v>50</v>
      </c>
      <c r="E1607">
        <v>1</v>
      </c>
      <c r="F1607" t="s">
        <v>47</v>
      </c>
      <c r="G1607">
        <v>0</v>
      </c>
    </row>
    <row r="1608" spans="1:9" x14ac:dyDescent="0.2">
      <c r="A1608" t="s">
        <v>1513</v>
      </c>
      <c r="B1608" t="s">
        <v>167</v>
      </c>
      <c r="C1608" t="s">
        <v>49</v>
      </c>
      <c r="D1608" t="s">
        <v>50</v>
      </c>
      <c r="E1608">
        <v>0</v>
      </c>
      <c r="G1608">
        <v>1</v>
      </c>
      <c r="H1608" t="s">
        <v>51</v>
      </c>
    </row>
    <row r="1609" spans="1:9" x14ac:dyDescent="0.2">
      <c r="A1609" t="s">
        <v>1513</v>
      </c>
      <c r="B1609" t="s">
        <v>93</v>
      </c>
      <c r="C1609" t="s">
        <v>49</v>
      </c>
      <c r="D1609" t="s">
        <v>50</v>
      </c>
      <c r="E1609">
        <v>0</v>
      </c>
      <c r="G1609">
        <v>1</v>
      </c>
      <c r="H1609" t="s">
        <v>51</v>
      </c>
    </row>
    <row r="1610" spans="1:9" x14ac:dyDescent="0.2">
      <c r="A1610" t="s">
        <v>1513</v>
      </c>
      <c r="B1610" t="s">
        <v>480</v>
      </c>
      <c r="C1610" t="s">
        <v>75</v>
      </c>
      <c r="D1610" t="s">
        <v>50</v>
      </c>
      <c r="E1610">
        <v>1</v>
      </c>
      <c r="F1610" t="s">
        <v>62</v>
      </c>
      <c r="G1610">
        <v>0</v>
      </c>
    </row>
    <row r="1611" spans="1:9" x14ac:dyDescent="0.2">
      <c r="A1611" t="s">
        <v>1513</v>
      </c>
      <c r="B1611" t="s">
        <v>1554</v>
      </c>
      <c r="C1611" t="s">
        <v>429</v>
      </c>
      <c r="D1611" t="s">
        <v>50</v>
      </c>
      <c r="E1611">
        <v>1</v>
      </c>
      <c r="F1611" t="s">
        <v>82</v>
      </c>
      <c r="G1611">
        <v>0</v>
      </c>
    </row>
    <row r="1612" spans="1:9" x14ac:dyDescent="0.2">
      <c r="A1612" t="s">
        <v>1513</v>
      </c>
      <c r="B1612" t="s">
        <v>1555</v>
      </c>
      <c r="C1612" t="s">
        <v>81</v>
      </c>
      <c r="D1612" t="s">
        <v>50</v>
      </c>
      <c r="E1612">
        <v>2</v>
      </c>
      <c r="F1612" t="s">
        <v>336</v>
      </c>
      <c r="G1612">
        <v>0</v>
      </c>
    </row>
    <row r="1613" spans="1:9" x14ac:dyDescent="0.2">
      <c r="A1613" t="s">
        <v>1513</v>
      </c>
      <c r="B1613" t="s">
        <v>1556</v>
      </c>
      <c r="C1613" t="s">
        <v>81</v>
      </c>
      <c r="D1613" t="s">
        <v>50</v>
      </c>
      <c r="E1613">
        <v>2</v>
      </c>
      <c r="F1613" t="s">
        <v>336</v>
      </c>
      <c r="G1613">
        <v>0</v>
      </c>
    </row>
    <row r="1614" spans="1:9" x14ac:dyDescent="0.2">
      <c r="A1614" t="s">
        <v>1513</v>
      </c>
      <c r="B1614" t="s">
        <v>1557</v>
      </c>
      <c r="C1614" t="s">
        <v>81</v>
      </c>
      <c r="D1614" t="s">
        <v>50</v>
      </c>
      <c r="E1614">
        <v>1</v>
      </c>
      <c r="F1614" t="s">
        <v>82</v>
      </c>
      <c r="G1614">
        <v>0</v>
      </c>
    </row>
    <row r="1615" spans="1:9" x14ac:dyDescent="0.2">
      <c r="A1615" t="s">
        <v>1513</v>
      </c>
      <c r="B1615" t="s">
        <v>447</v>
      </c>
      <c r="C1615" t="s">
        <v>266</v>
      </c>
      <c r="D1615" t="s">
        <v>50</v>
      </c>
      <c r="E1615">
        <v>0</v>
      </c>
      <c r="G1615">
        <v>0</v>
      </c>
    </row>
    <row r="1616" spans="1:9" x14ac:dyDescent="0.2">
      <c r="A1616" t="s">
        <v>1513</v>
      </c>
      <c r="B1616" t="s">
        <v>1549</v>
      </c>
      <c r="C1616" t="s">
        <v>89</v>
      </c>
      <c r="D1616" t="s">
        <v>90</v>
      </c>
      <c r="E1616">
        <v>0</v>
      </c>
      <c r="G1616">
        <v>0</v>
      </c>
    </row>
    <row r="1617" spans="1:9" x14ac:dyDescent="0.2">
      <c r="A1617" t="s">
        <v>1513</v>
      </c>
      <c r="B1617" t="s">
        <v>1558</v>
      </c>
      <c r="C1617" t="s">
        <v>162</v>
      </c>
      <c r="D1617" t="s">
        <v>42</v>
      </c>
      <c r="E1617">
        <v>0</v>
      </c>
      <c r="G1617">
        <v>0</v>
      </c>
    </row>
    <row r="1618" spans="1:9" x14ac:dyDescent="0.2">
      <c r="A1618" t="s">
        <v>1513</v>
      </c>
      <c r="B1618" t="s">
        <v>1559</v>
      </c>
      <c r="C1618" t="s">
        <v>162</v>
      </c>
      <c r="D1618" t="s">
        <v>42</v>
      </c>
      <c r="E1618">
        <v>1</v>
      </c>
      <c r="F1618" t="s">
        <v>123</v>
      </c>
      <c r="G1618">
        <v>0</v>
      </c>
    </row>
    <row r="1619" spans="1:9" x14ac:dyDescent="0.2">
      <c r="A1619" t="s">
        <v>1513</v>
      </c>
      <c r="B1619" t="s">
        <v>1560</v>
      </c>
      <c r="C1619" t="s">
        <v>843</v>
      </c>
      <c r="D1619" t="s">
        <v>5</v>
      </c>
      <c r="E1619">
        <v>0</v>
      </c>
      <c r="G1619">
        <v>0</v>
      </c>
    </row>
    <row r="1620" spans="1:9" x14ac:dyDescent="0.2">
      <c r="A1620" t="s">
        <v>1513</v>
      </c>
      <c r="B1620" t="s">
        <v>1560</v>
      </c>
      <c r="C1620" t="s">
        <v>54</v>
      </c>
      <c r="D1620" t="s">
        <v>5</v>
      </c>
      <c r="E1620">
        <v>0</v>
      </c>
      <c r="G1620">
        <v>0</v>
      </c>
    </row>
    <row r="1621" spans="1:9" x14ac:dyDescent="0.2">
      <c r="A1621" t="s">
        <v>1513</v>
      </c>
      <c r="B1621" t="s">
        <v>1561</v>
      </c>
      <c r="C1621" t="s">
        <v>276</v>
      </c>
      <c r="D1621" t="s">
        <v>5</v>
      </c>
      <c r="E1621">
        <v>3</v>
      </c>
      <c r="F1621" t="s">
        <v>1562</v>
      </c>
      <c r="G1621">
        <v>0</v>
      </c>
    </row>
    <row r="1622" spans="1:9" x14ac:dyDescent="0.2">
      <c r="A1622" t="s">
        <v>1513</v>
      </c>
      <c r="B1622" t="s">
        <v>1563</v>
      </c>
      <c r="C1622" t="s">
        <v>1564</v>
      </c>
      <c r="D1622" t="s">
        <v>5</v>
      </c>
      <c r="E1622">
        <v>1</v>
      </c>
      <c r="F1622" t="s">
        <v>47</v>
      </c>
      <c r="G1622">
        <v>0</v>
      </c>
      <c r="I1622" t="s">
        <v>827</v>
      </c>
    </row>
    <row r="1623" spans="1:9" x14ac:dyDescent="0.2">
      <c r="A1623" t="s">
        <v>1513</v>
      </c>
      <c r="B1623" t="s">
        <v>1563</v>
      </c>
      <c r="C1623" t="s">
        <v>1565</v>
      </c>
      <c r="D1623" t="s">
        <v>5</v>
      </c>
      <c r="E1623">
        <v>1</v>
      </c>
      <c r="F1623" t="s">
        <v>47</v>
      </c>
      <c r="G1623">
        <v>0</v>
      </c>
      <c r="I1623" t="s">
        <v>827</v>
      </c>
    </row>
    <row r="1624" spans="1:9" x14ac:dyDescent="0.2">
      <c r="A1624" t="s">
        <v>1513</v>
      </c>
      <c r="B1624" t="s">
        <v>1566</v>
      </c>
      <c r="C1624" t="s">
        <v>135</v>
      </c>
      <c r="D1624" t="s">
        <v>5</v>
      </c>
      <c r="E1624">
        <v>1</v>
      </c>
      <c r="F1624" t="s">
        <v>23</v>
      </c>
      <c r="G1624">
        <v>0</v>
      </c>
    </row>
    <row r="1625" spans="1:9" x14ac:dyDescent="0.2">
      <c r="A1625" t="s">
        <v>1513</v>
      </c>
      <c r="B1625" t="s">
        <v>1566</v>
      </c>
      <c r="C1625" t="s">
        <v>28</v>
      </c>
      <c r="D1625" t="s">
        <v>5</v>
      </c>
      <c r="E1625">
        <v>1</v>
      </c>
      <c r="F1625" t="s">
        <v>23</v>
      </c>
      <c r="G1625">
        <v>0</v>
      </c>
    </row>
    <row r="1626" spans="1:9" x14ac:dyDescent="0.2">
      <c r="A1626" t="s">
        <v>1513</v>
      </c>
      <c r="B1626" t="s">
        <v>1567</v>
      </c>
      <c r="C1626" t="s">
        <v>18</v>
      </c>
      <c r="D1626" t="s">
        <v>5</v>
      </c>
      <c r="E1626">
        <v>1</v>
      </c>
      <c r="F1626" t="s">
        <v>456</v>
      </c>
      <c r="G1626">
        <v>0</v>
      </c>
    </row>
    <row r="1627" spans="1:9" x14ac:dyDescent="0.2">
      <c r="A1627" t="s">
        <v>1513</v>
      </c>
      <c r="B1627" t="s">
        <v>1568</v>
      </c>
      <c r="C1627" t="s">
        <v>204</v>
      </c>
      <c r="D1627" t="s">
        <v>5</v>
      </c>
      <c r="E1627">
        <v>1</v>
      </c>
      <c r="F1627" t="s">
        <v>47</v>
      </c>
      <c r="G1627">
        <v>0</v>
      </c>
    </row>
    <row r="1628" spans="1:9" x14ac:dyDescent="0.2">
      <c r="A1628" t="s">
        <v>1513</v>
      </c>
      <c r="B1628" t="s">
        <v>1569</v>
      </c>
      <c r="C1628" t="s">
        <v>648</v>
      </c>
      <c r="D1628" t="s">
        <v>5</v>
      </c>
      <c r="E1628">
        <v>1</v>
      </c>
      <c r="F1628" t="s">
        <v>47</v>
      </c>
      <c r="G1628">
        <v>0</v>
      </c>
    </row>
    <row r="1629" spans="1:9" x14ac:dyDescent="0.2">
      <c r="A1629" t="s">
        <v>1513</v>
      </c>
      <c r="B1629" t="s">
        <v>1570</v>
      </c>
      <c r="C1629" t="s">
        <v>505</v>
      </c>
      <c r="D1629" t="s">
        <v>5</v>
      </c>
      <c r="E1629">
        <v>1</v>
      </c>
      <c r="F1629" t="s">
        <v>82</v>
      </c>
      <c r="G1629">
        <v>0</v>
      </c>
      <c r="I1629" t="s">
        <v>575</v>
      </c>
    </row>
    <row r="1630" spans="1:9" x14ac:dyDescent="0.2">
      <c r="A1630" t="s">
        <v>1513</v>
      </c>
      <c r="B1630" t="s">
        <v>1571</v>
      </c>
      <c r="C1630" t="s">
        <v>235</v>
      </c>
      <c r="D1630" t="s">
        <v>5</v>
      </c>
      <c r="E1630">
        <v>4</v>
      </c>
      <c r="F1630" t="s">
        <v>1279</v>
      </c>
      <c r="G1630">
        <v>0</v>
      </c>
    </row>
    <row r="1631" spans="1:9" x14ac:dyDescent="0.2">
      <c r="A1631" t="s">
        <v>1513</v>
      </c>
      <c r="B1631" t="s">
        <v>1572</v>
      </c>
      <c r="C1631" t="s">
        <v>49</v>
      </c>
      <c r="D1631" t="s">
        <v>50</v>
      </c>
      <c r="E1631">
        <v>0</v>
      </c>
      <c r="G1631">
        <v>0</v>
      </c>
    </row>
    <row r="1632" spans="1:9" x14ac:dyDescent="0.2">
      <c r="A1632" t="s">
        <v>1513</v>
      </c>
      <c r="B1632" t="s">
        <v>1561</v>
      </c>
      <c r="C1632" t="s">
        <v>75</v>
      </c>
      <c r="D1632" t="s">
        <v>50</v>
      </c>
      <c r="E1632">
        <v>3</v>
      </c>
      <c r="F1632" t="s">
        <v>1562</v>
      </c>
      <c r="G1632">
        <v>0</v>
      </c>
      <c r="I1632" t="s">
        <v>76</v>
      </c>
    </row>
    <row r="1633" spans="1:9" x14ac:dyDescent="0.2">
      <c r="A1633" t="s">
        <v>1513</v>
      </c>
      <c r="B1633" t="s">
        <v>332</v>
      </c>
      <c r="C1633" t="s">
        <v>49</v>
      </c>
      <c r="D1633" t="s">
        <v>50</v>
      </c>
      <c r="E1633">
        <v>0</v>
      </c>
      <c r="G1633">
        <v>1</v>
      </c>
      <c r="H1633" t="s">
        <v>51</v>
      </c>
    </row>
    <row r="1634" spans="1:9" x14ac:dyDescent="0.2">
      <c r="A1634" t="s">
        <v>1513</v>
      </c>
      <c r="B1634" t="s">
        <v>1573</v>
      </c>
      <c r="C1634" t="s">
        <v>61</v>
      </c>
      <c r="D1634" t="s">
        <v>50</v>
      </c>
      <c r="E1634">
        <v>1</v>
      </c>
      <c r="F1634" t="s">
        <v>62</v>
      </c>
      <c r="G1634">
        <v>0</v>
      </c>
    </row>
    <row r="1635" spans="1:9" x14ac:dyDescent="0.2">
      <c r="A1635" t="s">
        <v>1513</v>
      </c>
      <c r="B1635" t="s">
        <v>1566</v>
      </c>
      <c r="C1635" t="s">
        <v>1574</v>
      </c>
      <c r="D1635" t="s">
        <v>50</v>
      </c>
      <c r="E1635">
        <v>1</v>
      </c>
      <c r="F1635" t="s">
        <v>23</v>
      </c>
      <c r="G1635">
        <v>0</v>
      </c>
    </row>
    <row r="1636" spans="1:9" x14ac:dyDescent="0.2">
      <c r="A1636" t="s">
        <v>1513</v>
      </c>
      <c r="B1636" t="s">
        <v>1569</v>
      </c>
      <c r="C1636" t="s">
        <v>75</v>
      </c>
      <c r="D1636" t="s">
        <v>50</v>
      </c>
      <c r="E1636">
        <v>1</v>
      </c>
      <c r="F1636" t="s">
        <v>47</v>
      </c>
      <c r="G1636">
        <v>0</v>
      </c>
    </row>
    <row r="1637" spans="1:9" x14ac:dyDescent="0.2">
      <c r="A1637" t="s">
        <v>1513</v>
      </c>
      <c r="B1637" t="s">
        <v>1569</v>
      </c>
      <c r="C1637" t="s">
        <v>75</v>
      </c>
      <c r="D1637" t="s">
        <v>50</v>
      </c>
      <c r="E1637">
        <v>1</v>
      </c>
      <c r="F1637" t="s">
        <v>47</v>
      </c>
      <c r="G1637">
        <v>0</v>
      </c>
    </row>
    <row r="1638" spans="1:9" x14ac:dyDescent="0.2">
      <c r="A1638" t="s">
        <v>1513</v>
      </c>
      <c r="B1638" t="s">
        <v>1575</v>
      </c>
      <c r="C1638" t="s">
        <v>79</v>
      </c>
      <c r="D1638" t="s">
        <v>50</v>
      </c>
      <c r="E1638">
        <v>1</v>
      </c>
      <c r="F1638" t="s">
        <v>47</v>
      </c>
      <c r="G1638">
        <v>0</v>
      </c>
    </row>
    <row r="1639" spans="1:9" x14ac:dyDescent="0.2">
      <c r="A1639" t="s">
        <v>1513</v>
      </c>
      <c r="B1639" t="s">
        <v>1576</v>
      </c>
      <c r="C1639" t="s">
        <v>413</v>
      </c>
      <c r="D1639" t="s">
        <v>50</v>
      </c>
      <c r="E1639">
        <v>1</v>
      </c>
      <c r="F1639" t="s">
        <v>47</v>
      </c>
      <c r="G1639">
        <v>0</v>
      </c>
    </row>
    <row r="1640" spans="1:9" x14ac:dyDescent="0.2">
      <c r="A1640" t="s">
        <v>1513</v>
      </c>
      <c r="B1640" t="s">
        <v>1577</v>
      </c>
      <c r="C1640" t="s">
        <v>89</v>
      </c>
      <c r="D1640" t="s">
        <v>90</v>
      </c>
      <c r="E1640">
        <v>2</v>
      </c>
      <c r="F1640" t="s">
        <v>231</v>
      </c>
      <c r="G1640">
        <v>0</v>
      </c>
      <c r="I1640" t="s">
        <v>76</v>
      </c>
    </row>
    <row r="1641" spans="1:9" x14ac:dyDescent="0.2">
      <c r="A1641" t="s">
        <v>1513</v>
      </c>
      <c r="B1641" t="s">
        <v>1578</v>
      </c>
      <c r="C1641" t="s">
        <v>89</v>
      </c>
      <c r="D1641" t="s">
        <v>90</v>
      </c>
      <c r="E1641">
        <v>1</v>
      </c>
      <c r="F1641" t="s">
        <v>47</v>
      </c>
      <c r="G1641">
        <v>0</v>
      </c>
    </row>
    <row r="1642" spans="1:9" x14ac:dyDescent="0.2">
      <c r="A1642" t="s">
        <v>1513</v>
      </c>
      <c r="B1642" t="s">
        <v>1571</v>
      </c>
      <c r="C1642" t="s">
        <v>89</v>
      </c>
      <c r="D1642" t="s">
        <v>90</v>
      </c>
      <c r="E1642">
        <v>4</v>
      </c>
      <c r="F1642" t="s">
        <v>1279</v>
      </c>
      <c r="G1642">
        <v>0</v>
      </c>
    </row>
    <row r="1643" spans="1:9" x14ac:dyDescent="0.2">
      <c r="A1643" t="s">
        <v>1513</v>
      </c>
      <c r="B1643" t="s">
        <v>1579</v>
      </c>
      <c r="C1643" t="s">
        <v>115</v>
      </c>
      <c r="D1643" t="s">
        <v>90</v>
      </c>
      <c r="E1643">
        <v>3</v>
      </c>
      <c r="F1643" t="s">
        <v>442</v>
      </c>
      <c r="G1643">
        <v>0</v>
      </c>
    </row>
    <row r="1644" spans="1:9" x14ac:dyDescent="0.2">
      <c r="A1644" t="s">
        <v>1513</v>
      </c>
      <c r="B1644" t="s">
        <v>1</v>
      </c>
      <c r="C1644" t="s">
        <v>1</v>
      </c>
      <c r="D1644" t="s">
        <v>2</v>
      </c>
      <c r="E1644">
        <v>0</v>
      </c>
      <c r="G1644">
        <v>0</v>
      </c>
    </row>
    <row r="1645" spans="1:9" x14ac:dyDescent="0.2">
      <c r="A1645" t="s">
        <v>1513</v>
      </c>
      <c r="B1645" t="s">
        <v>1</v>
      </c>
      <c r="C1645" t="s">
        <v>1</v>
      </c>
      <c r="D1645" t="s">
        <v>2</v>
      </c>
      <c r="E1645">
        <v>0</v>
      </c>
      <c r="G1645">
        <v>0</v>
      </c>
    </row>
    <row r="1646" spans="1:9" x14ac:dyDescent="0.2">
      <c r="A1646" t="s">
        <v>1513</v>
      </c>
      <c r="B1646" t="s">
        <v>1</v>
      </c>
      <c r="C1646" t="s">
        <v>1</v>
      </c>
      <c r="D1646" t="s">
        <v>2</v>
      </c>
      <c r="E1646">
        <v>0</v>
      </c>
      <c r="G1646">
        <v>0</v>
      </c>
    </row>
    <row r="1647" spans="1:9" x14ac:dyDescent="0.2">
      <c r="A1647" t="s">
        <v>1513</v>
      </c>
      <c r="B1647" t="s">
        <v>1580</v>
      </c>
      <c r="C1647" t="s">
        <v>162</v>
      </c>
      <c r="D1647" t="s">
        <v>42</v>
      </c>
      <c r="E1647">
        <v>2</v>
      </c>
      <c r="F1647" t="s">
        <v>185</v>
      </c>
      <c r="G1647">
        <v>0</v>
      </c>
    </row>
    <row r="1648" spans="1:9" x14ac:dyDescent="0.2">
      <c r="A1648" t="s">
        <v>1513</v>
      </c>
      <c r="B1648" t="s">
        <v>1581</v>
      </c>
      <c r="C1648" t="s">
        <v>41</v>
      </c>
      <c r="D1648" t="s">
        <v>42</v>
      </c>
      <c r="E1648">
        <v>0</v>
      </c>
      <c r="G1648">
        <v>0</v>
      </c>
    </row>
    <row r="1649" spans="1:9" x14ac:dyDescent="0.2">
      <c r="A1649" t="s">
        <v>1513</v>
      </c>
      <c r="B1649" t="s">
        <v>1580</v>
      </c>
      <c r="C1649" t="s">
        <v>162</v>
      </c>
      <c r="D1649" t="s">
        <v>42</v>
      </c>
      <c r="E1649">
        <v>2</v>
      </c>
      <c r="F1649" t="s">
        <v>185</v>
      </c>
      <c r="G1649">
        <v>0</v>
      </c>
    </row>
    <row r="1650" spans="1:9" x14ac:dyDescent="0.2">
      <c r="A1650" t="s">
        <v>1513</v>
      </c>
      <c r="B1650" t="s">
        <v>1581</v>
      </c>
      <c r="C1650" t="s">
        <v>41</v>
      </c>
      <c r="D1650" t="s">
        <v>42</v>
      </c>
      <c r="E1650">
        <v>0</v>
      </c>
      <c r="G1650">
        <v>0</v>
      </c>
    </row>
    <row r="1651" spans="1:9" x14ac:dyDescent="0.2">
      <c r="A1651" t="s">
        <v>1513</v>
      </c>
      <c r="B1651" t="s">
        <v>1580</v>
      </c>
      <c r="C1651" t="s">
        <v>162</v>
      </c>
      <c r="D1651" t="s">
        <v>42</v>
      </c>
      <c r="E1651">
        <v>2</v>
      </c>
      <c r="F1651" t="s">
        <v>185</v>
      </c>
      <c r="G1651">
        <v>0</v>
      </c>
    </row>
    <row r="1652" spans="1:9" x14ac:dyDescent="0.2">
      <c r="A1652" t="s">
        <v>1513</v>
      </c>
      <c r="B1652" t="s">
        <v>1581</v>
      </c>
      <c r="C1652" t="s">
        <v>41</v>
      </c>
      <c r="D1652" t="s">
        <v>42</v>
      </c>
      <c r="E1652">
        <v>0</v>
      </c>
      <c r="G1652">
        <v>0</v>
      </c>
    </row>
    <row r="1653" spans="1:9" x14ac:dyDescent="0.2">
      <c r="A1653" t="s">
        <v>1513</v>
      </c>
      <c r="B1653" t="s">
        <v>1582</v>
      </c>
      <c r="C1653" t="s">
        <v>908</v>
      </c>
      <c r="D1653" t="s">
        <v>5</v>
      </c>
      <c r="E1653">
        <v>1</v>
      </c>
      <c r="F1653" t="s">
        <v>47</v>
      </c>
      <c r="G1653">
        <v>0</v>
      </c>
    </row>
    <row r="1654" spans="1:9" x14ac:dyDescent="0.2">
      <c r="A1654" t="s">
        <v>1513</v>
      </c>
      <c r="B1654" t="s">
        <v>1583</v>
      </c>
      <c r="C1654" t="s">
        <v>28</v>
      </c>
      <c r="D1654" t="s">
        <v>5</v>
      </c>
      <c r="E1654">
        <v>3</v>
      </c>
      <c r="F1654" t="s">
        <v>1584</v>
      </c>
      <c r="G1654">
        <v>0</v>
      </c>
    </row>
    <row r="1655" spans="1:9" x14ac:dyDescent="0.2">
      <c r="A1655" t="s">
        <v>1513</v>
      </c>
      <c r="B1655" t="s">
        <v>1585</v>
      </c>
      <c r="C1655" t="s">
        <v>44</v>
      </c>
      <c r="D1655" t="s">
        <v>5</v>
      </c>
      <c r="E1655">
        <v>4</v>
      </c>
      <c r="F1655" t="s">
        <v>1586</v>
      </c>
      <c r="G1655">
        <v>0</v>
      </c>
    </row>
    <row r="1656" spans="1:9" x14ac:dyDescent="0.2">
      <c r="A1656" t="s">
        <v>1513</v>
      </c>
      <c r="B1656" t="s">
        <v>1585</v>
      </c>
      <c r="C1656" t="s">
        <v>371</v>
      </c>
      <c r="D1656" t="s">
        <v>5</v>
      </c>
      <c r="E1656">
        <v>4</v>
      </c>
      <c r="F1656" t="s">
        <v>1586</v>
      </c>
      <c r="G1656">
        <v>0</v>
      </c>
    </row>
    <row r="1657" spans="1:9" x14ac:dyDescent="0.2">
      <c r="A1657" t="s">
        <v>1513</v>
      </c>
      <c r="B1657" t="s">
        <v>1587</v>
      </c>
      <c r="C1657" t="s">
        <v>998</v>
      </c>
      <c r="D1657" t="s">
        <v>5</v>
      </c>
      <c r="E1657">
        <v>0</v>
      </c>
      <c r="G1657">
        <v>0</v>
      </c>
    </row>
    <row r="1658" spans="1:9" x14ac:dyDescent="0.2">
      <c r="A1658" t="s">
        <v>1513</v>
      </c>
      <c r="B1658" t="s">
        <v>1588</v>
      </c>
      <c r="C1658" t="s">
        <v>1589</v>
      </c>
      <c r="D1658" t="s">
        <v>5</v>
      </c>
      <c r="E1658">
        <v>4</v>
      </c>
      <c r="F1658" t="s">
        <v>1590</v>
      </c>
      <c r="G1658">
        <v>0</v>
      </c>
    </row>
    <row r="1659" spans="1:9" x14ac:dyDescent="0.2">
      <c r="A1659" t="s">
        <v>1513</v>
      </c>
      <c r="B1659" t="s">
        <v>1588</v>
      </c>
      <c r="C1659" t="s">
        <v>462</v>
      </c>
      <c r="D1659" t="s">
        <v>5</v>
      </c>
      <c r="E1659">
        <v>4</v>
      </c>
      <c r="F1659" t="s">
        <v>1590</v>
      </c>
      <c r="G1659">
        <v>0</v>
      </c>
    </row>
    <row r="1660" spans="1:9" x14ac:dyDescent="0.2">
      <c r="A1660" t="s">
        <v>1513</v>
      </c>
      <c r="B1660" t="s">
        <v>1583</v>
      </c>
      <c r="C1660" t="s">
        <v>28</v>
      </c>
      <c r="D1660" t="s">
        <v>5</v>
      </c>
      <c r="E1660">
        <v>3</v>
      </c>
      <c r="F1660" t="s">
        <v>1584</v>
      </c>
      <c r="G1660">
        <v>0</v>
      </c>
    </row>
    <row r="1661" spans="1:9" x14ac:dyDescent="0.2">
      <c r="A1661" t="s">
        <v>1513</v>
      </c>
      <c r="B1661" t="s">
        <v>1585</v>
      </c>
      <c r="C1661" t="s">
        <v>44</v>
      </c>
      <c r="D1661" t="s">
        <v>5</v>
      </c>
      <c r="E1661">
        <v>4</v>
      </c>
      <c r="F1661" t="s">
        <v>1586</v>
      </c>
      <c r="G1661">
        <v>0</v>
      </c>
    </row>
    <row r="1662" spans="1:9" x14ac:dyDescent="0.2">
      <c r="A1662" t="s">
        <v>1513</v>
      </c>
      <c r="B1662" t="s">
        <v>1585</v>
      </c>
      <c r="C1662" t="s">
        <v>371</v>
      </c>
      <c r="D1662" t="s">
        <v>5</v>
      </c>
      <c r="E1662">
        <v>4</v>
      </c>
      <c r="F1662" t="s">
        <v>1586</v>
      </c>
      <c r="G1662">
        <v>0</v>
      </c>
    </row>
    <row r="1663" spans="1:9" x14ac:dyDescent="0.2">
      <c r="A1663" t="s">
        <v>1513</v>
      </c>
      <c r="B1663" t="s">
        <v>1591</v>
      </c>
      <c r="C1663" t="s">
        <v>44</v>
      </c>
      <c r="D1663" t="s">
        <v>5</v>
      </c>
      <c r="E1663">
        <v>1</v>
      </c>
      <c r="F1663" t="s">
        <v>47</v>
      </c>
      <c r="G1663">
        <v>0</v>
      </c>
      <c r="I1663" t="s">
        <v>305</v>
      </c>
    </row>
    <row r="1664" spans="1:9" x14ac:dyDescent="0.2">
      <c r="A1664" t="s">
        <v>1513</v>
      </c>
      <c r="B1664" t="s">
        <v>1592</v>
      </c>
      <c r="C1664" t="s">
        <v>4</v>
      </c>
      <c r="D1664" t="s">
        <v>5</v>
      </c>
      <c r="E1664">
        <v>1</v>
      </c>
      <c r="F1664" t="s">
        <v>47</v>
      </c>
      <c r="G1664">
        <v>0</v>
      </c>
    </row>
    <row r="1665" spans="1:9" x14ac:dyDescent="0.2">
      <c r="A1665" t="s">
        <v>1513</v>
      </c>
      <c r="B1665" t="s">
        <v>1593</v>
      </c>
      <c r="C1665" t="s">
        <v>787</v>
      </c>
      <c r="D1665" t="s">
        <v>5</v>
      </c>
      <c r="E1665">
        <v>3</v>
      </c>
      <c r="F1665" t="s">
        <v>1594</v>
      </c>
      <c r="G1665">
        <v>0</v>
      </c>
    </row>
    <row r="1666" spans="1:9" x14ac:dyDescent="0.2">
      <c r="A1666" t="s">
        <v>1513</v>
      </c>
      <c r="B1666" t="s">
        <v>1593</v>
      </c>
      <c r="C1666" t="s">
        <v>576</v>
      </c>
      <c r="D1666" t="s">
        <v>5</v>
      </c>
      <c r="E1666">
        <v>3</v>
      </c>
      <c r="F1666" t="s">
        <v>1594</v>
      </c>
      <c r="G1666">
        <v>0</v>
      </c>
    </row>
    <row r="1667" spans="1:9" x14ac:dyDescent="0.2">
      <c r="A1667" t="s">
        <v>1513</v>
      </c>
      <c r="B1667" t="s">
        <v>1593</v>
      </c>
      <c r="C1667" t="s">
        <v>384</v>
      </c>
      <c r="D1667" t="s">
        <v>5</v>
      </c>
      <c r="E1667">
        <v>3</v>
      </c>
      <c r="F1667" t="s">
        <v>1594</v>
      </c>
      <c r="G1667">
        <v>0</v>
      </c>
    </row>
    <row r="1668" spans="1:9" x14ac:dyDescent="0.2">
      <c r="A1668" t="s">
        <v>1513</v>
      </c>
      <c r="B1668" t="s">
        <v>1595</v>
      </c>
      <c r="C1668" t="s">
        <v>745</v>
      </c>
      <c r="D1668" t="s">
        <v>5</v>
      </c>
      <c r="E1668">
        <v>4</v>
      </c>
      <c r="F1668" t="s">
        <v>1596</v>
      </c>
      <c r="G1668">
        <v>0</v>
      </c>
      <c r="I1668" t="s">
        <v>138</v>
      </c>
    </row>
    <row r="1669" spans="1:9" x14ac:dyDescent="0.2">
      <c r="A1669" t="s">
        <v>1513</v>
      </c>
      <c r="B1669" t="s">
        <v>1597</v>
      </c>
      <c r="C1669" t="s">
        <v>54</v>
      </c>
      <c r="D1669" t="s">
        <v>5</v>
      </c>
      <c r="E1669">
        <v>1</v>
      </c>
      <c r="F1669" t="s">
        <v>23</v>
      </c>
      <c r="G1669">
        <v>0</v>
      </c>
      <c r="I1669" t="s">
        <v>1359</v>
      </c>
    </row>
    <row r="1670" spans="1:9" x14ac:dyDescent="0.2">
      <c r="A1670" t="s">
        <v>1513</v>
      </c>
      <c r="B1670" t="s">
        <v>1583</v>
      </c>
      <c r="C1670" t="s">
        <v>28</v>
      </c>
      <c r="D1670" t="s">
        <v>5</v>
      </c>
      <c r="E1670">
        <v>3</v>
      </c>
      <c r="F1670" t="s">
        <v>1584</v>
      </c>
      <c r="G1670">
        <v>0</v>
      </c>
    </row>
    <row r="1671" spans="1:9" x14ac:dyDescent="0.2">
      <c r="A1671" t="s">
        <v>1513</v>
      </c>
      <c r="B1671" t="s">
        <v>1598</v>
      </c>
      <c r="C1671" t="s">
        <v>599</v>
      </c>
      <c r="D1671" t="s">
        <v>5</v>
      </c>
      <c r="E1671">
        <v>0</v>
      </c>
      <c r="G1671">
        <v>0</v>
      </c>
      <c r="I1671" t="s">
        <v>1359</v>
      </c>
    </row>
    <row r="1672" spans="1:9" x14ac:dyDescent="0.2">
      <c r="A1672" t="s">
        <v>1513</v>
      </c>
      <c r="B1672" t="s">
        <v>1599</v>
      </c>
      <c r="C1672" t="s">
        <v>646</v>
      </c>
      <c r="D1672" t="s">
        <v>5</v>
      </c>
      <c r="E1672">
        <v>1</v>
      </c>
      <c r="F1672" t="s">
        <v>47</v>
      </c>
      <c r="G1672">
        <v>0</v>
      </c>
      <c r="I1672" t="s">
        <v>305</v>
      </c>
    </row>
    <row r="1673" spans="1:9" x14ac:dyDescent="0.2">
      <c r="A1673" t="s">
        <v>1513</v>
      </c>
      <c r="B1673" t="s">
        <v>1600</v>
      </c>
      <c r="C1673" t="s">
        <v>1601</v>
      </c>
      <c r="D1673" t="s">
        <v>5</v>
      </c>
      <c r="E1673">
        <v>0</v>
      </c>
      <c r="G1673">
        <v>0</v>
      </c>
    </row>
    <row r="1674" spans="1:9" x14ac:dyDescent="0.2">
      <c r="A1674" t="s">
        <v>1513</v>
      </c>
      <c r="B1674" t="s">
        <v>1602</v>
      </c>
      <c r="C1674" t="s">
        <v>1603</v>
      </c>
      <c r="D1674" t="s">
        <v>5</v>
      </c>
      <c r="E1674">
        <v>1</v>
      </c>
      <c r="F1674" t="s">
        <v>47</v>
      </c>
      <c r="G1674">
        <v>0</v>
      </c>
    </row>
    <row r="1675" spans="1:9" x14ac:dyDescent="0.2">
      <c r="A1675" t="s">
        <v>1513</v>
      </c>
      <c r="B1675" t="s">
        <v>1604</v>
      </c>
      <c r="C1675" t="s">
        <v>1605</v>
      </c>
      <c r="D1675" t="s">
        <v>5</v>
      </c>
      <c r="E1675">
        <v>0</v>
      </c>
      <c r="G1675">
        <v>0</v>
      </c>
    </row>
    <row r="1676" spans="1:9" x14ac:dyDescent="0.2">
      <c r="A1676" t="s">
        <v>1513</v>
      </c>
      <c r="B1676" t="s">
        <v>1583</v>
      </c>
      <c r="C1676" t="s">
        <v>407</v>
      </c>
      <c r="D1676" t="s">
        <v>408</v>
      </c>
      <c r="E1676">
        <v>3</v>
      </c>
      <c r="F1676" t="s">
        <v>1584</v>
      </c>
      <c r="G1676">
        <v>0</v>
      </c>
    </row>
    <row r="1677" spans="1:9" x14ac:dyDescent="0.2">
      <c r="A1677" t="s">
        <v>1513</v>
      </c>
      <c r="B1677" t="s">
        <v>1583</v>
      </c>
      <c r="C1677" t="s">
        <v>407</v>
      </c>
      <c r="D1677" t="s">
        <v>408</v>
      </c>
      <c r="E1677">
        <v>3</v>
      </c>
      <c r="F1677" t="s">
        <v>1584</v>
      </c>
      <c r="G1677">
        <v>0</v>
      </c>
    </row>
    <row r="1678" spans="1:9" x14ac:dyDescent="0.2">
      <c r="A1678" t="s">
        <v>1513</v>
      </c>
      <c r="B1678" t="s">
        <v>1583</v>
      </c>
      <c r="C1678" t="s">
        <v>407</v>
      </c>
      <c r="D1678" t="s">
        <v>408</v>
      </c>
      <c r="E1678">
        <v>3</v>
      </c>
      <c r="F1678" t="s">
        <v>1584</v>
      </c>
      <c r="G1678">
        <v>0</v>
      </c>
    </row>
    <row r="1679" spans="1:9" x14ac:dyDescent="0.2">
      <c r="A1679" t="s">
        <v>1513</v>
      </c>
      <c r="B1679" t="s">
        <v>1606</v>
      </c>
      <c r="C1679" t="s">
        <v>407</v>
      </c>
      <c r="D1679" t="s">
        <v>408</v>
      </c>
      <c r="E1679">
        <v>2</v>
      </c>
      <c r="F1679" t="s">
        <v>342</v>
      </c>
      <c r="G1679">
        <v>1</v>
      </c>
      <c r="H1679" t="s">
        <v>51</v>
      </c>
    </row>
    <row r="1680" spans="1:9" x14ac:dyDescent="0.2">
      <c r="A1680" t="s">
        <v>1513</v>
      </c>
      <c r="B1680" t="s">
        <v>323</v>
      </c>
      <c r="C1680" t="s">
        <v>49</v>
      </c>
      <c r="D1680" t="s">
        <v>50</v>
      </c>
      <c r="E1680">
        <v>0</v>
      </c>
      <c r="G1680">
        <v>1</v>
      </c>
      <c r="H1680" t="s">
        <v>51</v>
      </c>
    </row>
    <row r="1681" spans="1:8" x14ac:dyDescent="0.2">
      <c r="A1681" t="s">
        <v>1513</v>
      </c>
      <c r="B1681" t="s">
        <v>531</v>
      </c>
      <c r="C1681" t="s">
        <v>49</v>
      </c>
      <c r="D1681" t="s">
        <v>50</v>
      </c>
      <c r="E1681">
        <v>0</v>
      </c>
      <c r="G1681">
        <v>1</v>
      </c>
      <c r="H1681" t="s">
        <v>51</v>
      </c>
    </row>
    <row r="1682" spans="1:8" x14ac:dyDescent="0.2">
      <c r="A1682" t="s">
        <v>1513</v>
      </c>
      <c r="B1682" t="s">
        <v>1588</v>
      </c>
      <c r="C1682" t="s">
        <v>75</v>
      </c>
      <c r="D1682" t="s">
        <v>50</v>
      </c>
      <c r="E1682">
        <v>4</v>
      </c>
      <c r="F1682" t="s">
        <v>1590</v>
      </c>
      <c r="G1682">
        <v>0</v>
      </c>
    </row>
    <row r="1683" spans="1:8" x14ac:dyDescent="0.2">
      <c r="A1683" t="s">
        <v>1513</v>
      </c>
      <c r="B1683" t="s">
        <v>260</v>
      </c>
      <c r="C1683" t="s">
        <v>49</v>
      </c>
      <c r="D1683" t="s">
        <v>50</v>
      </c>
      <c r="E1683">
        <v>0</v>
      </c>
      <c r="G1683">
        <v>1</v>
      </c>
      <c r="H1683" t="s">
        <v>51</v>
      </c>
    </row>
    <row r="1684" spans="1:8" x14ac:dyDescent="0.2">
      <c r="A1684" t="s">
        <v>1513</v>
      </c>
      <c r="B1684" t="s">
        <v>93</v>
      </c>
      <c r="C1684" t="s">
        <v>49</v>
      </c>
      <c r="D1684" t="s">
        <v>50</v>
      </c>
      <c r="E1684">
        <v>0</v>
      </c>
      <c r="G1684">
        <v>1</v>
      </c>
      <c r="H1684" t="s">
        <v>51</v>
      </c>
    </row>
    <row r="1685" spans="1:8" x14ac:dyDescent="0.2">
      <c r="A1685" t="s">
        <v>1513</v>
      </c>
      <c r="B1685" t="s">
        <v>1607</v>
      </c>
      <c r="C1685" t="s">
        <v>75</v>
      </c>
      <c r="D1685" t="s">
        <v>50</v>
      </c>
      <c r="E1685">
        <v>0</v>
      </c>
      <c r="G1685">
        <v>0</v>
      </c>
    </row>
    <row r="1686" spans="1:8" x14ac:dyDescent="0.2">
      <c r="A1686" t="s">
        <v>1513</v>
      </c>
      <c r="B1686" t="s">
        <v>1608</v>
      </c>
      <c r="C1686" t="s">
        <v>49</v>
      </c>
      <c r="D1686" t="s">
        <v>50</v>
      </c>
      <c r="E1686">
        <v>1</v>
      </c>
      <c r="F1686" t="s">
        <v>47</v>
      </c>
      <c r="G1686">
        <v>0</v>
      </c>
    </row>
    <row r="1687" spans="1:8" x14ac:dyDescent="0.2">
      <c r="A1687" t="s">
        <v>1513</v>
      </c>
      <c r="B1687" t="s">
        <v>1593</v>
      </c>
      <c r="C1687" t="s">
        <v>79</v>
      </c>
      <c r="D1687" t="s">
        <v>50</v>
      </c>
      <c r="E1687">
        <v>3</v>
      </c>
      <c r="F1687" t="s">
        <v>1594</v>
      </c>
      <c r="G1687">
        <v>0</v>
      </c>
    </row>
    <row r="1688" spans="1:8" x14ac:dyDescent="0.2">
      <c r="A1688" t="s">
        <v>1513</v>
      </c>
      <c r="B1688" t="s">
        <v>260</v>
      </c>
      <c r="C1688" t="s">
        <v>49</v>
      </c>
      <c r="D1688" t="s">
        <v>50</v>
      </c>
      <c r="E1688">
        <v>0</v>
      </c>
      <c r="G1688">
        <v>1</v>
      </c>
      <c r="H1688" t="s">
        <v>51</v>
      </c>
    </row>
    <row r="1689" spans="1:8" x14ac:dyDescent="0.2">
      <c r="A1689" t="s">
        <v>1513</v>
      </c>
      <c r="B1689" t="s">
        <v>93</v>
      </c>
      <c r="C1689" t="s">
        <v>49</v>
      </c>
      <c r="D1689" t="s">
        <v>50</v>
      </c>
      <c r="E1689">
        <v>0</v>
      </c>
      <c r="G1689">
        <v>1</v>
      </c>
      <c r="H1689" t="s">
        <v>51</v>
      </c>
    </row>
    <row r="1690" spans="1:8" x14ac:dyDescent="0.2">
      <c r="A1690" t="s">
        <v>1513</v>
      </c>
      <c r="B1690" t="s">
        <v>1110</v>
      </c>
      <c r="C1690" t="s">
        <v>61</v>
      </c>
      <c r="D1690" t="s">
        <v>50</v>
      </c>
      <c r="E1690">
        <v>1</v>
      </c>
      <c r="F1690" t="s">
        <v>62</v>
      </c>
      <c r="G1690">
        <v>0</v>
      </c>
    </row>
    <row r="1691" spans="1:8" x14ac:dyDescent="0.2">
      <c r="A1691" t="s">
        <v>1513</v>
      </c>
      <c r="B1691" t="s">
        <v>1110</v>
      </c>
      <c r="C1691" t="s">
        <v>75</v>
      </c>
      <c r="D1691" t="s">
        <v>50</v>
      </c>
      <c r="E1691">
        <v>1</v>
      </c>
      <c r="F1691" t="s">
        <v>62</v>
      </c>
      <c r="G1691">
        <v>0</v>
      </c>
    </row>
    <row r="1692" spans="1:8" x14ac:dyDescent="0.2">
      <c r="A1692" t="s">
        <v>1513</v>
      </c>
      <c r="B1692" t="s">
        <v>1609</v>
      </c>
      <c r="C1692" t="s">
        <v>81</v>
      </c>
      <c r="D1692" t="s">
        <v>50</v>
      </c>
      <c r="E1692">
        <v>2</v>
      </c>
      <c r="F1692" t="s">
        <v>336</v>
      </c>
      <c r="G1692">
        <v>0</v>
      </c>
    </row>
    <row r="1693" spans="1:8" x14ac:dyDescent="0.2">
      <c r="A1693" t="s">
        <v>1513</v>
      </c>
      <c r="B1693" t="s">
        <v>1610</v>
      </c>
      <c r="C1693" t="s">
        <v>81</v>
      </c>
      <c r="D1693" t="s">
        <v>50</v>
      </c>
      <c r="E1693">
        <v>2</v>
      </c>
      <c r="F1693" t="s">
        <v>336</v>
      </c>
      <c r="G1693">
        <v>0</v>
      </c>
    </row>
    <row r="1694" spans="1:8" x14ac:dyDescent="0.2">
      <c r="A1694" t="s">
        <v>1513</v>
      </c>
      <c r="B1694" t="s">
        <v>1611</v>
      </c>
      <c r="C1694" t="s">
        <v>81</v>
      </c>
      <c r="D1694" t="s">
        <v>50</v>
      </c>
      <c r="E1694">
        <v>2</v>
      </c>
      <c r="F1694" t="s">
        <v>336</v>
      </c>
      <c r="G1694">
        <v>0</v>
      </c>
    </row>
    <row r="1695" spans="1:8" x14ac:dyDescent="0.2">
      <c r="A1695" t="s">
        <v>1513</v>
      </c>
      <c r="B1695" t="s">
        <v>430</v>
      </c>
      <c r="C1695" t="s">
        <v>266</v>
      </c>
      <c r="D1695" t="s">
        <v>50</v>
      </c>
      <c r="E1695">
        <v>0</v>
      </c>
      <c r="G1695">
        <v>0</v>
      </c>
    </row>
    <row r="1696" spans="1:8" x14ac:dyDescent="0.2">
      <c r="A1696" t="s">
        <v>1513</v>
      </c>
      <c r="B1696" t="s">
        <v>481</v>
      </c>
      <c r="C1696" t="s">
        <v>266</v>
      </c>
      <c r="D1696" t="s">
        <v>50</v>
      </c>
      <c r="E1696">
        <v>0</v>
      </c>
      <c r="G1696">
        <v>0</v>
      </c>
    </row>
    <row r="1697" spans="1:9" x14ac:dyDescent="0.2">
      <c r="A1697" t="s">
        <v>1513</v>
      </c>
      <c r="B1697" t="s">
        <v>447</v>
      </c>
      <c r="C1697" t="s">
        <v>266</v>
      </c>
      <c r="D1697" t="s">
        <v>50</v>
      </c>
      <c r="E1697">
        <v>0</v>
      </c>
      <c r="G1697">
        <v>0</v>
      </c>
    </row>
    <row r="1698" spans="1:9" x14ac:dyDescent="0.2">
      <c r="A1698" t="s">
        <v>1513</v>
      </c>
      <c r="B1698" t="s">
        <v>1583</v>
      </c>
      <c r="C1698" t="s">
        <v>89</v>
      </c>
      <c r="D1698" t="s">
        <v>90</v>
      </c>
      <c r="E1698">
        <v>3</v>
      </c>
      <c r="F1698" t="s">
        <v>1584</v>
      </c>
      <c r="G1698">
        <v>0</v>
      </c>
    </row>
    <row r="1699" spans="1:9" x14ac:dyDescent="0.2">
      <c r="A1699" t="s">
        <v>1513</v>
      </c>
      <c r="B1699" t="s">
        <v>1612</v>
      </c>
      <c r="C1699" t="s">
        <v>89</v>
      </c>
      <c r="D1699" t="s">
        <v>90</v>
      </c>
      <c r="E1699">
        <v>0</v>
      </c>
      <c r="G1699">
        <v>0</v>
      </c>
    </row>
    <row r="1700" spans="1:9" x14ac:dyDescent="0.2">
      <c r="A1700" t="s">
        <v>1513</v>
      </c>
      <c r="B1700" t="s">
        <v>1583</v>
      </c>
      <c r="C1700" t="s">
        <v>89</v>
      </c>
      <c r="D1700" t="s">
        <v>90</v>
      </c>
      <c r="E1700">
        <v>3</v>
      </c>
      <c r="F1700" t="s">
        <v>1584</v>
      </c>
      <c r="G1700">
        <v>0</v>
      </c>
    </row>
    <row r="1701" spans="1:9" x14ac:dyDescent="0.2">
      <c r="A1701" t="s">
        <v>1513</v>
      </c>
      <c r="B1701" t="s">
        <v>1612</v>
      </c>
      <c r="C1701" t="s">
        <v>89</v>
      </c>
      <c r="D1701" t="s">
        <v>90</v>
      </c>
      <c r="E1701">
        <v>0</v>
      </c>
      <c r="G1701">
        <v>0</v>
      </c>
    </row>
    <row r="1702" spans="1:9" x14ac:dyDescent="0.2">
      <c r="A1702" t="s">
        <v>1513</v>
      </c>
      <c r="B1702" t="s">
        <v>1583</v>
      </c>
      <c r="C1702" t="s">
        <v>89</v>
      </c>
      <c r="D1702" t="s">
        <v>90</v>
      </c>
      <c r="E1702">
        <v>3</v>
      </c>
      <c r="F1702" t="s">
        <v>1584</v>
      </c>
      <c r="G1702">
        <v>0</v>
      </c>
    </row>
    <row r="1703" spans="1:9" x14ac:dyDescent="0.2">
      <c r="A1703" t="s">
        <v>1513</v>
      </c>
      <c r="B1703" t="s">
        <v>1612</v>
      </c>
      <c r="C1703" t="s">
        <v>89</v>
      </c>
      <c r="D1703" t="s">
        <v>90</v>
      </c>
      <c r="E1703">
        <v>0</v>
      </c>
      <c r="G1703">
        <v>0</v>
      </c>
    </row>
    <row r="1704" spans="1:9" x14ac:dyDescent="0.2">
      <c r="A1704" t="s">
        <v>1513</v>
      </c>
      <c r="B1704" t="s">
        <v>1613</v>
      </c>
      <c r="C1704" t="s">
        <v>89</v>
      </c>
      <c r="D1704" t="s">
        <v>90</v>
      </c>
      <c r="E1704">
        <v>3</v>
      </c>
      <c r="F1704" t="s">
        <v>1614</v>
      </c>
      <c r="G1704">
        <v>0</v>
      </c>
    </row>
    <row r="1705" spans="1:9" x14ac:dyDescent="0.2">
      <c r="A1705" t="s">
        <v>1513</v>
      </c>
      <c r="B1705" t="s">
        <v>1615</v>
      </c>
      <c r="C1705" t="s">
        <v>41</v>
      </c>
      <c r="D1705" t="s">
        <v>42</v>
      </c>
      <c r="E1705">
        <v>0</v>
      </c>
      <c r="G1705">
        <v>0</v>
      </c>
    </row>
    <row r="1706" spans="1:9" x14ac:dyDescent="0.2">
      <c r="A1706" t="s">
        <v>1513</v>
      </c>
      <c r="B1706" t="s">
        <v>1616</v>
      </c>
      <c r="C1706" t="s">
        <v>46</v>
      </c>
      <c r="D1706" t="s">
        <v>5</v>
      </c>
      <c r="E1706">
        <v>2</v>
      </c>
      <c r="F1706" t="s">
        <v>170</v>
      </c>
      <c r="G1706">
        <v>0</v>
      </c>
    </row>
    <row r="1707" spans="1:9" x14ac:dyDescent="0.2">
      <c r="A1707" t="s">
        <v>1513</v>
      </c>
      <c r="B1707" t="s">
        <v>1617</v>
      </c>
      <c r="C1707" t="s">
        <v>128</v>
      </c>
      <c r="D1707" t="s">
        <v>5</v>
      </c>
      <c r="E1707">
        <v>3</v>
      </c>
      <c r="F1707" t="s">
        <v>1618</v>
      </c>
      <c r="G1707">
        <v>0</v>
      </c>
    </row>
    <row r="1708" spans="1:9" x14ac:dyDescent="0.2">
      <c r="A1708" t="s">
        <v>1513</v>
      </c>
      <c r="B1708" t="s">
        <v>1619</v>
      </c>
      <c r="C1708" t="s">
        <v>1620</v>
      </c>
      <c r="D1708" t="s">
        <v>5</v>
      </c>
      <c r="E1708">
        <v>0</v>
      </c>
      <c r="G1708">
        <v>1</v>
      </c>
      <c r="H1708" t="s">
        <v>51</v>
      </c>
    </row>
    <row r="1709" spans="1:9" x14ac:dyDescent="0.2">
      <c r="A1709" t="s">
        <v>1513</v>
      </c>
      <c r="B1709" t="s">
        <v>1621</v>
      </c>
      <c r="C1709" t="s">
        <v>1067</v>
      </c>
      <c r="D1709" t="s">
        <v>5</v>
      </c>
      <c r="E1709">
        <v>3</v>
      </c>
      <c r="F1709" t="s">
        <v>1622</v>
      </c>
      <c r="G1709">
        <v>0</v>
      </c>
      <c r="I1709" t="s">
        <v>120</v>
      </c>
    </row>
    <row r="1710" spans="1:9" x14ac:dyDescent="0.2">
      <c r="A1710" t="s">
        <v>1513</v>
      </c>
      <c r="B1710" t="s">
        <v>1621</v>
      </c>
      <c r="C1710" t="s">
        <v>1623</v>
      </c>
      <c r="D1710" t="s">
        <v>5</v>
      </c>
      <c r="E1710">
        <v>3</v>
      </c>
      <c r="F1710" t="s">
        <v>1622</v>
      </c>
      <c r="G1710">
        <v>0</v>
      </c>
      <c r="I1710" t="s">
        <v>120</v>
      </c>
    </row>
    <row r="1711" spans="1:9" x14ac:dyDescent="0.2">
      <c r="A1711" t="s">
        <v>1513</v>
      </c>
      <c r="B1711" t="s">
        <v>1624</v>
      </c>
      <c r="C1711" t="s">
        <v>61</v>
      </c>
      <c r="D1711" t="s">
        <v>50</v>
      </c>
      <c r="E1711">
        <v>1</v>
      </c>
      <c r="F1711" t="s">
        <v>62</v>
      </c>
      <c r="G1711">
        <v>0</v>
      </c>
    </row>
    <row r="1712" spans="1:9" x14ac:dyDescent="0.2">
      <c r="A1712" t="s">
        <v>1513</v>
      </c>
      <c r="B1712" t="s">
        <v>1624</v>
      </c>
      <c r="C1712" t="s">
        <v>61</v>
      </c>
      <c r="D1712" t="s">
        <v>50</v>
      </c>
      <c r="E1712">
        <v>1</v>
      </c>
      <c r="F1712" t="s">
        <v>62</v>
      </c>
      <c r="G1712">
        <v>0</v>
      </c>
    </row>
    <row r="1713" spans="1:7" x14ac:dyDescent="0.2">
      <c r="A1713" t="s">
        <v>1513</v>
      </c>
      <c r="B1713" t="s">
        <v>1624</v>
      </c>
      <c r="C1713" t="s">
        <v>61</v>
      </c>
      <c r="D1713" t="s">
        <v>50</v>
      </c>
      <c r="E1713">
        <v>1</v>
      </c>
      <c r="F1713" t="s">
        <v>62</v>
      </c>
      <c r="G1713">
        <v>0</v>
      </c>
    </row>
    <row r="1714" spans="1:7" x14ac:dyDescent="0.2">
      <c r="A1714" t="s">
        <v>1513</v>
      </c>
      <c r="B1714" t="s">
        <v>1625</v>
      </c>
      <c r="C1714" t="s">
        <v>49</v>
      </c>
      <c r="D1714" t="s">
        <v>50</v>
      </c>
      <c r="E1714">
        <v>3</v>
      </c>
      <c r="F1714" t="s">
        <v>1626</v>
      </c>
      <c r="G1714">
        <v>0</v>
      </c>
    </row>
    <row r="1715" spans="1:7" x14ac:dyDescent="0.2">
      <c r="A1715" t="s">
        <v>1513</v>
      </c>
      <c r="B1715" t="s">
        <v>1615</v>
      </c>
      <c r="C1715" t="s">
        <v>154</v>
      </c>
      <c r="D1715" t="s">
        <v>50</v>
      </c>
      <c r="E1715">
        <v>0</v>
      </c>
      <c r="G1715">
        <v>0</v>
      </c>
    </row>
    <row r="1716" spans="1:7" x14ac:dyDescent="0.2">
      <c r="A1716" t="s">
        <v>1513</v>
      </c>
      <c r="B1716" t="s">
        <v>1615</v>
      </c>
      <c r="C1716" t="s">
        <v>154</v>
      </c>
      <c r="D1716" t="s">
        <v>50</v>
      </c>
      <c r="E1716">
        <v>0</v>
      </c>
      <c r="G1716">
        <v>0</v>
      </c>
    </row>
    <row r="1717" spans="1:7" x14ac:dyDescent="0.2">
      <c r="A1717" t="s">
        <v>1513</v>
      </c>
      <c r="B1717" t="s">
        <v>1615</v>
      </c>
      <c r="C1717" t="s">
        <v>154</v>
      </c>
      <c r="D1717" t="s">
        <v>50</v>
      </c>
      <c r="E1717">
        <v>0</v>
      </c>
      <c r="G1717">
        <v>0</v>
      </c>
    </row>
    <row r="1718" spans="1:7" x14ac:dyDescent="0.2">
      <c r="A1718" t="s">
        <v>1513</v>
      </c>
      <c r="B1718" t="s">
        <v>1615</v>
      </c>
      <c r="C1718" t="s">
        <v>154</v>
      </c>
      <c r="D1718" t="s">
        <v>50</v>
      </c>
      <c r="E1718">
        <v>0</v>
      </c>
      <c r="G1718">
        <v>0</v>
      </c>
    </row>
    <row r="1719" spans="1:7" x14ac:dyDescent="0.2">
      <c r="A1719" t="s">
        <v>1513</v>
      </c>
      <c r="B1719" t="s">
        <v>1615</v>
      </c>
      <c r="C1719" t="s">
        <v>154</v>
      </c>
      <c r="D1719" t="s">
        <v>50</v>
      </c>
      <c r="E1719">
        <v>0</v>
      </c>
      <c r="G1719">
        <v>0</v>
      </c>
    </row>
    <row r="1720" spans="1:7" x14ac:dyDescent="0.2">
      <c r="A1720" t="s">
        <v>1513</v>
      </c>
      <c r="B1720" t="s">
        <v>1615</v>
      </c>
      <c r="C1720" t="s">
        <v>154</v>
      </c>
      <c r="D1720" t="s">
        <v>50</v>
      </c>
      <c r="E1720">
        <v>0</v>
      </c>
      <c r="G1720">
        <v>0</v>
      </c>
    </row>
    <row r="1721" spans="1:7" x14ac:dyDescent="0.2">
      <c r="A1721" t="s">
        <v>1513</v>
      </c>
      <c r="B1721" t="s">
        <v>1615</v>
      </c>
      <c r="C1721" t="s">
        <v>154</v>
      </c>
      <c r="D1721" t="s">
        <v>50</v>
      </c>
      <c r="E1721">
        <v>0</v>
      </c>
      <c r="G1721">
        <v>0</v>
      </c>
    </row>
    <row r="1722" spans="1:7" x14ac:dyDescent="0.2">
      <c r="A1722" t="s">
        <v>1513</v>
      </c>
      <c r="B1722" t="s">
        <v>1615</v>
      </c>
      <c r="C1722" t="s">
        <v>154</v>
      </c>
      <c r="D1722" t="s">
        <v>50</v>
      </c>
      <c r="E1722">
        <v>0</v>
      </c>
      <c r="G1722">
        <v>0</v>
      </c>
    </row>
    <row r="1723" spans="1:7" x14ac:dyDescent="0.2">
      <c r="A1723" t="s">
        <v>1513</v>
      </c>
      <c r="B1723" t="s">
        <v>1615</v>
      </c>
      <c r="C1723" t="s">
        <v>154</v>
      </c>
      <c r="D1723" t="s">
        <v>50</v>
      </c>
      <c r="E1723">
        <v>0</v>
      </c>
      <c r="G1723">
        <v>0</v>
      </c>
    </row>
    <row r="1724" spans="1:7" x14ac:dyDescent="0.2">
      <c r="A1724" t="s">
        <v>1513</v>
      </c>
      <c r="B1724" t="s">
        <v>1615</v>
      </c>
      <c r="C1724" t="s">
        <v>154</v>
      </c>
      <c r="D1724" t="s">
        <v>50</v>
      </c>
      <c r="E1724">
        <v>0</v>
      </c>
      <c r="G1724">
        <v>0</v>
      </c>
    </row>
    <row r="1725" spans="1:7" x14ac:dyDescent="0.2">
      <c r="A1725" t="s">
        <v>1513</v>
      </c>
      <c r="B1725" t="s">
        <v>1615</v>
      </c>
      <c r="C1725" t="s">
        <v>154</v>
      </c>
      <c r="D1725" t="s">
        <v>50</v>
      </c>
      <c r="E1725">
        <v>0</v>
      </c>
      <c r="G1725">
        <v>0</v>
      </c>
    </row>
    <row r="1726" spans="1:7" x14ac:dyDescent="0.2">
      <c r="A1726" t="s">
        <v>1513</v>
      </c>
      <c r="B1726" t="s">
        <v>1615</v>
      </c>
      <c r="C1726" t="s">
        <v>154</v>
      </c>
      <c r="D1726" t="s">
        <v>50</v>
      </c>
      <c r="E1726">
        <v>0</v>
      </c>
      <c r="G1726">
        <v>0</v>
      </c>
    </row>
    <row r="1727" spans="1:7" x14ac:dyDescent="0.2">
      <c r="A1727" t="s">
        <v>1513</v>
      </c>
      <c r="B1727" t="s">
        <v>1615</v>
      </c>
      <c r="C1727" t="s">
        <v>154</v>
      </c>
      <c r="D1727" t="s">
        <v>50</v>
      </c>
      <c r="E1727">
        <v>0</v>
      </c>
      <c r="G1727">
        <v>0</v>
      </c>
    </row>
    <row r="1728" spans="1:7" x14ac:dyDescent="0.2">
      <c r="A1728" t="s">
        <v>1513</v>
      </c>
      <c r="B1728" t="s">
        <v>1615</v>
      </c>
      <c r="C1728" t="s">
        <v>154</v>
      </c>
      <c r="D1728" t="s">
        <v>50</v>
      </c>
      <c r="E1728">
        <v>0</v>
      </c>
      <c r="G1728">
        <v>0</v>
      </c>
    </row>
    <row r="1729" spans="1:9" x14ac:dyDescent="0.2">
      <c r="A1729" t="s">
        <v>1513</v>
      </c>
      <c r="B1729" t="s">
        <v>1615</v>
      </c>
      <c r="C1729" t="s">
        <v>979</v>
      </c>
      <c r="D1729" t="s">
        <v>50</v>
      </c>
      <c r="E1729">
        <v>0</v>
      </c>
      <c r="G1729">
        <v>0</v>
      </c>
    </row>
    <row r="1730" spans="1:9" x14ac:dyDescent="0.2">
      <c r="A1730" t="s">
        <v>1513</v>
      </c>
      <c r="B1730" t="s">
        <v>1026</v>
      </c>
      <c r="C1730" t="s">
        <v>61</v>
      </c>
      <c r="D1730" t="s">
        <v>50</v>
      </c>
      <c r="E1730">
        <v>1</v>
      </c>
      <c r="F1730" t="s">
        <v>62</v>
      </c>
      <c r="G1730">
        <v>0</v>
      </c>
    </row>
    <row r="1731" spans="1:9" x14ac:dyDescent="0.2">
      <c r="A1731" t="s">
        <v>1513</v>
      </c>
      <c r="B1731" t="s">
        <v>1619</v>
      </c>
      <c r="C1731" t="s">
        <v>75</v>
      </c>
      <c r="D1731" t="s">
        <v>50</v>
      </c>
      <c r="E1731">
        <v>0</v>
      </c>
      <c r="G1731">
        <v>1</v>
      </c>
      <c r="H1731" t="s">
        <v>51</v>
      </c>
    </row>
    <row r="1732" spans="1:9" x14ac:dyDescent="0.2">
      <c r="A1732" t="s">
        <v>1513</v>
      </c>
      <c r="B1732" t="s">
        <v>1026</v>
      </c>
      <c r="C1732" t="s">
        <v>61</v>
      </c>
      <c r="D1732" t="s">
        <v>50</v>
      </c>
      <c r="E1732">
        <v>1</v>
      </c>
      <c r="F1732" t="s">
        <v>62</v>
      </c>
      <c r="G1732">
        <v>0</v>
      </c>
    </row>
    <row r="1733" spans="1:9" x14ac:dyDescent="0.2">
      <c r="A1733" t="s">
        <v>1513</v>
      </c>
      <c r="B1733" t="s">
        <v>1627</v>
      </c>
      <c r="C1733" t="s">
        <v>89</v>
      </c>
      <c r="D1733" t="s">
        <v>90</v>
      </c>
      <c r="E1733">
        <v>2</v>
      </c>
      <c r="F1733" t="s">
        <v>1628</v>
      </c>
      <c r="G1733">
        <v>0</v>
      </c>
      <c r="I1733" t="s">
        <v>76</v>
      </c>
    </row>
    <row r="1734" spans="1:9" x14ac:dyDescent="0.2">
      <c r="A1734" t="s">
        <v>1513</v>
      </c>
      <c r="B1734" t="s">
        <v>1629</v>
      </c>
      <c r="C1734" t="s">
        <v>111</v>
      </c>
      <c r="D1734" t="s">
        <v>90</v>
      </c>
      <c r="E1734">
        <v>3</v>
      </c>
      <c r="F1734" t="s">
        <v>1630</v>
      </c>
      <c r="G1734">
        <v>0</v>
      </c>
      <c r="I1734" t="s">
        <v>76</v>
      </c>
    </row>
    <row r="1735" spans="1:9" x14ac:dyDescent="0.2">
      <c r="A1735" t="s">
        <v>1513</v>
      </c>
      <c r="B1735" t="s">
        <v>1631</v>
      </c>
      <c r="C1735" t="s">
        <v>111</v>
      </c>
      <c r="D1735" t="s">
        <v>90</v>
      </c>
      <c r="E1735">
        <v>3</v>
      </c>
      <c r="F1735" t="s">
        <v>1630</v>
      </c>
      <c r="G1735">
        <v>0</v>
      </c>
      <c r="I1735" t="s">
        <v>76</v>
      </c>
    </row>
    <row r="1736" spans="1:9" x14ac:dyDescent="0.2">
      <c r="A1736" t="s">
        <v>1513</v>
      </c>
      <c r="B1736" t="s">
        <v>1</v>
      </c>
      <c r="C1736" t="s">
        <v>1</v>
      </c>
      <c r="D1736" t="s">
        <v>2</v>
      </c>
      <c r="E1736">
        <v>0</v>
      </c>
      <c r="G1736">
        <v>0</v>
      </c>
    </row>
    <row r="1737" spans="1:9" x14ac:dyDescent="0.2">
      <c r="A1737" t="s">
        <v>1513</v>
      </c>
      <c r="B1737" t="s">
        <v>1632</v>
      </c>
      <c r="C1737" t="s">
        <v>877</v>
      </c>
      <c r="D1737" t="s">
        <v>2</v>
      </c>
      <c r="E1737">
        <v>2</v>
      </c>
      <c r="F1737" t="s">
        <v>185</v>
      </c>
      <c r="G1737">
        <v>0</v>
      </c>
    </row>
    <row r="1738" spans="1:9" x14ac:dyDescent="0.2">
      <c r="A1738" t="s">
        <v>1513</v>
      </c>
      <c r="B1738" t="s">
        <v>1632</v>
      </c>
      <c r="C1738" t="s">
        <v>883</v>
      </c>
      <c r="D1738" t="s">
        <v>2</v>
      </c>
      <c r="E1738">
        <v>2</v>
      </c>
      <c r="F1738" t="s">
        <v>185</v>
      </c>
      <c r="G1738">
        <v>0</v>
      </c>
    </row>
    <row r="1739" spans="1:9" x14ac:dyDescent="0.2">
      <c r="A1739" t="s">
        <v>1513</v>
      </c>
      <c r="B1739" t="s">
        <v>1633</v>
      </c>
      <c r="C1739" t="s">
        <v>1391</v>
      </c>
      <c r="D1739" t="s">
        <v>2</v>
      </c>
      <c r="E1739">
        <v>2</v>
      </c>
      <c r="F1739" t="s">
        <v>185</v>
      </c>
      <c r="G1739">
        <v>0</v>
      </c>
    </row>
    <row r="1740" spans="1:9" x14ac:dyDescent="0.2">
      <c r="A1740" t="s">
        <v>1513</v>
      </c>
      <c r="B1740" t="s">
        <v>1634</v>
      </c>
      <c r="C1740" t="s">
        <v>877</v>
      </c>
      <c r="D1740" t="s">
        <v>2</v>
      </c>
      <c r="E1740">
        <v>2</v>
      </c>
      <c r="F1740" t="s">
        <v>185</v>
      </c>
      <c r="G1740">
        <v>0</v>
      </c>
    </row>
    <row r="1741" spans="1:9" x14ac:dyDescent="0.2">
      <c r="A1741" t="s">
        <v>1513</v>
      </c>
      <c r="B1741" t="s">
        <v>1</v>
      </c>
      <c r="C1741" t="s">
        <v>1</v>
      </c>
      <c r="D1741" t="s">
        <v>2</v>
      </c>
      <c r="E1741">
        <v>0</v>
      </c>
      <c r="G1741">
        <v>0</v>
      </c>
    </row>
    <row r="1742" spans="1:9" x14ac:dyDescent="0.2">
      <c r="A1742" t="s">
        <v>1513</v>
      </c>
      <c r="B1742" t="s">
        <v>1</v>
      </c>
      <c r="C1742" t="s">
        <v>1</v>
      </c>
      <c r="D1742" t="s">
        <v>2</v>
      </c>
      <c r="E1742">
        <v>0</v>
      </c>
      <c r="G1742">
        <v>0</v>
      </c>
    </row>
    <row r="1743" spans="1:9" x14ac:dyDescent="0.2">
      <c r="A1743" t="s">
        <v>1513</v>
      </c>
      <c r="B1743" t="s">
        <v>1</v>
      </c>
      <c r="C1743" t="s">
        <v>1</v>
      </c>
      <c r="D1743" t="s">
        <v>2</v>
      </c>
      <c r="E1743">
        <v>0</v>
      </c>
      <c r="G1743">
        <v>0</v>
      </c>
    </row>
    <row r="1744" spans="1:9" x14ac:dyDescent="0.2">
      <c r="A1744" t="s">
        <v>1513</v>
      </c>
      <c r="B1744" t="s">
        <v>1635</v>
      </c>
      <c r="C1744" t="s">
        <v>41</v>
      </c>
      <c r="D1744" t="s">
        <v>42</v>
      </c>
      <c r="E1744">
        <v>0</v>
      </c>
      <c r="G1744">
        <v>0</v>
      </c>
    </row>
    <row r="1745" spans="1:9" x14ac:dyDescent="0.2">
      <c r="A1745" t="s">
        <v>1513</v>
      </c>
      <c r="B1745" t="s">
        <v>1636</v>
      </c>
      <c r="C1745" t="s">
        <v>41</v>
      </c>
      <c r="D1745" t="s">
        <v>42</v>
      </c>
      <c r="E1745">
        <v>0</v>
      </c>
      <c r="G1745">
        <v>0</v>
      </c>
    </row>
    <row r="1746" spans="1:9" x14ac:dyDescent="0.2">
      <c r="A1746" t="s">
        <v>1513</v>
      </c>
      <c r="B1746" t="s">
        <v>1637</v>
      </c>
      <c r="C1746" t="s">
        <v>41</v>
      </c>
      <c r="D1746" t="s">
        <v>42</v>
      </c>
      <c r="E1746">
        <v>1</v>
      </c>
      <c r="F1746" t="s">
        <v>47</v>
      </c>
      <c r="G1746">
        <v>0</v>
      </c>
    </row>
    <row r="1747" spans="1:9" x14ac:dyDescent="0.2">
      <c r="A1747" t="s">
        <v>1513</v>
      </c>
      <c r="B1747" t="s">
        <v>1638</v>
      </c>
      <c r="C1747" t="s">
        <v>41</v>
      </c>
      <c r="D1747" t="s">
        <v>42</v>
      </c>
      <c r="E1747">
        <v>0</v>
      </c>
      <c r="G1747">
        <v>0</v>
      </c>
    </row>
    <row r="1748" spans="1:9" x14ac:dyDescent="0.2">
      <c r="A1748" t="s">
        <v>1513</v>
      </c>
      <c r="B1748" t="s">
        <v>1402</v>
      </c>
      <c r="C1748" t="s">
        <v>998</v>
      </c>
      <c r="D1748" t="s">
        <v>5</v>
      </c>
      <c r="E1748">
        <v>2</v>
      </c>
      <c r="F1748" t="s">
        <v>334</v>
      </c>
      <c r="G1748">
        <v>0</v>
      </c>
    </row>
    <row r="1749" spans="1:9" x14ac:dyDescent="0.2">
      <c r="A1749" t="s">
        <v>1513</v>
      </c>
      <c r="B1749" t="s">
        <v>1639</v>
      </c>
      <c r="C1749" t="s">
        <v>745</v>
      </c>
      <c r="D1749" t="s">
        <v>5</v>
      </c>
      <c r="E1749">
        <v>3</v>
      </c>
      <c r="F1749" t="s">
        <v>872</v>
      </c>
      <c r="G1749">
        <v>0</v>
      </c>
    </row>
    <row r="1750" spans="1:9" x14ac:dyDescent="0.2">
      <c r="A1750" t="s">
        <v>1513</v>
      </c>
      <c r="B1750" t="s">
        <v>1640</v>
      </c>
      <c r="C1750" t="s">
        <v>44</v>
      </c>
      <c r="D1750" t="s">
        <v>5</v>
      </c>
      <c r="E1750">
        <v>4</v>
      </c>
      <c r="F1750" t="s">
        <v>1641</v>
      </c>
      <c r="G1750">
        <v>0</v>
      </c>
    </row>
    <row r="1751" spans="1:9" x14ac:dyDescent="0.2">
      <c r="A1751" t="s">
        <v>1513</v>
      </c>
      <c r="B1751" t="s">
        <v>1642</v>
      </c>
      <c r="C1751" t="s">
        <v>1643</v>
      </c>
      <c r="D1751" t="s">
        <v>5</v>
      </c>
      <c r="E1751">
        <v>1</v>
      </c>
      <c r="F1751" t="s">
        <v>23</v>
      </c>
      <c r="G1751">
        <v>0</v>
      </c>
      <c r="I1751" t="s">
        <v>673</v>
      </c>
    </row>
    <row r="1752" spans="1:9" x14ac:dyDescent="0.2">
      <c r="A1752" t="s">
        <v>1513</v>
      </c>
      <c r="B1752" t="s">
        <v>1644</v>
      </c>
      <c r="C1752" t="s">
        <v>44</v>
      </c>
      <c r="D1752" t="s">
        <v>5</v>
      </c>
      <c r="E1752">
        <v>2</v>
      </c>
      <c r="F1752" t="s">
        <v>334</v>
      </c>
      <c r="G1752">
        <v>0</v>
      </c>
      <c r="I1752" t="s">
        <v>120</v>
      </c>
    </row>
    <row r="1753" spans="1:9" x14ac:dyDescent="0.2">
      <c r="A1753" t="s">
        <v>1513</v>
      </c>
      <c r="B1753" t="s">
        <v>1645</v>
      </c>
      <c r="C1753" t="s">
        <v>716</v>
      </c>
      <c r="D1753" t="s">
        <v>5</v>
      </c>
      <c r="E1753">
        <v>1</v>
      </c>
      <c r="F1753" t="s">
        <v>23</v>
      </c>
      <c r="G1753">
        <v>0</v>
      </c>
    </row>
    <row r="1754" spans="1:9" x14ac:dyDescent="0.2">
      <c r="A1754" t="s">
        <v>1513</v>
      </c>
      <c r="B1754" t="s">
        <v>1646</v>
      </c>
      <c r="C1754" t="s">
        <v>1199</v>
      </c>
      <c r="D1754" t="s">
        <v>5</v>
      </c>
      <c r="E1754">
        <v>2</v>
      </c>
      <c r="F1754" t="s">
        <v>1647</v>
      </c>
      <c r="G1754">
        <v>0</v>
      </c>
    </row>
    <row r="1755" spans="1:9" x14ac:dyDescent="0.2">
      <c r="A1755" t="s">
        <v>1513</v>
      </c>
      <c r="B1755" t="s">
        <v>1646</v>
      </c>
      <c r="C1755" t="s">
        <v>235</v>
      </c>
      <c r="D1755" t="s">
        <v>5</v>
      </c>
      <c r="E1755">
        <v>2</v>
      </c>
      <c r="F1755" t="s">
        <v>1647</v>
      </c>
      <c r="G1755">
        <v>0</v>
      </c>
    </row>
    <row r="1756" spans="1:9" x14ac:dyDescent="0.2">
      <c r="A1756" t="s">
        <v>1513</v>
      </c>
      <c r="B1756" t="s">
        <v>1648</v>
      </c>
      <c r="C1756" t="s">
        <v>1070</v>
      </c>
      <c r="D1756" t="s">
        <v>5</v>
      </c>
      <c r="E1756">
        <v>2</v>
      </c>
      <c r="F1756" t="s">
        <v>286</v>
      </c>
      <c r="G1756">
        <v>0</v>
      </c>
      <c r="I1756" t="s">
        <v>1649</v>
      </c>
    </row>
    <row r="1757" spans="1:9" x14ac:dyDescent="0.2">
      <c r="A1757" t="s">
        <v>1513</v>
      </c>
      <c r="B1757" t="s">
        <v>1650</v>
      </c>
      <c r="C1757" t="s">
        <v>1651</v>
      </c>
      <c r="D1757" t="s">
        <v>5</v>
      </c>
      <c r="E1757">
        <v>2</v>
      </c>
      <c r="F1757" t="s">
        <v>185</v>
      </c>
      <c r="G1757">
        <v>0</v>
      </c>
      <c r="I1757" t="s">
        <v>1652</v>
      </c>
    </row>
    <row r="1758" spans="1:9" x14ac:dyDescent="0.2">
      <c r="A1758" t="s">
        <v>1513</v>
      </c>
      <c r="B1758" t="e">
        <f>-- She will meet with Medical Oncology, Radiation Oncology, General Surgery, and Plastic Surgery today.</f>
        <v>#NAME?</v>
      </c>
      <c r="C1758" t="s">
        <v>44</v>
      </c>
      <c r="D1758" t="s">
        <v>5</v>
      </c>
      <c r="E1758">
        <v>1</v>
      </c>
      <c r="F1758" t="s">
        <v>47</v>
      </c>
      <c r="G1758">
        <v>0</v>
      </c>
    </row>
    <row r="1759" spans="1:9" x14ac:dyDescent="0.2">
      <c r="A1759" t="s">
        <v>1513</v>
      </c>
      <c r="B1759" t="s">
        <v>1653</v>
      </c>
      <c r="C1759" t="s">
        <v>599</v>
      </c>
      <c r="D1759" t="s">
        <v>5</v>
      </c>
      <c r="E1759">
        <v>0</v>
      </c>
      <c r="G1759">
        <v>0</v>
      </c>
      <c r="I1759" t="s">
        <v>7</v>
      </c>
    </row>
    <row r="1760" spans="1:9" x14ac:dyDescent="0.2">
      <c r="A1760" t="s">
        <v>1513</v>
      </c>
      <c r="B1760" t="s">
        <v>1654</v>
      </c>
      <c r="C1760" t="s">
        <v>31</v>
      </c>
      <c r="D1760" t="s">
        <v>5</v>
      </c>
      <c r="E1760">
        <v>7</v>
      </c>
      <c r="F1760" t="s">
        <v>1655</v>
      </c>
      <c r="G1760">
        <v>0</v>
      </c>
    </row>
    <row r="1761" spans="1:9" x14ac:dyDescent="0.2">
      <c r="A1761" t="s">
        <v>1513</v>
      </c>
      <c r="B1761" t="s">
        <v>1654</v>
      </c>
      <c r="C1761" t="s">
        <v>1656</v>
      </c>
      <c r="D1761" t="s">
        <v>5</v>
      </c>
      <c r="E1761">
        <v>7</v>
      </c>
      <c r="F1761" t="s">
        <v>1655</v>
      </c>
      <c r="G1761">
        <v>0</v>
      </c>
    </row>
    <row r="1762" spans="1:9" x14ac:dyDescent="0.2">
      <c r="A1762" t="s">
        <v>1513</v>
      </c>
      <c r="B1762" t="s">
        <v>1654</v>
      </c>
      <c r="C1762" t="s">
        <v>1657</v>
      </c>
      <c r="D1762" t="s">
        <v>5</v>
      </c>
      <c r="E1762">
        <v>7</v>
      </c>
      <c r="F1762" t="s">
        <v>1655</v>
      </c>
      <c r="G1762">
        <v>0</v>
      </c>
    </row>
    <row r="1763" spans="1:9" x14ac:dyDescent="0.2">
      <c r="A1763" t="s">
        <v>1513</v>
      </c>
      <c r="B1763" t="s">
        <v>1654</v>
      </c>
      <c r="C1763" t="s">
        <v>4</v>
      </c>
      <c r="D1763" t="s">
        <v>5</v>
      </c>
      <c r="E1763">
        <v>7</v>
      </c>
      <c r="F1763" t="s">
        <v>1655</v>
      </c>
      <c r="G1763">
        <v>0</v>
      </c>
    </row>
    <row r="1764" spans="1:9" x14ac:dyDescent="0.2">
      <c r="A1764" t="s">
        <v>1513</v>
      </c>
      <c r="B1764" t="s">
        <v>1654</v>
      </c>
      <c r="C1764" t="s">
        <v>4</v>
      </c>
      <c r="D1764" t="s">
        <v>5</v>
      </c>
      <c r="E1764">
        <v>7</v>
      </c>
      <c r="F1764" t="s">
        <v>1655</v>
      </c>
      <c r="G1764">
        <v>0</v>
      </c>
    </row>
    <row r="1765" spans="1:9" x14ac:dyDescent="0.2">
      <c r="A1765" t="s">
        <v>1513</v>
      </c>
      <c r="B1765" t="s">
        <v>1654</v>
      </c>
      <c r="C1765" t="s">
        <v>220</v>
      </c>
      <c r="D1765" t="s">
        <v>5</v>
      </c>
      <c r="E1765">
        <v>7</v>
      </c>
      <c r="F1765" t="s">
        <v>1655</v>
      </c>
      <c r="G1765">
        <v>0</v>
      </c>
    </row>
    <row r="1766" spans="1:9" x14ac:dyDescent="0.2">
      <c r="A1766" t="s">
        <v>1513</v>
      </c>
      <c r="B1766" t="s">
        <v>1654</v>
      </c>
      <c r="C1766" t="s">
        <v>220</v>
      </c>
      <c r="D1766" t="s">
        <v>5</v>
      </c>
      <c r="E1766">
        <v>7</v>
      </c>
      <c r="F1766" t="s">
        <v>1655</v>
      </c>
      <c r="G1766">
        <v>0</v>
      </c>
    </row>
    <row r="1767" spans="1:9" x14ac:dyDescent="0.2">
      <c r="A1767" t="s">
        <v>1513</v>
      </c>
      <c r="B1767" t="s">
        <v>1654</v>
      </c>
      <c r="C1767" t="s">
        <v>220</v>
      </c>
      <c r="D1767" t="s">
        <v>5</v>
      </c>
      <c r="E1767">
        <v>7</v>
      </c>
      <c r="F1767" t="s">
        <v>1655</v>
      </c>
      <c r="G1767">
        <v>0</v>
      </c>
    </row>
    <row r="1768" spans="1:9" x14ac:dyDescent="0.2">
      <c r="A1768" t="s">
        <v>1513</v>
      </c>
      <c r="B1768" t="s">
        <v>1654</v>
      </c>
      <c r="C1768" t="s">
        <v>220</v>
      </c>
      <c r="D1768" t="s">
        <v>5</v>
      </c>
      <c r="E1768">
        <v>7</v>
      </c>
      <c r="F1768" t="s">
        <v>1655</v>
      </c>
      <c r="G1768">
        <v>0</v>
      </c>
    </row>
    <row r="1769" spans="1:9" x14ac:dyDescent="0.2">
      <c r="A1769" t="s">
        <v>1513</v>
      </c>
      <c r="B1769" t="s">
        <v>1658</v>
      </c>
      <c r="C1769" t="s">
        <v>18</v>
      </c>
      <c r="D1769" t="s">
        <v>5</v>
      </c>
      <c r="E1769">
        <v>1</v>
      </c>
      <c r="F1769" t="s">
        <v>23</v>
      </c>
      <c r="G1769">
        <v>0</v>
      </c>
    </row>
    <row r="1770" spans="1:9" x14ac:dyDescent="0.2">
      <c r="A1770" t="s">
        <v>1513</v>
      </c>
      <c r="B1770" t="s">
        <v>1659</v>
      </c>
      <c r="C1770" t="s">
        <v>599</v>
      </c>
      <c r="D1770" t="s">
        <v>5</v>
      </c>
      <c r="E1770">
        <v>2</v>
      </c>
      <c r="F1770" t="s">
        <v>185</v>
      </c>
      <c r="G1770">
        <v>0</v>
      </c>
      <c r="I1770" t="s">
        <v>7</v>
      </c>
    </row>
    <row r="1771" spans="1:9" x14ac:dyDescent="0.2">
      <c r="A1771" t="s">
        <v>1513</v>
      </c>
      <c r="B1771" t="s">
        <v>1659</v>
      </c>
      <c r="C1771" t="s">
        <v>345</v>
      </c>
      <c r="D1771" t="s">
        <v>5</v>
      </c>
      <c r="E1771">
        <v>2</v>
      </c>
      <c r="F1771" t="s">
        <v>185</v>
      </c>
      <c r="G1771">
        <v>0</v>
      </c>
      <c r="I1771" t="s">
        <v>7</v>
      </c>
    </row>
    <row r="1772" spans="1:9" x14ac:dyDescent="0.2">
      <c r="A1772" t="s">
        <v>1513</v>
      </c>
      <c r="B1772" t="s">
        <v>1660</v>
      </c>
      <c r="C1772" t="s">
        <v>1661</v>
      </c>
      <c r="D1772" t="s">
        <v>5</v>
      </c>
      <c r="E1772">
        <v>5</v>
      </c>
      <c r="F1772" t="s">
        <v>1662</v>
      </c>
      <c r="G1772">
        <v>0</v>
      </c>
      <c r="I1772" t="s">
        <v>129</v>
      </c>
    </row>
    <row r="1773" spans="1:9" x14ac:dyDescent="0.2">
      <c r="A1773" t="s">
        <v>1513</v>
      </c>
      <c r="B1773" t="s">
        <v>1660</v>
      </c>
      <c r="C1773" t="s">
        <v>648</v>
      </c>
      <c r="D1773" t="s">
        <v>5</v>
      </c>
      <c r="E1773">
        <v>5</v>
      </c>
      <c r="F1773" t="s">
        <v>1662</v>
      </c>
      <c r="G1773">
        <v>0</v>
      </c>
      <c r="I1773" t="s">
        <v>129</v>
      </c>
    </row>
    <row r="1774" spans="1:9" x14ac:dyDescent="0.2">
      <c r="A1774" t="s">
        <v>1513</v>
      </c>
      <c r="B1774" t="s">
        <v>1663</v>
      </c>
      <c r="C1774" t="s">
        <v>204</v>
      </c>
      <c r="D1774" t="s">
        <v>5</v>
      </c>
      <c r="E1774">
        <v>2</v>
      </c>
      <c r="F1774" t="s">
        <v>334</v>
      </c>
      <c r="G1774">
        <v>0</v>
      </c>
      <c r="I1774" t="s">
        <v>287</v>
      </c>
    </row>
    <row r="1775" spans="1:9" x14ac:dyDescent="0.2">
      <c r="A1775" t="s">
        <v>1513</v>
      </c>
      <c r="B1775" t="s">
        <v>1664</v>
      </c>
      <c r="C1775" t="s">
        <v>505</v>
      </c>
      <c r="D1775" t="s">
        <v>5</v>
      </c>
      <c r="E1775">
        <v>1</v>
      </c>
      <c r="F1775" t="s">
        <v>456</v>
      </c>
      <c r="G1775">
        <v>0</v>
      </c>
      <c r="I1775" t="s">
        <v>34</v>
      </c>
    </row>
    <row r="1776" spans="1:9" x14ac:dyDescent="0.2">
      <c r="A1776" t="s">
        <v>1513</v>
      </c>
      <c r="B1776" t="s">
        <v>1665</v>
      </c>
      <c r="C1776" t="s">
        <v>1426</v>
      </c>
      <c r="D1776" t="s">
        <v>5</v>
      </c>
      <c r="E1776">
        <v>1</v>
      </c>
      <c r="F1776" t="s">
        <v>456</v>
      </c>
      <c r="G1776">
        <v>0</v>
      </c>
    </row>
    <row r="1777" spans="1:9" x14ac:dyDescent="0.2">
      <c r="A1777" t="s">
        <v>1513</v>
      </c>
      <c r="B1777" t="s">
        <v>1666</v>
      </c>
      <c r="C1777" t="s">
        <v>1667</v>
      </c>
      <c r="D1777" t="s">
        <v>5</v>
      </c>
      <c r="E1777">
        <v>4</v>
      </c>
      <c r="F1777" t="s">
        <v>1668</v>
      </c>
      <c r="G1777">
        <v>0</v>
      </c>
      <c r="I1777" t="s">
        <v>129</v>
      </c>
    </row>
    <row r="1778" spans="1:9" x14ac:dyDescent="0.2">
      <c r="A1778" t="s">
        <v>1513</v>
      </c>
      <c r="B1778" t="s">
        <v>1669</v>
      </c>
      <c r="C1778" t="s">
        <v>1623</v>
      </c>
      <c r="D1778" t="s">
        <v>5</v>
      </c>
      <c r="E1778">
        <v>0</v>
      </c>
      <c r="G1778">
        <v>0</v>
      </c>
    </row>
    <row r="1779" spans="1:9" x14ac:dyDescent="0.2">
      <c r="A1779" t="s">
        <v>1513</v>
      </c>
      <c r="B1779" t="s">
        <v>1670</v>
      </c>
      <c r="C1779" t="s">
        <v>18</v>
      </c>
      <c r="D1779" t="s">
        <v>5</v>
      </c>
      <c r="E1779">
        <v>1</v>
      </c>
      <c r="F1779" t="s">
        <v>23</v>
      </c>
      <c r="G1779">
        <v>0</v>
      </c>
    </row>
    <row r="1780" spans="1:9" x14ac:dyDescent="0.2">
      <c r="A1780" t="s">
        <v>1513</v>
      </c>
      <c r="B1780" t="s">
        <v>1671</v>
      </c>
      <c r="C1780" t="s">
        <v>46</v>
      </c>
      <c r="D1780" t="s">
        <v>5</v>
      </c>
      <c r="E1780">
        <v>1</v>
      </c>
      <c r="F1780" t="s">
        <v>47</v>
      </c>
      <c r="G1780">
        <v>0</v>
      </c>
    </row>
    <row r="1781" spans="1:9" x14ac:dyDescent="0.2">
      <c r="A1781" t="s">
        <v>1513</v>
      </c>
      <c r="B1781" t="s">
        <v>269</v>
      </c>
      <c r="C1781" t="s">
        <v>68</v>
      </c>
      <c r="D1781" t="s">
        <v>50</v>
      </c>
      <c r="E1781">
        <v>0</v>
      </c>
      <c r="G1781">
        <v>0</v>
      </c>
    </row>
    <row r="1782" spans="1:9" x14ac:dyDescent="0.2">
      <c r="A1782" t="s">
        <v>1513</v>
      </c>
      <c r="B1782" t="s">
        <v>249</v>
      </c>
      <c r="C1782" t="s">
        <v>68</v>
      </c>
      <c r="D1782" t="s">
        <v>50</v>
      </c>
      <c r="E1782">
        <v>4</v>
      </c>
      <c r="F1782" t="s">
        <v>250</v>
      </c>
      <c r="G1782">
        <v>0</v>
      </c>
    </row>
    <row r="1783" spans="1:9" x14ac:dyDescent="0.2">
      <c r="A1783" t="s">
        <v>1513</v>
      </c>
      <c r="B1783" t="s">
        <v>251</v>
      </c>
      <c r="C1783" t="s">
        <v>49</v>
      </c>
      <c r="D1783" t="s">
        <v>50</v>
      </c>
      <c r="E1783">
        <v>3</v>
      </c>
      <c r="F1783" t="s">
        <v>252</v>
      </c>
      <c r="G1783">
        <v>0</v>
      </c>
    </row>
    <row r="1784" spans="1:9" x14ac:dyDescent="0.2">
      <c r="A1784" t="s">
        <v>1513</v>
      </c>
      <c r="B1784" t="s">
        <v>1672</v>
      </c>
      <c r="C1784" t="s">
        <v>68</v>
      </c>
      <c r="D1784" t="s">
        <v>50</v>
      </c>
      <c r="E1784">
        <v>0</v>
      </c>
      <c r="G1784">
        <v>0</v>
      </c>
    </row>
    <row r="1785" spans="1:9" x14ac:dyDescent="0.2">
      <c r="A1785" t="s">
        <v>1513</v>
      </c>
      <c r="B1785" t="s">
        <v>1673</v>
      </c>
      <c r="C1785" t="s">
        <v>61</v>
      </c>
      <c r="D1785" t="s">
        <v>50</v>
      </c>
      <c r="E1785">
        <v>2</v>
      </c>
      <c r="F1785" t="s">
        <v>1674</v>
      </c>
      <c r="G1785">
        <v>0</v>
      </c>
    </row>
    <row r="1786" spans="1:9" x14ac:dyDescent="0.2">
      <c r="A1786" t="s">
        <v>1513</v>
      </c>
      <c r="B1786" t="s">
        <v>661</v>
      </c>
      <c r="C1786" t="s">
        <v>61</v>
      </c>
      <c r="D1786" t="s">
        <v>50</v>
      </c>
      <c r="E1786">
        <v>0</v>
      </c>
      <c r="G1786">
        <v>0</v>
      </c>
    </row>
    <row r="1787" spans="1:9" x14ac:dyDescent="0.2">
      <c r="A1787" t="s">
        <v>1513</v>
      </c>
      <c r="B1787" t="s">
        <v>1675</v>
      </c>
      <c r="C1787" t="s">
        <v>68</v>
      </c>
      <c r="D1787" t="s">
        <v>50</v>
      </c>
      <c r="E1787">
        <v>1</v>
      </c>
      <c r="F1787" t="s">
        <v>47</v>
      </c>
      <c r="G1787">
        <v>0</v>
      </c>
    </row>
    <row r="1788" spans="1:9" x14ac:dyDescent="0.2">
      <c r="A1788" t="s">
        <v>1513</v>
      </c>
      <c r="B1788" t="s">
        <v>1676</v>
      </c>
      <c r="C1788" t="s">
        <v>68</v>
      </c>
      <c r="D1788" t="s">
        <v>50</v>
      </c>
      <c r="E1788">
        <v>6</v>
      </c>
      <c r="F1788" t="s">
        <v>1677</v>
      </c>
      <c r="G1788">
        <v>0</v>
      </c>
    </row>
    <row r="1789" spans="1:9" x14ac:dyDescent="0.2">
      <c r="A1789" t="s">
        <v>1513</v>
      </c>
      <c r="B1789" t="s">
        <v>1676</v>
      </c>
      <c r="C1789" t="s">
        <v>68</v>
      </c>
      <c r="D1789" t="s">
        <v>50</v>
      </c>
      <c r="E1789">
        <v>6</v>
      </c>
      <c r="F1789" t="s">
        <v>1677</v>
      </c>
      <c r="G1789">
        <v>0</v>
      </c>
    </row>
    <row r="1790" spans="1:9" x14ac:dyDescent="0.2">
      <c r="A1790" t="s">
        <v>1513</v>
      </c>
      <c r="B1790" t="s">
        <v>332</v>
      </c>
      <c r="C1790" t="s">
        <v>49</v>
      </c>
      <c r="D1790" t="s">
        <v>50</v>
      </c>
      <c r="E1790">
        <v>0</v>
      </c>
      <c r="G1790">
        <v>1</v>
      </c>
      <c r="H1790" t="s">
        <v>51</v>
      </c>
    </row>
    <row r="1791" spans="1:9" x14ac:dyDescent="0.2">
      <c r="A1791" t="s">
        <v>1513</v>
      </c>
      <c r="B1791" t="s">
        <v>1678</v>
      </c>
      <c r="C1791" t="s">
        <v>49</v>
      </c>
      <c r="D1791" t="s">
        <v>50</v>
      </c>
      <c r="E1791">
        <v>0</v>
      </c>
      <c r="G1791">
        <v>1</v>
      </c>
      <c r="H1791" t="s">
        <v>51</v>
      </c>
    </row>
    <row r="1792" spans="1:9" x14ac:dyDescent="0.2">
      <c r="A1792" t="s">
        <v>1513</v>
      </c>
      <c r="B1792" t="s">
        <v>1660</v>
      </c>
      <c r="C1792" t="s">
        <v>75</v>
      </c>
      <c r="D1792" t="s">
        <v>50</v>
      </c>
      <c r="E1792">
        <v>5</v>
      </c>
      <c r="F1792" t="s">
        <v>1662</v>
      </c>
      <c r="G1792">
        <v>0</v>
      </c>
      <c r="I1792" t="s">
        <v>508</v>
      </c>
    </row>
    <row r="1793" spans="1:9" x14ac:dyDescent="0.2">
      <c r="A1793" t="s">
        <v>1513</v>
      </c>
      <c r="B1793" t="s">
        <v>1660</v>
      </c>
      <c r="C1793" t="s">
        <v>75</v>
      </c>
      <c r="D1793" t="s">
        <v>50</v>
      </c>
      <c r="E1793">
        <v>5</v>
      </c>
      <c r="F1793" t="s">
        <v>1662</v>
      </c>
      <c r="G1793">
        <v>0</v>
      </c>
      <c r="I1793" t="s">
        <v>508</v>
      </c>
    </row>
    <row r="1794" spans="1:9" x14ac:dyDescent="0.2">
      <c r="A1794" t="s">
        <v>1513</v>
      </c>
      <c r="B1794" t="s">
        <v>1679</v>
      </c>
      <c r="C1794" t="s">
        <v>49</v>
      </c>
      <c r="D1794" t="s">
        <v>50</v>
      </c>
      <c r="E1794">
        <v>2</v>
      </c>
      <c r="F1794" t="s">
        <v>757</v>
      </c>
      <c r="G1794">
        <v>0</v>
      </c>
      <c r="I1794" t="s">
        <v>76</v>
      </c>
    </row>
    <row r="1795" spans="1:9" x14ac:dyDescent="0.2">
      <c r="A1795" t="s">
        <v>1513</v>
      </c>
      <c r="B1795" t="s">
        <v>1680</v>
      </c>
      <c r="C1795" t="s">
        <v>68</v>
      </c>
      <c r="D1795" t="s">
        <v>50</v>
      </c>
      <c r="E1795">
        <v>0</v>
      </c>
      <c r="G1795">
        <v>0</v>
      </c>
    </row>
    <row r="1796" spans="1:9" x14ac:dyDescent="0.2">
      <c r="A1796" t="s">
        <v>1513</v>
      </c>
      <c r="B1796" t="s">
        <v>87</v>
      </c>
      <c r="C1796" t="s">
        <v>49</v>
      </c>
      <c r="D1796" t="s">
        <v>50</v>
      </c>
      <c r="E1796">
        <v>0</v>
      </c>
      <c r="G1796">
        <v>1</v>
      </c>
      <c r="H1796" t="s">
        <v>51</v>
      </c>
    </row>
    <row r="1797" spans="1:9" x14ac:dyDescent="0.2">
      <c r="A1797" t="s">
        <v>1513</v>
      </c>
      <c r="B1797" t="s">
        <v>1681</v>
      </c>
      <c r="C1797" t="s">
        <v>49</v>
      </c>
      <c r="D1797" t="s">
        <v>50</v>
      </c>
      <c r="E1797">
        <v>0</v>
      </c>
      <c r="G1797">
        <v>1</v>
      </c>
      <c r="H1797" t="s">
        <v>51</v>
      </c>
    </row>
    <row r="1798" spans="1:9" x14ac:dyDescent="0.2">
      <c r="A1798" t="s">
        <v>1513</v>
      </c>
      <c r="B1798" t="s">
        <v>261</v>
      </c>
      <c r="C1798" t="s">
        <v>61</v>
      </c>
      <c r="D1798" t="s">
        <v>50</v>
      </c>
      <c r="E1798">
        <v>0</v>
      </c>
      <c r="G1798">
        <v>0</v>
      </c>
    </row>
    <row r="1799" spans="1:9" x14ac:dyDescent="0.2">
      <c r="A1799" t="s">
        <v>1513</v>
      </c>
      <c r="B1799" t="s">
        <v>1682</v>
      </c>
      <c r="C1799" t="s">
        <v>115</v>
      </c>
      <c r="D1799" t="s">
        <v>90</v>
      </c>
      <c r="E1799">
        <v>3</v>
      </c>
      <c r="F1799" t="s">
        <v>1683</v>
      </c>
      <c r="G1799">
        <v>0</v>
      </c>
      <c r="I1799" t="s">
        <v>314</v>
      </c>
    </row>
    <row r="1800" spans="1:9" x14ac:dyDescent="0.2">
      <c r="A1800" t="s">
        <v>1513</v>
      </c>
      <c r="B1800" t="s">
        <v>1676</v>
      </c>
      <c r="C1800" t="s">
        <v>89</v>
      </c>
      <c r="D1800" t="s">
        <v>90</v>
      </c>
      <c r="E1800">
        <v>6</v>
      </c>
      <c r="F1800" t="s">
        <v>1677</v>
      </c>
      <c r="G1800">
        <v>0</v>
      </c>
    </row>
    <row r="1801" spans="1:9" x14ac:dyDescent="0.2">
      <c r="A1801" t="s">
        <v>1513</v>
      </c>
      <c r="B1801" t="s">
        <v>1676</v>
      </c>
      <c r="C1801" t="s">
        <v>89</v>
      </c>
      <c r="D1801" t="s">
        <v>90</v>
      </c>
      <c r="E1801">
        <v>6</v>
      </c>
      <c r="F1801" t="s">
        <v>1677</v>
      </c>
      <c r="G1801">
        <v>0</v>
      </c>
    </row>
    <row r="1802" spans="1:9" x14ac:dyDescent="0.2">
      <c r="A1802" t="s">
        <v>1513</v>
      </c>
      <c r="B1802" t="s">
        <v>1654</v>
      </c>
      <c r="C1802" t="s">
        <v>95</v>
      </c>
      <c r="D1802" t="s">
        <v>90</v>
      </c>
      <c r="E1802">
        <v>7</v>
      </c>
      <c r="F1802" t="s">
        <v>1655</v>
      </c>
      <c r="G1802">
        <v>0</v>
      </c>
    </row>
    <row r="1803" spans="1:9" x14ac:dyDescent="0.2">
      <c r="A1803" t="s">
        <v>1513</v>
      </c>
      <c r="B1803" t="s">
        <v>1654</v>
      </c>
      <c r="C1803" t="s">
        <v>89</v>
      </c>
      <c r="D1803" t="s">
        <v>90</v>
      </c>
      <c r="E1803">
        <v>7</v>
      </c>
      <c r="F1803" t="s">
        <v>1655</v>
      </c>
      <c r="G1803">
        <v>0</v>
      </c>
    </row>
    <row r="1804" spans="1:9" x14ac:dyDescent="0.2">
      <c r="A1804" t="s">
        <v>1513</v>
      </c>
      <c r="B1804" t="s">
        <v>1684</v>
      </c>
      <c r="C1804" t="s">
        <v>89</v>
      </c>
      <c r="D1804" t="s">
        <v>90</v>
      </c>
      <c r="E1804">
        <v>1</v>
      </c>
      <c r="F1804" t="s">
        <v>47</v>
      </c>
      <c r="G1804">
        <v>0</v>
      </c>
    </row>
    <row r="1805" spans="1:9" x14ac:dyDescent="0.2">
      <c r="A1805" t="s">
        <v>1513</v>
      </c>
      <c r="B1805" t="s">
        <v>1685</v>
      </c>
      <c r="C1805" t="s">
        <v>1460</v>
      </c>
      <c r="D1805" t="s">
        <v>90</v>
      </c>
      <c r="E1805">
        <v>4</v>
      </c>
      <c r="F1805" t="s">
        <v>1686</v>
      </c>
      <c r="G1805">
        <v>0</v>
      </c>
      <c r="I1805" t="s">
        <v>76</v>
      </c>
    </row>
    <row r="1806" spans="1:9" x14ac:dyDescent="0.2">
      <c r="A1806" t="s">
        <v>1513</v>
      </c>
      <c r="B1806" t="s">
        <v>1687</v>
      </c>
      <c r="C1806" t="s">
        <v>190</v>
      </c>
      <c r="D1806" t="s">
        <v>2</v>
      </c>
      <c r="E1806">
        <v>3</v>
      </c>
      <c r="F1806" t="s">
        <v>970</v>
      </c>
      <c r="G1806">
        <v>0</v>
      </c>
    </row>
    <row r="1807" spans="1:9" x14ac:dyDescent="0.2">
      <c r="A1807" t="s">
        <v>1513</v>
      </c>
      <c r="B1807" t="s">
        <v>1</v>
      </c>
      <c r="C1807" t="s">
        <v>1</v>
      </c>
      <c r="D1807" t="s">
        <v>2</v>
      </c>
      <c r="E1807">
        <v>0</v>
      </c>
      <c r="G1807">
        <v>0</v>
      </c>
    </row>
    <row r="1808" spans="1:9" x14ac:dyDescent="0.2">
      <c r="A1808" t="s">
        <v>1513</v>
      </c>
      <c r="B1808" t="s">
        <v>1</v>
      </c>
      <c r="C1808" t="s">
        <v>1</v>
      </c>
      <c r="D1808" t="s">
        <v>2</v>
      </c>
      <c r="E1808">
        <v>0</v>
      </c>
      <c r="G1808">
        <v>0</v>
      </c>
    </row>
    <row r="1809" spans="1:9" x14ac:dyDescent="0.2">
      <c r="A1809" t="s">
        <v>1513</v>
      </c>
      <c r="B1809" t="s">
        <v>1688</v>
      </c>
      <c r="C1809" t="s">
        <v>190</v>
      </c>
      <c r="D1809" t="s">
        <v>2</v>
      </c>
      <c r="E1809">
        <v>3</v>
      </c>
      <c r="F1809" t="s">
        <v>1106</v>
      </c>
      <c r="G1809">
        <v>0</v>
      </c>
    </row>
    <row r="1810" spans="1:9" x14ac:dyDescent="0.2">
      <c r="A1810" t="s">
        <v>1513</v>
      </c>
      <c r="B1810" t="s">
        <v>1689</v>
      </c>
      <c r="C1810" t="s">
        <v>1690</v>
      </c>
      <c r="D1810" t="s">
        <v>2</v>
      </c>
      <c r="E1810">
        <v>2</v>
      </c>
      <c r="F1810" t="s">
        <v>133</v>
      </c>
      <c r="G1810">
        <v>0</v>
      </c>
    </row>
    <row r="1811" spans="1:9" x14ac:dyDescent="0.2">
      <c r="A1811" t="s">
        <v>1513</v>
      </c>
      <c r="B1811" t="s">
        <v>1</v>
      </c>
      <c r="C1811" t="s">
        <v>1</v>
      </c>
      <c r="D1811" t="s">
        <v>2</v>
      </c>
      <c r="E1811">
        <v>0</v>
      </c>
      <c r="G1811">
        <v>0</v>
      </c>
    </row>
    <row r="1812" spans="1:9" x14ac:dyDescent="0.2">
      <c r="A1812" t="s">
        <v>1513</v>
      </c>
      <c r="B1812" t="s">
        <v>1691</v>
      </c>
      <c r="C1812" t="s">
        <v>439</v>
      </c>
      <c r="D1812" t="s">
        <v>2</v>
      </c>
      <c r="E1812">
        <v>2</v>
      </c>
      <c r="F1812" t="s">
        <v>342</v>
      </c>
      <c r="G1812">
        <v>0</v>
      </c>
    </row>
    <row r="1813" spans="1:9" x14ac:dyDescent="0.2">
      <c r="A1813" t="s">
        <v>1513</v>
      </c>
      <c r="B1813" t="s">
        <v>1</v>
      </c>
      <c r="C1813" t="s">
        <v>1</v>
      </c>
      <c r="D1813" t="s">
        <v>2</v>
      </c>
      <c r="E1813">
        <v>0</v>
      </c>
      <c r="G1813">
        <v>0</v>
      </c>
    </row>
    <row r="1814" spans="1:9" x14ac:dyDescent="0.2">
      <c r="A1814" t="s">
        <v>1513</v>
      </c>
      <c r="B1814" t="s">
        <v>1692</v>
      </c>
      <c r="C1814" t="s">
        <v>190</v>
      </c>
      <c r="D1814" t="s">
        <v>2</v>
      </c>
      <c r="E1814">
        <v>2</v>
      </c>
      <c r="F1814" t="s">
        <v>112</v>
      </c>
      <c r="G1814">
        <v>0</v>
      </c>
    </row>
    <row r="1815" spans="1:9" x14ac:dyDescent="0.2">
      <c r="A1815" t="s">
        <v>1513</v>
      </c>
      <c r="B1815" t="s">
        <v>1693</v>
      </c>
      <c r="C1815" t="s">
        <v>190</v>
      </c>
      <c r="D1815" t="s">
        <v>2</v>
      </c>
      <c r="E1815">
        <v>5</v>
      </c>
      <c r="F1815" t="s">
        <v>1694</v>
      </c>
      <c r="G1815">
        <v>0</v>
      </c>
    </row>
    <row r="1816" spans="1:9" x14ac:dyDescent="0.2">
      <c r="A1816" t="s">
        <v>1513</v>
      </c>
      <c r="B1816" t="s">
        <v>1695</v>
      </c>
      <c r="C1816" t="s">
        <v>190</v>
      </c>
      <c r="D1816" t="s">
        <v>2</v>
      </c>
      <c r="E1816">
        <v>2</v>
      </c>
      <c r="F1816" t="s">
        <v>112</v>
      </c>
      <c r="G1816">
        <v>0</v>
      </c>
    </row>
    <row r="1817" spans="1:9" x14ac:dyDescent="0.2">
      <c r="A1817" t="s">
        <v>1513</v>
      </c>
      <c r="B1817" t="s">
        <v>1696</v>
      </c>
      <c r="C1817" t="s">
        <v>162</v>
      </c>
      <c r="D1817" t="s">
        <v>42</v>
      </c>
      <c r="E1817">
        <v>1</v>
      </c>
      <c r="F1817" t="s">
        <v>47</v>
      </c>
      <c r="G1817">
        <v>0</v>
      </c>
    </row>
    <row r="1818" spans="1:9" x14ac:dyDescent="0.2">
      <c r="A1818" t="s">
        <v>1513</v>
      </c>
      <c r="B1818" t="s">
        <v>1697</v>
      </c>
      <c r="C1818" t="s">
        <v>1070</v>
      </c>
      <c r="D1818" t="s">
        <v>5</v>
      </c>
      <c r="E1818">
        <v>1</v>
      </c>
      <c r="F1818" t="s">
        <v>82</v>
      </c>
      <c r="G1818">
        <v>0</v>
      </c>
    </row>
    <row r="1819" spans="1:9" x14ac:dyDescent="0.2">
      <c r="A1819" t="s">
        <v>1513</v>
      </c>
      <c r="B1819" t="s">
        <v>1698</v>
      </c>
      <c r="C1819" t="s">
        <v>1699</v>
      </c>
      <c r="D1819" t="s">
        <v>5</v>
      </c>
      <c r="E1819">
        <v>0</v>
      </c>
      <c r="G1819">
        <v>0</v>
      </c>
    </row>
    <row r="1820" spans="1:9" x14ac:dyDescent="0.2">
      <c r="A1820" t="s">
        <v>1513</v>
      </c>
      <c r="B1820" t="s">
        <v>1700</v>
      </c>
      <c r="C1820" t="s">
        <v>28</v>
      </c>
      <c r="D1820" t="s">
        <v>5</v>
      </c>
      <c r="E1820">
        <v>0</v>
      </c>
      <c r="G1820">
        <v>0</v>
      </c>
      <c r="I1820" t="s">
        <v>294</v>
      </c>
    </row>
    <row r="1821" spans="1:9" x14ac:dyDescent="0.2">
      <c r="A1821" t="s">
        <v>1513</v>
      </c>
      <c r="B1821" t="s">
        <v>1701</v>
      </c>
      <c r="C1821" t="s">
        <v>44</v>
      </c>
      <c r="D1821" t="s">
        <v>5</v>
      </c>
      <c r="E1821">
        <v>2</v>
      </c>
      <c r="F1821" t="s">
        <v>185</v>
      </c>
      <c r="G1821">
        <v>0</v>
      </c>
      <c r="I1821" t="s">
        <v>120</v>
      </c>
    </row>
    <row r="1822" spans="1:9" x14ac:dyDescent="0.2">
      <c r="A1822" t="s">
        <v>1513</v>
      </c>
      <c r="B1822" t="s">
        <v>1702</v>
      </c>
      <c r="C1822" t="s">
        <v>1703</v>
      </c>
      <c r="D1822" t="s">
        <v>5</v>
      </c>
      <c r="E1822">
        <v>3</v>
      </c>
      <c r="F1822" t="s">
        <v>549</v>
      </c>
      <c r="G1822">
        <v>0</v>
      </c>
    </row>
    <row r="1823" spans="1:9" x14ac:dyDescent="0.2">
      <c r="A1823" t="s">
        <v>1513</v>
      </c>
      <c r="B1823" t="s">
        <v>1702</v>
      </c>
      <c r="C1823" t="s">
        <v>1070</v>
      </c>
      <c r="D1823" t="s">
        <v>5</v>
      </c>
      <c r="E1823">
        <v>3</v>
      </c>
      <c r="F1823" t="s">
        <v>549</v>
      </c>
      <c r="G1823">
        <v>0</v>
      </c>
    </row>
    <row r="1824" spans="1:9" x14ac:dyDescent="0.2">
      <c r="A1824" t="s">
        <v>1513</v>
      </c>
      <c r="B1824" t="s">
        <v>1704</v>
      </c>
      <c r="C1824" t="s">
        <v>46</v>
      </c>
      <c r="D1824" t="s">
        <v>5</v>
      </c>
      <c r="E1824">
        <v>3</v>
      </c>
      <c r="F1824" t="s">
        <v>1705</v>
      </c>
      <c r="G1824">
        <v>0</v>
      </c>
      <c r="I1824" t="s">
        <v>7</v>
      </c>
    </row>
    <row r="1825" spans="1:9" x14ac:dyDescent="0.2">
      <c r="A1825" t="s">
        <v>1513</v>
      </c>
      <c r="B1825" t="s">
        <v>1706</v>
      </c>
      <c r="C1825" t="s">
        <v>1707</v>
      </c>
      <c r="D1825" t="s">
        <v>5</v>
      </c>
      <c r="E1825">
        <v>3</v>
      </c>
      <c r="F1825" t="s">
        <v>1708</v>
      </c>
      <c r="G1825">
        <v>0</v>
      </c>
      <c r="I1825" t="s">
        <v>294</v>
      </c>
    </row>
    <row r="1826" spans="1:9" x14ac:dyDescent="0.2">
      <c r="A1826" t="s">
        <v>1513</v>
      </c>
      <c r="B1826" t="s">
        <v>1709</v>
      </c>
      <c r="C1826" t="s">
        <v>1710</v>
      </c>
      <c r="D1826" t="s">
        <v>5</v>
      </c>
      <c r="E1826">
        <v>3</v>
      </c>
      <c r="F1826" t="s">
        <v>1711</v>
      </c>
      <c r="G1826">
        <v>0</v>
      </c>
    </row>
    <row r="1827" spans="1:9" x14ac:dyDescent="0.2">
      <c r="A1827" t="s">
        <v>1513</v>
      </c>
      <c r="B1827" t="s">
        <v>1712</v>
      </c>
      <c r="C1827" t="s">
        <v>204</v>
      </c>
      <c r="D1827" t="s">
        <v>5</v>
      </c>
      <c r="E1827">
        <v>0</v>
      </c>
      <c r="G1827">
        <v>0</v>
      </c>
    </row>
    <row r="1828" spans="1:9" x14ac:dyDescent="0.2">
      <c r="A1828" t="s">
        <v>1513</v>
      </c>
      <c r="B1828" t="s">
        <v>1712</v>
      </c>
      <c r="C1828" t="s">
        <v>371</v>
      </c>
      <c r="D1828" t="s">
        <v>5</v>
      </c>
      <c r="E1828">
        <v>0</v>
      </c>
      <c r="G1828">
        <v>0</v>
      </c>
    </row>
    <row r="1829" spans="1:9" x14ac:dyDescent="0.2">
      <c r="A1829" t="s">
        <v>1513</v>
      </c>
      <c r="B1829" t="s">
        <v>1713</v>
      </c>
      <c r="C1829" t="s">
        <v>384</v>
      </c>
      <c r="D1829" t="s">
        <v>5</v>
      </c>
      <c r="E1829">
        <v>0</v>
      </c>
      <c r="G1829">
        <v>0</v>
      </c>
    </row>
    <row r="1830" spans="1:9" x14ac:dyDescent="0.2">
      <c r="A1830" t="s">
        <v>1513</v>
      </c>
      <c r="B1830" t="s">
        <v>1714</v>
      </c>
      <c r="C1830" t="s">
        <v>1715</v>
      </c>
      <c r="D1830" t="s">
        <v>5</v>
      </c>
      <c r="E1830">
        <v>1</v>
      </c>
      <c r="F1830" t="s">
        <v>1716</v>
      </c>
      <c r="G1830">
        <v>0</v>
      </c>
    </row>
    <row r="1831" spans="1:9" x14ac:dyDescent="0.2">
      <c r="A1831" t="s">
        <v>1513</v>
      </c>
      <c r="B1831" t="s">
        <v>1717</v>
      </c>
      <c r="C1831" t="s">
        <v>1718</v>
      </c>
      <c r="D1831" t="s">
        <v>5</v>
      </c>
      <c r="E1831">
        <v>2</v>
      </c>
      <c r="F1831" t="s">
        <v>221</v>
      </c>
      <c r="G1831">
        <v>0</v>
      </c>
    </row>
    <row r="1832" spans="1:9" x14ac:dyDescent="0.2">
      <c r="A1832" t="s">
        <v>1513</v>
      </c>
      <c r="B1832" t="s">
        <v>1713</v>
      </c>
      <c r="C1832" t="s">
        <v>384</v>
      </c>
      <c r="D1832" t="s">
        <v>5</v>
      </c>
      <c r="E1832">
        <v>0</v>
      </c>
      <c r="G1832">
        <v>0</v>
      </c>
    </row>
    <row r="1833" spans="1:9" x14ac:dyDescent="0.2">
      <c r="A1833" t="s">
        <v>1513</v>
      </c>
      <c r="B1833" t="s">
        <v>1719</v>
      </c>
      <c r="C1833" t="s">
        <v>1720</v>
      </c>
      <c r="D1833" t="s">
        <v>5</v>
      </c>
      <c r="E1833">
        <v>1</v>
      </c>
      <c r="F1833" t="s">
        <v>327</v>
      </c>
      <c r="G1833">
        <v>0</v>
      </c>
      <c r="I1833" t="s">
        <v>1721</v>
      </c>
    </row>
    <row r="1834" spans="1:9" x14ac:dyDescent="0.2">
      <c r="A1834" t="s">
        <v>1513</v>
      </c>
      <c r="B1834" t="s">
        <v>1719</v>
      </c>
      <c r="C1834" t="s">
        <v>1722</v>
      </c>
      <c r="D1834" t="s">
        <v>5</v>
      </c>
      <c r="E1834">
        <v>1</v>
      </c>
      <c r="F1834" t="s">
        <v>327</v>
      </c>
      <c r="G1834">
        <v>0</v>
      </c>
      <c r="I1834" t="s">
        <v>1721</v>
      </c>
    </row>
    <row r="1835" spans="1:9" x14ac:dyDescent="0.2">
      <c r="A1835" t="s">
        <v>1513</v>
      </c>
      <c r="B1835" t="s">
        <v>1719</v>
      </c>
      <c r="C1835" t="s">
        <v>125</v>
      </c>
      <c r="D1835" t="s">
        <v>5</v>
      </c>
      <c r="E1835">
        <v>1</v>
      </c>
      <c r="F1835" t="s">
        <v>327</v>
      </c>
      <c r="G1835">
        <v>0</v>
      </c>
      <c r="I1835" t="s">
        <v>1721</v>
      </c>
    </row>
    <row r="1836" spans="1:9" x14ac:dyDescent="0.2">
      <c r="A1836" t="s">
        <v>1513</v>
      </c>
      <c r="B1836" t="s">
        <v>1723</v>
      </c>
      <c r="C1836" t="s">
        <v>716</v>
      </c>
      <c r="D1836" t="s">
        <v>5</v>
      </c>
      <c r="E1836">
        <v>1</v>
      </c>
      <c r="F1836" t="s">
        <v>637</v>
      </c>
      <c r="G1836">
        <v>0</v>
      </c>
      <c r="I1836" t="s">
        <v>1724</v>
      </c>
    </row>
    <row r="1837" spans="1:9" x14ac:dyDescent="0.2">
      <c r="A1837" t="s">
        <v>1513</v>
      </c>
      <c r="B1837" t="s">
        <v>1725</v>
      </c>
      <c r="C1837" t="s">
        <v>1726</v>
      </c>
      <c r="D1837" t="s">
        <v>5</v>
      </c>
      <c r="E1837">
        <v>2</v>
      </c>
      <c r="F1837" t="s">
        <v>185</v>
      </c>
      <c r="G1837">
        <v>0</v>
      </c>
    </row>
    <row r="1838" spans="1:9" x14ac:dyDescent="0.2">
      <c r="A1838" t="s">
        <v>1513</v>
      </c>
      <c r="B1838" t="s">
        <v>1727</v>
      </c>
      <c r="C1838" t="s">
        <v>31</v>
      </c>
      <c r="D1838" t="s">
        <v>5</v>
      </c>
      <c r="E1838">
        <v>2</v>
      </c>
      <c r="F1838" t="s">
        <v>1728</v>
      </c>
      <c r="G1838">
        <v>0</v>
      </c>
    </row>
    <row r="1839" spans="1:9" x14ac:dyDescent="0.2">
      <c r="A1839" t="s">
        <v>1513</v>
      </c>
      <c r="B1839" t="s">
        <v>1729</v>
      </c>
      <c r="C1839" t="s">
        <v>1730</v>
      </c>
      <c r="D1839" t="s">
        <v>5</v>
      </c>
      <c r="E1839">
        <v>0</v>
      </c>
      <c r="G1839">
        <v>0</v>
      </c>
      <c r="I1839" t="s">
        <v>7</v>
      </c>
    </row>
    <row r="1840" spans="1:9" x14ac:dyDescent="0.2">
      <c r="A1840" t="s">
        <v>1513</v>
      </c>
      <c r="B1840" t="s">
        <v>200</v>
      </c>
      <c r="C1840" t="s">
        <v>201</v>
      </c>
      <c r="D1840" t="s">
        <v>5</v>
      </c>
      <c r="E1840">
        <v>7</v>
      </c>
      <c r="F1840" t="s">
        <v>202</v>
      </c>
      <c r="G1840">
        <v>0</v>
      </c>
    </row>
    <row r="1841" spans="1:8" x14ac:dyDescent="0.2">
      <c r="A1841" t="s">
        <v>1513</v>
      </c>
      <c r="B1841" t="s">
        <v>1695</v>
      </c>
      <c r="C1841" t="s">
        <v>1731</v>
      </c>
      <c r="D1841" t="s">
        <v>5</v>
      </c>
      <c r="E1841">
        <v>2</v>
      </c>
      <c r="F1841" t="s">
        <v>112</v>
      </c>
      <c r="G1841">
        <v>0</v>
      </c>
    </row>
    <row r="1842" spans="1:8" x14ac:dyDescent="0.2">
      <c r="A1842" t="s">
        <v>1513</v>
      </c>
      <c r="B1842" t="s">
        <v>1732</v>
      </c>
      <c r="C1842" t="s">
        <v>31</v>
      </c>
      <c r="D1842" t="s">
        <v>5</v>
      </c>
      <c r="E1842">
        <v>5</v>
      </c>
      <c r="F1842" t="s">
        <v>1733</v>
      </c>
      <c r="G1842">
        <v>0</v>
      </c>
    </row>
    <row r="1843" spans="1:8" x14ac:dyDescent="0.2">
      <c r="A1843" t="s">
        <v>1513</v>
      </c>
      <c r="B1843" t="s">
        <v>323</v>
      </c>
      <c r="C1843" t="s">
        <v>49</v>
      </c>
      <c r="D1843" t="s">
        <v>50</v>
      </c>
      <c r="E1843">
        <v>0</v>
      </c>
      <c r="G1843">
        <v>1</v>
      </c>
      <c r="H1843" t="s">
        <v>51</v>
      </c>
    </row>
    <row r="1844" spans="1:8" x14ac:dyDescent="0.2">
      <c r="A1844" t="s">
        <v>1513</v>
      </c>
      <c r="B1844" t="s">
        <v>1734</v>
      </c>
      <c r="C1844" t="s">
        <v>79</v>
      </c>
      <c r="D1844" t="s">
        <v>50</v>
      </c>
      <c r="E1844">
        <v>3</v>
      </c>
      <c r="F1844" t="s">
        <v>1114</v>
      </c>
      <c r="G1844">
        <v>0</v>
      </c>
    </row>
    <row r="1845" spans="1:8" x14ac:dyDescent="0.2">
      <c r="A1845" t="s">
        <v>1513</v>
      </c>
      <c r="B1845" t="s">
        <v>1735</v>
      </c>
      <c r="C1845" t="s">
        <v>61</v>
      </c>
      <c r="D1845" t="s">
        <v>50</v>
      </c>
      <c r="E1845">
        <v>0</v>
      </c>
      <c r="G1845">
        <v>0</v>
      </c>
    </row>
    <row r="1846" spans="1:8" x14ac:dyDescent="0.2">
      <c r="A1846" t="s">
        <v>1513</v>
      </c>
      <c r="B1846" t="s">
        <v>1736</v>
      </c>
      <c r="C1846" t="s">
        <v>61</v>
      </c>
      <c r="D1846" t="s">
        <v>50</v>
      </c>
      <c r="E1846">
        <v>0</v>
      </c>
      <c r="G1846">
        <v>0</v>
      </c>
    </row>
    <row r="1847" spans="1:8" x14ac:dyDescent="0.2">
      <c r="A1847" t="s">
        <v>1513</v>
      </c>
      <c r="B1847" t="s">
        <v>1737</v>
      </c>
      <c r="C1847" t="s">
        <v>61</v>
      </c>
      <c r="D1847" t="s">
        <v>50</v>
      </c>
      <c r="E1847">
        <v>0</v>
      </c>
      <c r="G1847">
        <v>0</v>
      </c>
    </row>
    <row r="1848" spans="1:8" x14ac:dyDescent="0.2">
      <c r="A1848" t="s">
        <v>1513</v>
      </c>
      <c r="B1848" t="s">
        <v>332</v>
      </c>
      <c r="C1848" t="s">
        <v>49</v>
      </c>
      <c r="D1848" t="s">
        <v>50</v>
      </c>
      <c r="E1848">
        <v>0</v>
      </c>
      <c r="G1848">
        <v>1</v>
      </c>
      <c r="H1848" t="s">
        <v>51</v>
      </c>
    </row>
    <row r="1849" spans="1:8" x14ac:dyDescent="0.2">
      <c r="A1849" t="s">
        <v>1513</v>
      </c>
      <c r="B1849" t="s">
        <v>52</v>
      </c>
      <c r="C1849" t="s">
        <v>49</v>
      </c>
      <c r="D1849" t="s">
        <v>50</v>
      </c>
      <c r="E1849">
        <v>0</v>
      </c>
      <c r="G1849">
        <v>1</v>
      </c>
      <c r="H1849" t="s">
        <v>51</v>
      </c>
    </row>
    <row r="1850" spans="1:8" x14ac:dyDescent="0.2">
      <c r="A1850" t="s">
        <v>1513</v>
      </c>
      <c r="B1850" t="s">
        <v>1738</v>
      </c>
      <c r="C1850" t="s">
        <v>75</v>
      </c>
      <c r="D1850" t="s">
        <v>50</v>
      </c>
      <c r="E1850">
        <v>1</v>
      </c>
      <c r="F1850" t="s">
        <v>23</v>
      </c>
      <c r="G1850">
        <v>0</v>
      </c>
    </row>
    <row r="1851" spans="1:8" x14ac:dyDescent="0.2">
      <c r="A1851" t="s">
        <v>1513</v>
      </c>
      <c r="B1851" t="s">
        <v>1709</v>
      </c>
      <c r="C1851" t="s">
        <v>75</v>
      </c>
      <c r="D1851" t="s">
        <v>50</v>
      </c>
      <c r="E1851">
        <v>3</v>
      </c>
      <c r="F1851" t="s">
        <v>1711</v>
      </c>
      <c r="G1851">
        <v>0</v>
      </c>
    </row>
    <row r="1852" spans="1:8" x14ac:dyDescent="0.2">
      <c r="A1852" t="s">
        <v>1513</v>
      </c>
      <c r="B1852" t="s">
        <v>1709</v>
      </c>
      <c r="C1852" t="s">
        <v>75</v>
      </c>
      <c r="D1852" t="s">
        <v>50</v>
      </c>
      <c r="E1852">
        <v>3</v>
      </c>
      <c r="F1852" t="s">
        <v>1711</v>
      </c>
      <c r="G1852">
        <v>0</v>
      </c>
    </row>
    <row r="1853" spans="1:8" x14ac:dyDescent="0.2">
      <c r="A1853" t="s">
        <v>1513</v>
      </c>
      <c r="B1853" t="s">
        <v>1734</v>
      </c>
      <c r="C1853" t="s">
        <v>79</v>
      </c>
      <c r="D1853" t="s">
        <v>50</v>
      </c>
      <c r="E1853">
        <v>3</v>
      </c>
      <c r="F1853" t="s">
        <v>1114</v>
      </c>
      <c r="G1853">
        <v>0</v>
      </c>
    </row>
    <row r="1854" spans="1:8" x14ac:dyDescent="0.2">
      <c r="A1854" t="s">
        <v>1513</v>
      </c>
      <c r="B1854" t="s">
        <v>167</v>
      </c>
      <c r="C1854" t="s">
        <v>49</v>
      </c>
      <c r="D1854" t="s">
        <v>50</v>
      </c>
      <c r="E1854">
        <v>0</v>
      </c>
      <c r="G1854">
        <v>1</v>
      </c>
      <c r="H1854" t="s">
        <v>51</v>
      </c>
    </row>
    <row r="1855" spans="1:8" x14ac:dyDescent="0.2">
      <c r="A1855" t="s">
        <v>1513</v>
      </c>
      <c r="B1855" t="s">
        <v>1739</v>
      </c>
      <c r="C1855" t="s">
        <v>75</v>
      </c>
      <c r="D1855" t="s">
        <v>50</v>
      </c>
      <c r="E1855">
        <v>3</v>
      </c>
      <c r="F1855" t="s">
        <v>1740</v>
      </c>
      <c r="G1855">
        <v>0</v>
      </c>
    </row>
    <row r="1856" spans="1:8" x14ac:dyDescent="0.2">
      <c r="A1856" t="s">
        <v>1513</v>
      </c>
      <c r="B1856" t="s">
        <v>1741</v>
      </c>
      <c r="C1856" t="s">
        <v>75</v>
      </c>
      <c r="D1856" t="s">
        <v>50</v>
      </c>
      <c r="E1856">
        <v>1</v>
      </c>
      <c r="F1856" t="s">
        <v>62</v>
      </c>
      <c r="G1856">
        <v>0</v>
      </c>
    </row>
    <row r="1857" spans="1:9" x14ac:dyDescent="0.2">
      <c r="A1857" t="s">
        <v>1513</v>
      </c>
      <c r="B1857" t="s">
        <v>1742</v>
      </c>
      <c r="C1857" t="s">
        <v>79</v>
      </c>
      <c r="D1857" t="s">
        <v>50</v>
      </c>
      <c r="E1857">
        <v>3</v>
      </c>
      <c r="F1857" t="s">
        <v>1114</v>
      </c>
      <c r="G1857">
        <v>0</v>
      </c>
    </row>
    <row r="1858" spans="1:9" x14ac:dyDescent="0.2">
      <c r="A1858" t="s">
        <v>1513</v>
      </c>
      <c r="B1858" t="s">
        <v>84</v>
      </c>
      <c r="C1858" t="s">
        <v>49</v>
      </c>
      <c r="D1858" t="s">
        <v>50</v>
      </c>
      <c r="E1858">
        <v>0</v>
      </c>
      <c r="G1858">
        <v>1</v>
      </c>
      <c r="H1858" t="s">
        <v>51</v>
      </c>
    </row>
    <row r="1859" spans="1:9" x14ac:dyDescent="0.2">
      <c r="A1859" t="s">
        <v>1513</v>
      </c>
      <c r="B1859" t="s">
        <v>1743</v>
      </c>
      <c r="C1859" t="s">
        <v>75</v>
      </c>
      <c r="D1859" t="s">
        <v>50</v>
      </c>
      <c r="E1859">
        <v>2</v>
      </c>
      <c r="F1859" t="s">
        <v>1744</v>
      </c>
      <c r="G1859">
        <v>0</v>
      </c>
    </row>
    <row r="1860" spans="1:9" x14ac:dyDescent="0.2">
      <c r="A1860" t="s">
        <v>1513</v>
      </c>
      <c r="B1860" t="s">
        <v>1745</v>
      </c>
      <c r="C1860" t="s">
        <v>75</v>
      </c>
      <c r="D1860" t="s">
        <v>50</v>
      </c>
      <c r="E1860">
        <v>1</v>
      </c>
      <c r="F1860" t="s">
        <v>416</v>
      </c>
      <c r="G1860">
        <v>0</v>
      </c>
      <c r="I1860" t="s">
        <v>416</v>
      </c>
    </row>
    <row r="1861" spans="1:9" x14ac:dyDescent="0.2">
      <c r="A1861" t="s">
        <v>1513</v>
      </c>
      <c r="B1861" t="s">
        <v>1691</v>
      </c>
      <c r="C1861" t="s">
        <v>75</v>
      </c>
      <c r="D1861" t="s">
        <v>50</v>
      </c>
      <c r="E1861">
        <v>2</v>
      </c>
      <c r="F1861" t="s">
        <v>342</v>
      </c>
      <c r="G1861">
        <v>0</v>
      </c>
    </row>
    <row r="1862" spans="1:9" x14ac:dyDescent="0.2">
      <c r="A1862" t="s">
        <v>1513</v>
      </c>
      <c r="B1862" t="s">
        <v>261</v>
      </c>
      <c r="C1862" t="s">
        <v>61</v>
      </c>
      <c r="D1862" t="s">
        <v>50</v>
      </c>
      <c r="E1862">
        <v>0</v>
      </c>
      <c r="G1862">
        <v>0</v>
      </c>
    </row>
    <row r="1863" spans="1:9" x14ac:dyDescent="0.2">
      <c r="A1863" t="s">
        <v>1513</v>
      </c>
      <c r="B1863" t="s">
        <v>1746</v>
      </c>
      <c r="C1863" t="s">
        <v>61</v>
      </c>
      <c r="D1863" t="s">
        <v>50</v>
      </c>
      <c r="E1863">
        <v>0</v>
      </c>
      <c r="G1863">
        <v>0</v>
      </c>
    </row>
    <row r="1864" spans="1:9" x14ac:dyDescent="0.2">
      <c r="A1864" t="s">
        <v>1513</v>
      </c>
      <c r="B1864" t="s">
        <v>1727</v>
      </c>
      <c r="C1864" t="s">
        <v>75</v>
      </c>
      <c r="D1864" t="s">
        <v>50</v>
      </c>
      <c r="E1864">
        <v>2</v>
      </c>
      <c r="F1864" t="s">
        <v>1728</v>
      </c>
      <c r="G1864">
        <v>0</v>
      </c>
      <c r="I1864" t="s">
        <v>76</v>
      </c>
    </row>
    <row r="1865" spans="1:9" x14ac:dyDescent="0.2">
      <c r="A1865" t="s">
        <v>1513</v>
      </c>
      <c r="B1865" t="s">
        <v>1747</v>
      </c>
      <c r="C1865" t="s">
        <v>79</v>
      </c>
      <c r="D1865" t="s">
        <v>50</v>
      </c>
      <c r="E1865">
        <v>1</v>
      </c>
      <c r="F1865" t="s">
        <v>47</v>
      </c>
      <c r="G1865">
        <v>0</v>
      </c>
    </row>
    <row r="1866" spans="1:9" x14ac:dyDescent="0.2">
      <c r="A1866" t="s">
        <v>1513</v>
      </c>
      <c r="B1866" t="s">
        <v>1748</v>
      </c>
      <c r="C1866" t="s">
        <v>89</v>
      </c>
      <c r="D1866" t="s">
        <v>90</v>
      </c>
      <c r="E1866">
        <v>1</v>
      </c>
      <c r="F1866" t="s">
        <v>47</v>
      </c>
      <c r="G1866">
        <v>0</v>
      </c>
    </row>
    <row r="1867" spans="1:9" x14ac:dyDescent="0.2">
      <c r="A1867" t="s">
        <v>1513</v>
      </c>
      <c r="B1867" t="s">
        <v>1749</v>
      </c>
      <c r="C1867" t="s">
        <v>89</v>
      </c>
      <c r="D1867" t="s">
        <v>90</v>
      </c>
      <c r="E1867">
        <v>0</v>
      </c>
      <c r="G1867">
        <v>0</v>
      </c>
    </row>
    <row r="1868" spans="1:9" x14ac:dyDescent="0.2">
      <c r="A1868" t="s">
        <v>1513</v>
      </c>
      <c r="B1868" t="s">
        <v>1750</v>
      </c>
      <c r="C1868" t="s">
        <v>107</v>
      </c>
      <c r="D1868" t="s">
        <v>90</v>
      </c>
      <c r="E1868">
        <v>0</v>
      </c>
      <c r="G1868">
        <v>0</v>
      </c>
    </row>
    <row r="1869" spans="1:9" x14ac:dyDescent="0.2">
      <c r="A1869" t="s">
        <v>1513</v>
      </c>
      <c r="B1869" t="s">
        <v>1750</v>
      </c>
      <c r="C1869" t="s">
        <v>107</v>
      </c>
      <c r="D1869" t="s">
        <v>90</v>
      </c>
      <c r="E1869">
        <v>0</v>
      </c>
      <c r="G1869">
        <v>0</v>
      </c>
    </row>
    <row r="1870" spans="1:9" x14ac:dyDescent="0.2">
      <c r="A1870" t="s">
        <v>1513</v>
      </c>
      <c r="B1870" t="s">
        <v>1751</v>
      </c>
      <c r="C1870" t="s">
        <v>109</v>
      </c>
      <c r="D1870" t="s">
        <v>90</v>
      </c>
      <c r="E1870">
        <v>1</v>
      </c>
      <c r="F1870" t="s">
        <v>1752</v>
      </c>
      <c r="G1870">
        <v>0</v>
      </c>
    </row>
    <row r="1871" spans="1:9" x14ac:dyDescent="0.2">
      <c r="A1871" t="s">
        <v>1513</v>
      </c>
      <c r="B1871" t="s">
        <v>1753</v>
      </c>
      <c r="C1871" t="s">
        <v>89</v>
      </c>
      <c r="D1871" t="s">
        <v>90</v>
      </c>
      <c r="E1871">
        <v>2</v>
      </c>
      <c r="F1871" t="s">
        <v>949</v>
      </c>
      <c r="G1871">
        <v>0</v>
      </c>
    </row>
    <row r="1872" spans="1:9" x14ac:dyDescent="0.2">
      <c r="A1872" t="s">
        <v>1513</v>
      </c>
      <c r="B1872" t="s">
        <v>1</v>
      </c>
      <c r="C1872" t="s">
        <v>1</v>
      </c>
      <c r="D1872" t="s">
        <v>2</v>
      </c>
      <c r="E1872">
        <v>0</v>
      </c>
      <c r="G1872">
        <v>0</v>
      </c>
    </row>
    <row r="1873" spans="1:9" x14ac:dyDescent="0.2">
      <c r="A1873" t="s">
        <v>1513</v>
      </c>
      <c r="B1873" t="s">
        <v>1754</v>
      </c>
      <c r="C1873" t="s">
        <v>918</v>
      </c>
      <c r="D1873" t="s">
        <v>2</v>
      </c>
      <c r="E1873">
        <v>0</v>
      </c>
      <c r="G1873">
        <v>0</v>
      </c>
    </row>
    <row r="1874" spans="1:9" x14ac:dyDescent="0.2">
      <c r="A1874" t="s">
        <v>1513</v>
      </c>
      <c r="B1874" t="s">
        <v>1754</v>
      </c>
      <c r="C1874" t="s">
        <v>919</v>
      </c>
      <c r="D1874" t="s">
        <v>2</v>
      </c>
      <c r="E1874">
        <v>0</v>
      </c>
      <c r="G1874">
        <v>0</v>
      </c>
    </row>
    <row r="1875" spans="1:9" x14ac:dyDescent="0.2">
      <c r="A1875" t="s">
        <v>1513</v>
      </c>
      <c r="B1875" t="s">
        <v>1754</v>
      </c>
      <c r="C1875" t="s">
        <v>920</v>
      </c>
      <c r="D1875" t="s">
        <v>2</v>
      </c>
      <c r="E1875">
        <v>0</v>
      </c>
      <c r="G1875">
        <v>0</v>
      </c>
    </row>
    <row r="1876" spans="1:9" x14ac:dyDescent="0.2">
      <c r="A1876" t="s">
        <v>1513</v>
      </c>
      <c r="B1876" t="s">
        <v>1754</v>
      </c>
      <c r="C1876" t="s">
        <v>879</v>
      </c>
      <c r="D1876" t="s">
        <v>2</v>
      </c>
      <c r="E1876">
        <v>0</v>
      </c>
      <c r="G1876">
        <v>0</v>
      </c>
    </row>
    <row r="1877" spans="1:9" x14ac:dyDescent="0.2">
      <c r="A1877" t="s">
        <v>1513</v>
      </c>
      <c r="B1877" t="s">
        <v>1755</v>
      </c>
      <c r="C1877" t="s">
        <v>923</v>
      </c>
      <c r="D1877" t="s">
        <v>2</v>
      </c>
      <c r="E1877">
        <v>0</v>
      </c>
      <c r="G1877">
        <v>0</v>
      </c>
    </row>
    <row r="1878" spans="1:9" x14ac:dyDescent="0.2">
      <c r="A1878" t="s">
        <v>1513</v>
      </c>
      <c r="B1878" t="s">
        <v>1755</v>
      </c>
      <c r="C1878" t="s">
        <v>1253</v>
      </c>
      <c r="D1878" t="s">
        <v>2</v>
      </c>
      <c r="E1878">
        <v>0</v>
      </c>
      <c r="G1878">
        <v>0</v>
      </c>
    </row>
    <row r="1879" spans="1:9" x14ac:dyDescent="0.2">
      <c r="A1879" t="s">
        <v>1513</v>
      </c>
      <c r="B1879" t="s">
        <v>1542</v>
      </c>
      <c r="C1879" t="s">
        <v>926</v>
      </c>
      <c r="D1879" t="s">
        <v>2</v>
      </c>
      <c r="E1879">
        <v>0</v>
      </c>
      <c r="G1879">
        <v>0</v>
      </c>
    </row>
    <row r="1880" spans="1:9" x14ac:dyDescent="0.2">
      <c r="A1880" t="s">
        <v>1513</v>
      </c>
      <c r="B1880" t="s">
        <v>1542</v>
      </c>
      <c r="C1880" t="s">
        <v>485</v>
      </c>
      <c r="D1880" t="s">
        <v>2</v>
      </c>
      <c r="E1880">
        <v>0</v>
      </c>
      <c r="G1880">
        <v>0</v>
      </c>
    </row>
    <row r="1881" spans="1:9" x14ac:dyDescent="0.2">
      <c r="A1881" t="s">
        <v>1513</v>
      </c>
      <c r="B1881" t="s">
        <v>1756</v>
      </c>
      <c r="C1881" t="s">
        <v>927</v>
      </c>
      <c r="D1881" t="s">
        <v>2</v>
      </c>
      <c r="E1881">
        <v>0</v>
      </c>
      <c r="G1881">
        <v>0</v>
      </c>
    </row>
    <row r="1882" spans="1:9" x14ac:dyDescent="0.2">
      <c r="A1882" t="s">
        <v>1513</v>
      </c>
      <c r="B1882" t="s">
        <v>1756</v>
      </c>
      <c r="C1882" t="s">
        <v>193</v>
      </c>
      <c r="D1882" t="s">
        <v>2</v>
      </c>
      <c r="E1882">
        <v>0</v>
      </c>
      <c r="G1882">
        <v>0</v>
      </c>
    </row>
    <row r="1883" spans="1:9" x14ac:dyDescent="0.2">
      <c r="A1883" t="s">
        <v>1513</v>
      </c>
      <c r="B1883" t="s">
        <v>1757</v>
      </c>
      <c r="C1883" t="s">
        <v>162</v>
      </c>
      <c r="D1883" t="s">
        <v>42</v>
      </c>
      <c r="E1883">
        <v>2</v>
      </c>
      <c r="F1883" t="s">
        <v>1758</v>
      </c>
      <c r="G1883">
        <v>0</v>
      </c>
      <c r="I1883" t="s">
        <v>1297</v>
      </c>
    </row>
    <row r="1884" spans="1:9" x14ac:dyDescent="0.2">
      <c r="A1884" t="s">
        <v>1513</v>
      </c>
      <c r="B1884" t="s">
        <v>1759</v>
      </c>
      <c r="C1884" t="s">
        <v>28</v>
      </c>
      <c r="D1884" t="s">
        <v>5</v>
      </c>
      <c r="E1884">
        <v>3</v>
      </c>
      <c r="F1884" t="s">
        <v>872</v>
      </c>
      <c r="G1884">
        <v>0</v>
      </c>
    </row>
    <row r="1885" spans="1:9" x14ac:dyDescent="0.2">
      <c r="A1885" t="s">
        <v>1513</v>
      </c>
      <c r="B1885" t="s">
        <v>1760</v>
      </c>
      <c r="C1885" t="s">
        <v>1761</v>
      </c>
      <c r="D1885" t="s">
        <v>5</v>
      </c>
      <c r="E1885">
        <v>2</v>
      </c>
      <c r="F1885" t="s">
        <v>292</v>
      </c>
      <c r="G1885">
        <v>0</v>
      </c>
    </row>
    <row r="1886" spans="1:9" x14ac:dyDescent="0.2">
      <c r="A1886" t="s">
        <v>1513</v>
      </c>
      <c r="B1886" t="s">
        <v>1762</v>
      </c>
      <c r="C1886" t="s">
        <v>1763</v>
      </c>
      <c r="D1886" t="s">
        <v>5</v>
      </c>
      <c r="E1886">
        <v>1</v>
      </c>
      <c r="F1886" t="s">
        <v>47</v>
      </c>
      <c r="G1886">
        <v>0</v>
      </c>
    </row>
    <row r="1887" spans="1:9" x14ac:dyDescent="0.2">
      <c r="A1887" t="s">
        <v>1513</v>
      </c>
      <c r="B1887" t="s">
        <v>1764</v>
      </c>
      <c r="C1887" t="s">
        <v>1765</v>
      </c>
      <c r="D1887" t="s">
        <v>5</v>
      </c>
      <c r="E1887">
        <v>0</v>
      </c>
      <c r="G1887">
        <v>0</v>
      </c>
    </row>
    <row r="1888" spans="1:9" x14ac:dyDescent="0.2">
      <c r="A1888" t="s">
        <v>1513</v>
      </c>
      <c r="B1888" t="s">
        <v>206</v>
      </c>
      <c r="C1888" t="s">
        <v>207</v>
      </c>
      <c r="D1888" t="s">
        <v>5</v>
      </c>
      <c r="E1888">
        <v>0</v>
      </c>
      <c r="G1888">
        <v>0</v>
      </c>
    </row>
    <row r="1889" spans="1:9" x14ac:dyDescent="0.2">
      <c r="A1889" t="s">
        <v>1513</v>
      </c>
      <c r="B1889" t="s">
        <v>1766</v>
      </c>
      <c r="C1889" t="s">
        <v>125</v>
      </c>
      <c r="D1889" t="s">
        <v>5</v>
      </c>
      <c r="E1889">
        <v>1</v>
      </c>
      <c r="F1889" t="s">
        <v>952</v>
      </c>
      <c r="G1889">
        <v>0</v>
      </c>
      <c r="I1889" t="s">
        <v>120</v>
      </c>
    </row>
    <row r="1890" spans="1:9" x14ac:dyDescent="0.2">
      <c r="A1890" t="s">
        <v>1513</v>
      </c>
      <c r="B1890" t="s">
        <v>1767</v>
      </c>
      <c r="C1890" t="s">
        <v>955</v>
      </c>
      <c r="D1890" t="s">
        <v>5</v>
      </c>
      <c r="E1890">
        <v>3</v>
      </c>
      <c r="F1890" t="s">
        <v>1768</v>
      </c>
      <c r="G1890">
        <v>0</v>
      </c>
    </row>
    <row r="1891" spans="1:9" x14ac:dyDescent="0.2">
      <c r="A1891" t="s">
        <v>1513</v>
      </c>
      <c r="B1891" t="s">
        <v>1767</v>
      </c>
      <c r="C1891" t="s">
        <v>1154</v>
      </c>
      <c r="D1891" t="s">
        <v>5</v>
      </c>
      <c r="E1891">
        <v>3</v>
      </c>
      <c r="F1891" t="s">
        <v>1768</v>
      </c>
      <c r="G1891">
        <v>0</v>
      </c>
    </row>
    <row r="1892" spans="1:9" x14ac:dyDescent="0.2">
      <c r="A1892" t="s">
        <v>1513</v>
      </c>
      <c r="B1892" t="s">
        <v>1769</v>
      </c>
      <c r="C1892" t="s">
        <v>204</v>
      </c>
      <c r="D1892" t="s">
        <v>5</v>
      </c>
      <c r="E1892">
        <v>6</v>
      </c>
      <c r="F1892" t="s">
        <v>1770</v>
      </c>
      <c r="G1892">
        <v>0</v>
      </c>
      <c r="I1892" t="s">
        <v>120</v>
      </c>
    </row>
    <row r="1893" spans="1:9" x14ac:dyDescent="0.2">
      <c r="A1893" t="s">
        <v>1513</v>
      </c>
      <c r="B1893" t="s">
        <v>455</v>
      </c>
      <c r="C1893" t="s">
        <v>207</v>
      </c>
      <c r="D1893" t="s">
        <v>5</v>
      </c>
      <c r="E1893">
        <v>1</v>
      </c>
      <c r="F1893" t="s">
        <v>456</v>
      </c>
      <c r="G1893">
        <v>0</v>
      </c>
    </row>
    <row r="1894" spans="1:9" x14ac:dyDescent="0.2">
      <c r="A1894" t="s">
        <v>1513</v>
      </c>
      <c r="B1894" t="s">
        <v>1771</v>
      </c>
      <c r="C1894" t="s">
        <v>458</v>
      </c>
      <c r="D1894" t="s">
        <v>5</v>
      </c>
      <c r="E1894">
        <v>1</v>
      </c>
      <c r="F1894" t="s">
        <v>47</v>
      </c>
      <c r="G1894">
        <v>0</v>
      </c>
    </row>
    <row r="1895" spans="1:9" x14ac:dyDescent="0.2">
      <c r="A1895" t="s">
        <v>1513</v>
      </c>
      <c r="B1895" t="s">
        <v>1772</v>
      </c>
      <c r="C1895" t="s">
        <v>135</v>
      </c>
      <c r="D1895" t="s">
        <v>5</v>
      </c>
      <c r="E1895">
        <v>4</v>
      </c>
      <c r="F1895" t="s">
        <v>136</v>
      </c>
      <c r="G1895">
        <v>2</v>
      </c>
      <c r="H1895" t="s">
        <v>137</v>
      </c>
      <c r="I1895" t="s">
        <v>138</v>
      </c>
    </row>
    <row r="1896" spans="1:9" x14ac:dyDescent="0.2">
      <c r="A1896" t="s">
        <v>1513</v>
      </c>
      <c r="B1896" t="s">
        <v>1773</v>
      </c>
      <c r="C1896" t="s">
        <v>31</v>
      </c>
      <c r="D1896" t="s">
        <v>5</v>
      </c>
      <c r="E1896">
        <v>4</v>
      </c>
      <c r="F1896" t="s">
        <v>1774</v>
      </c>
      <c r="G1896">
        <v>0</v>
      </c>
      <c r="I1896" t="s">
        <v>14</v>
      </c>
    </row>
    <row r="1897" spans="1:9" x14ac:dyDescent="0.2">
      <c r="A1897" t="s">
        <v>1513</v>
      </c>
      <c r="B1897" t="s">
        <v>1773</v>
      </c>
      <c r="C1897" t="s">
        <v>1775</v>
      </c>
      <c r="D1897" t="s">
        <v>5</v>
      </c>
      <c r="E1897">
        <v>4</v>
      </c>
      <c r="F1897" t="s">
        <v>1774</v>
      </c>
      <c r="G1897">
        <v>0</v>
      </c>
      <c r="I1897" t="s">
        <v>14</v>
      </c>
    </row>
    <row r="1898" spans="1:9" x14ac:dyDescent="0.2">
      <c r="A1898" t="s">
        <v>1513</v>
      </c>
      <c r="B1898" t="s">
        <v>1776</v>
      </c>
      <c r="C1898" t="s">
        <v>135</v>
      </c>
      <c r="D1898" t="s">
        <v>5</v>
      </c>
      <c r="E1898">
        <v>0</v>
      </c>
      <c r="G1898">
        <v>0</v>
      </c>
    </row>
    <row r="1899" spans="1:9" x14ac:dyDescent="0.2">
      <c r="A1899" t="s">
        <v>1513</v>
      </c>
      <c r="B1899" t="s">
        <v>1776</v>
      </c>
      <c r="C1899" t="s">
        <v>31</v>
      </c>
      <c r="D1899" t="s">
        <v>5</v>
      </c>
      <c r="E1899">
        <v>0</v>
      </c>
      <c r="G1899">
        <v>0</v>
      </c>
    </row>
    <row r="1900" spans="1:9" x14ac:dyDescent="0.2">
      <c r="A1900" t="s">
        <v>1513</v>
      </c>
      <c r="B1900" t="s">
        <v>1776</v>
      </c>
      <c r="C1900" t="s">
        <v>1777</v>
      </c>
      <c r="D1900" t="s">
        <v>5</v>
      </c>
      <c r="E1900">
        <v>0</v>
      </c>
      <c r="G1900">
        <v>0</v>
      </c>
    </row>
    <row r="1901" spans="1:9" x14ac:dyDescent="0.2">
      <c r="A1901" t="s">
        <v>1513</v>
      </c>
      <c r="B1901" t="s">
        <v>1778</v>
      </c>
      <c r="C1901" t="s">
        <v>49</v>
      </c>
      <c r="D1901" t="s">
        <v>50</v>
      </c>
      <c r="E1901">
        <v>2</v>
      </c>
      <c r="F1901" t="s">
        <v>1779</v>
      </c>
      <c r="G1901">
        <v>0</v>
      </c>
      <c r="I1901" t="s">
        <v>272</v>
      </c>
    </row>
    <row r="1902" spans="1:9" x14ac:dyDescent="0.2">
      <c r="A1902" t="s">
        <v>1513</v>
      </c>
      <c r="B1902" t="s">
        <v>1780</v>
      </c>
      <c r="C1902" t="s">
        <v>61</v>
      </c>
      <c r="D1902" t="s">
        <v>50</v>
      </c>
      <c r="E1902">
        <v>2</v>
      </c>
      <c r="F1902" t="s">
        <v>694</v>
      </c>
      <c r="G1902">
        <v>0</v>
      </c>
    </row>
    <row r="1903" spans="1:9" x14ac:dyDescent="0.2">
      <c r="A1903" t="s">
        <v>1513</v>
      </c>
      <c r="B1903" t="s">
        <v>1781</v>
      </c>
      <c r="C1903" t="s">
        <v>75</v>
      </c>
      <c r="D1903" t="s">
        <v>50</v>
      </c>
      <c r="E1903">
        <v>5</v>
      </c>
      <c r="F1903" t="s">
        <v>1782</v>
      </c>
      <c r="G1903">
        <v>0</v>
      </c>
    </row>
    <row r="1904" spans="1:9" x14ac:dyDescent="0.2">
      <c r="A1904" t="s">
        <v>1513</v>
      </c>
      <c r="B1904" t="s">
        <v>1781</v>
      </c>
      <c r="C1904" t="s">
        <v>49</v>
      </c>
      <c r="D1904" t="s">
        <v>50</v>
      </c>
      <c r="E1904">
        <v>5</v>
      </c>
      <c r="F1904" t="s">
        <v>1782</v>
      </c>
      <c r="G1904">
        <v>0</v>
      </c>
    </row>
    <row r="1905" spans="1:9" x14ac:dyDescent="0.2">
      <c r="A1905" t="s">
        <v>1513</v>
      </c>
      <c r="B1905" t="s">
        <v>1781</v>
      </c>
      <c r="C1905" t="s">
        <v>75</v>
      </c>
      <c r="D1905" t="s">
        <v>50</v>
      </c>
      <c r="E1905">
        <v>5</v>
      </c>
      <c r="F1905" t="s">
        <v>1782</v>
      </c>
      <c r="G1905">
        <v>0</v>
      </c>
    </row>
    <row r="1906" spans="1:9" x14ac:dyDescent="0.2">
      <c r="A1906" t="s">
        <v>1513</v>
      </c>
      <c r="B1906" t="s">
        <v>1783</v>
      </c>
      <c r="C1906" t="s">
        <v>107</v>
      </c>
      <c r="D1906" t="s">
        <v>90</v>
      </c>
      <c r="E1906">
        <v>0</v>
      </c>
      <c r="G1906">
        <v>0</v>
      </c>
    </row>
    <row r="1907" spans="1:9" x14ac:dyDescent="0.2">
      <c r="A1907" t="s">
        <v>1513</v>
      </c>
      <c r="B1907" t="s">
        <v>1784</v>
      </c>
      <c r="C1907" t="s">
        <v>89</v>
      </c>
      <c r="D1907" t="s">
        <v>90</v>
      </c>
      <c r="E1907">
        <v>0</v>
      </c>
      <c r="G1907">
        <v>0</v>
      </c>
    </row>
    <row r="1908" spans="1:9" x14ac:dyDescent="0.2">
      <c r="A1908" t="s">
        <v>1513</v>
      </c>
      <c r="B1908" t="s">
        <v>1773</v>
      </c>
      <c r="C1908" t="s">
        <v>95</v>
      </c>
      <c r="D1908" t="s">
        <v>90</v>
      </c>
      <c r="E1908">
        <v>4</v>
      </c>
      <c r="F1908" t="s">
        <v>1774</v>
      </c>
      <c r="G1908">
        <v>0</v>
      </c>
    </row>
    <row r="1909" spans="1:9" x14ac:dyDescent="0.2">
      <c r="A1909" t="s">
        <v>1513</v>
      </c>
      <c r="B1909" t="s">
        <v>1785</v>
      </c>
      <c r="C1909" t="s">
        <v>193</v>
      </c>
      <c r="D1909" t="s">
        <v>2</v>
      </c>
      <c r="E1909">
        <v>1</v>
      </c>
      <c r="F1909" t="s">
        <v>47</v>
      </c>
      <c r="G1909">
        <v>0</v>
      </c>
    </row>
    <row r="1910" spans="1:9" x14ac:dyDescent="0.2">
      <c r="A1910" t="s">
        <v>1513</v>
      </c>
      <c r="B1910" t="s">
        <v>1786</v>
      </c>
      <c r="C1910" t="s">
        <v>1097</v>
      </c>
      <c r="D1910" t="s">
        <v>2</v>
      </c>
      <c r="E1910">
        <v>2</v>
      </c>
      <c r="F1910" t="s">
        <v>185</v>
      </c>
      <c r="G1910">
        <v>0</v>
      </c>
    </row>
    <row r="1911" spans="1:9" x14ac:dyDescent="0.2">
      <c r="A1911" t="s">
        <v>1513</v>
      </c>
      <c r="B1911" t="s">
        <v>1786</v>
      </c>
      <c r="C1911" t="s">
        <v>485</v>
      </c>
      <c r="D1911" t="s">
        <v>2</v>
      </c>
      <c r="E1911">
        <v>2</v>
      </c>
      <c r="F1911" t="s">
        <v>185</v>
      </c>
      <c r="G1911">
        <v>0</v>
      </c>
    </row>
    <row r="1912" spans="1:9" x14ac:dyDescent="0.2">
      <c r="A1912" t="s">
        <v>1513</v>
      </c>
      <c r="B1912" t="s">
        <v>1787</v>
      </c>
      <c r="C1912" t="s">
        <v>162</v>
      </c>
      <c r="D1912" t="s">
        <v>42</v>
      </c>
      <c r="E1912">
        <v>1</v>
      </c>
      <c r="F1912" t="s">
        <v>47</v>
      </c>
      <c r="G1912">
        <v>0</v>
      </c>
    </row>
    <row r="1913" spans="1:9" x14ac:dyDescent="0.2">
      <c r="A1913" t="s">
        <v>1513</v>
      </c>
      <c r="B1913" t="s">
        <v>1788</v>
      </c>
      <c r="C1913" t="s">
        <v>41</v>
      </c>
      <c r="D1913" t="s">
        <v>42</v>
      </c>
      <c r="E1913">
        <v>0</v>
      </c>
      <c r="G1913">
        <v>0</v>
      </c>
    </row>
    <row r="1914" spans="1:9" x14ac:dyDescent="0.2">
      <c r="A1914" t="s">
        <v>1513</v>
      </c>
      <c r="B1914" t="s">
        <v>1789</v>
      </c>
      <c r="C1914" t="s">
        <v>648</v>
      </c>
      <c r="D1914" t="s">
        <v>5</v>
      </c>
      <c r="E1914">
        <v>2</v>
      </c>
      <c r="F1914" t="s">
        <v>6</v>
      </c>
      <c r="G1914">
        <v>0</v>
      </c>
      <c r="I1914" t="s">
        <v>1033</v>
      </c>
    </row>
    <row r="1915" spans="1:9" x14ac:dyDescent="0.2">
      <c r="A1915" t="s">
        <v>1513</v>
      </c>
      <c r="B1915" t="s">
        <v>1790</v>
      </c>
      <c r="C1915" t="s">
        <v>1791</v>
      </c>
      <c r="D1915" t="s">
        <v>5</v>
      </c>
      <c r="E1915">
        <v>1</v>
      </c>
      <c r="F1915" t="s">
        <v>47</v>
      </c>
      <c r="G1915">
        <v>0</v>
      </c>
    </row>
    <row r="1916" spans="1:9" x14ac:dyDescent="0.2">
      <c r="A1916" t="s">
        <v>1513</v>
      </c>
      <c r="B1916" t="s">
        <v>1792</v>
      </c>
      <c r="C1916" t="s">
        <v>1765</v>
      </c>
      <c r="D1916" t="s">
        <v>5</v>
      </c>
      <c r="E1916">
        <v>2</v>
      </c>
      <c r="F1916" t="s">
        <v>6</v>
      </c>
      <c r="G1916">
        <v>0</v>
      </c>
    </row>
    <row r="1917" spans="1:9" x14ac:dyDescent="0.2">
      <c r="A1917" t="s">
        <v>1513</v>
      </c>
      <c r="B1917" t="s">
        <v>1793</v>
      </c>
      <c r="C1917" t="s">
        <v>1137</v>
      </c>
      <c r="D1917" t="s">
        <v>5</v>
      </c>
      <c r="E1917">
        <v>1</v>
      </c>
      <c r="F1917" t="s">
        <v>1794</v>
      </c>
      <c r="G1917">
        <v>0</v>
      </c>
    </row>
    <row r="1918" spans="1:9" x14ac:dyDescent="0.2">
      <c r="A1918" t="s">
        <v>1513</v>
      </c>
      <c r="B1918" t="s">
        <v>1795</v>
      </c>
      <c r="C1918" t="s">
        <v>75</v>
      </c>
      <c r="D1918" t="s">
        <v>50</v>
      </c>
      <c r="E1918">
        <v>2</v>
      </c>
      <c r="F1918" t="s">
        <v>1796</v>
      </c>
      <c r="G1918">
        <v>0</v>
      </c>
    </row>
    <row r="1919" spans="1:9" x14ac:dyDescent="0.2">
      <c r="A1919" t="s">
        <v>1513</v>
      </c>
      <c r="B1919" t="s">
        <v>1797</v>
      </c>
      <c r="C1919" t="s">
        <v>89</v>
      </c>
      <c r="D1919" t="s">
        <v>90</v>
      </c>
      <c r="E1919">
        <v>0</v>
      </c>
      <c r="G1919">
        <v>0</v>
      </c>
    </row>
    <row r="1920" spans="1:9" x14ac:dyDescent="0.2">
      <c r="A1920" t="s">
        <v>1513</v>
      </c>
      <c r="B1920" t="s">
        <v>1</v>
      </c>
      <c r="C1920" t="s">
        <v>1</v>
      </c>
      <c r="D1920" t="s">
        <v>2</v>
      </c>
      <c r="E1920">
        <v>0</v>
      </c>
      <c r="G1920">
        <v>0</v>
      </c>
    </row>
    <row r="1921" spans="1:9" x14ac:dyDescent="0.2">
      <c r="A1921" t="s">
        <v>1513</v>
      </c>
      <c r="B1921" t="s">
        <v>161</v>
      </c>
      <c r="C1921" t="s">
        <v>162</v>
      </c>
      <c r="D1921" t="s">
        <v>42</v>
      </c>
      <c r="E1921">
        <v>0</v>
      </c>
      <c r="G1921">
        <v>0</v>
      </c>
      <c r="I1921" t="s">
        <v>120</v>
      </c>
    </row>
    <row r="1922" spans="1:9" x14ac:dyDescent="0.2">
      <c r="A1922" t="s">
        <v>1513</v>
      </c>
      <c r="B1922" t="s">
        <v>163</v>
      </c>
      <c r="C1922" t="s">
        <v>75</v>
      </c>
      <c r="D1922" t="s">
        <v>50</v>
      </c>
      <c r="E1922">
        <v>0</v>
      </c>
      <c r="G1922">
        <v>0</v>
      </c>
    </row>
    <row r="1923" spans="1:9" x14ac:dyDescent="0.2">
      <c r="A1923" t="s">
        <v>1513</v>
      </c>
      <c r="B1923" t="s">
        <v>164</v>
      </c>
      <c r="C1923" t="s">
        <v>154</v>
      </c>
      <c r="D1923" t="s">
        <v>50</v>
      </c>
      <c r="E1923">
        <v>0</v>
      </c>
      <c r="G1923">
        <v>0</v>
      </c>
    </row>
    <row r="1924" spans="1:9" x14ac:dyDescent="0.2">
      <c r="A1924" t="s">
        <v>1513</v>
      </c>
      <c r="B1924" t="s">
        <v>165</v>
      </c>
      <c r="C1924" t="s">
        <v>166</v>
      </c>
      <c r="D1924" t="s">
        <v>50</v>
      </c>
      <c r="E1924">
        <v>0</v>
      </c>
      <c r="G1924">
        <v>0</v>
      </c>
    </row>
    <row r="1925" spans="1:9" x14ac:dyDescent="0.2">
      <c r="A1925" t="s">
        <v>1513</v>
      </c>
      <c r="B1925" t="s">
        <v>167</v>
      </c>
      <c r="C1925" t="s">
        <v>49</v>
      </c>
      <c r="D1925" t="s">
        <v>50</v>
      </c>
      <c r="E1925">
        <v>0</v>
      </c>
      <c r="G1925">
        <v>1</v>
      </c>
      <c r="H1925" t="s">
        <v>51</v>
      </c>
    </row>
    <row r="1926" spans="1:9" x14ac:dyDescent="0.2">
      <c r="A1926" t="s">
        <v>1513</v>
      </c>
      <c r="B1926" t="s">
        <v>168</v>
      </c>
      <c r="C1926" t="s">
        <v>49</v>
      </c>
      <c r="D1926" t="s">
        <v>50</v>
      </c>
      <c r="E1926">
        <v>0</v>
      </c>
      <c r="G1926">
        <v>1</v>
      </c>
      <c r="H1926" t="s">
        <v>51</v>
      </c>
    </row>
    <row r="1927" spans="1:9" x14ac:dyDescent="0.2">
      <c r="A1927" t="s">
        <v>1513</v>
      </c>
      <c r="B1927" t="s">
        <v>161</v>
      </c>
      <c r="C1927" t="s">
        <v>49</v>
      </c>
      <c r="D1927" t="s">
        <v>50</v>
      </c>
      <c r="E1927">
        <v>0</v>
      </c>
      <c r="G1927">
        <v>0</v>
      </c>
    </row>
    <row r="1928" spans="1:9" x14ac:dyDescent="0.2">
      <c r="A1928" t="s">
        <v>1513</v>
      </c>
      <c r="B1928" t="s">
        <v>169</v>
      </c>
      <c r="C1928" t="s">
        <v>89</v>
      </c>
      <c r="D1928" t="s">
        <v>90</v>
      </c>
      <c r="E1928">
        <v>2</v>
      </c>
      <c r="F1928" t="s">
        <v>170</v>
      </c>
      <c r="G1928">
        <v>0</v>
      </c>
      <c r="I1928" t="s">
        <v>171</v>
      </c>
    </row>
    <row r="1929" spans="1:9" x14ac:dyDescent="0.2">
      <c r="A1929" t="s">
        <v>1513</v>
      </c>
      <c r="B1929" t="s">
        <v>172</v>
      </c>
      <c r="C1929" t="s">
        <v>89</v>
      </c>
      <c r="D1929" t="s">
        <v>90</v>
      </c>
      <c r="E1929">
        <v>2</v>
      </c>
      <c r="F1929" t="s">
        <v>173</v>
      </c>
      <c r="G1929">
        <v>0</v>
      </c>
    </row>
    <row r="1930" spans="1:9" x14ac:dyDescent="0.2">
      <c r="A1930" t="s">
        <v>1513</v>
      </c>
      <c r="B1930" t="s">
        <v>1798</v>
      </c>
      <c r="C1930" t="s">
        <v>162</v>
      </c>
      <c r="D1930" t="s">
        <v>42</v>
      </c>
      <c r="E1930">
        <v>1</v>
      </c>
      <c r="F1930" t="s">
        <v>47</v>
      </c>
      <c r="G1930">
        <v>0</v>
      </c>
    </row>
    <row r="1931" spans="1:9" x14ac:dyDescent="0.2">
      <c r="A1931" t="s">
        <v>1513</v>
      </c>
      <c r="B1931" t="s">
        <v>1799</v>
      </c>
      <c r="C1931" t="s">
        <v>162</v>
      </c>
      <c r="D1931" t="s">
        <v>42</v>
      </c>
      <c r="E1931">
        <v>1</v>
      </c>
      <c r="F1931" t="s">
        <v>47</v>
      </c>
      <c r="G1931">
        <v>0</v>
      </c>
    </row>
    <row r="1932" spans="1:9" x14ac:dyDescent="0.2">
      <c r="A1932" t="s">
        <v>1513</v>
      </c>
      <c r="B1932" t="s">
        <v>1800</v>
      </c>
      <c r="C1932" t="s">
        <v>1310</v>
      </c>
      <c r="D1932" t="s">
        <v>5</v>
      </c>
      <c r="E1932">
        <v>0</v>
      </c>
      <c r="G1932">
        <v>0</v>
      </c>
    </row>
    <row r="1933" spans="1:9" x14ac:dyDescent="0.2">
      <c r="A1933" t="s">
        <v>1513</v>
      </c>
      <c r="B1933" t="s">
        <v>1801</v>
      </c>
      <c r="C1933" t="s">
        <v>1310</v>
      </c>
      <c r="D1933" t="s">
        <v>5</v>
      </c>
      <c r="E1933">
        <v>0</v>
      </c>
      <c r="G1933">
        <v>0</v>
      </c>
    </row>
    <row r="1934" spans="1:9" x14ac:dyDescent="0.2">
      <c r="A1934" t="s">
        <v>1513</v>
      </c>
      <c r="B1934" t="s">
        <v>1802</v>
      </c>
      <c r="C1934" t="s">
        <v>1803</v>
      </c>
      <c r="D1934" t="s">
        <v>5</v>
      </c>
      <c r="E1934">
        <v>1</v>
      </c>
      <c r="F1934" t="s">
        <v>82</v>
      </c>
      <c r="G1934">
        <v>0</v>
      </c>
    </row>
    <row r="1935" spans="1:9" x14ac:dyDescent="0.2">
      <c r="A1935" t="s">
        <v>1513</v>
      </c>
      <c r="B1935" t="s">
        <v>1802</v>
      </c>
      <c r="C1935" t="s">
        <v>1285</v>
      </c>
      <c r="D1935" t="s">
        <v>5</v>
      </c>
      <c r="E1935">
        <v>1</v>
      </c>
      <c r="F1935" t="s">
        <v>82</v>
      </c>
      <c r="G1935">
        <v>0</v>
      </c>
    </row>
    <row r="1936" spans="1:9" x14ac:dyDescent="0.2">
      <c r="A1936" t="s">
        <v>1513</v>
      </c>
      <c r="B1936" t="s">
        <v>1804</v>
      </c>
      <c r="C1936" t="s">
        <v>1070</v>
      </c>
      <c r="D1936" t="s">
        <v>5</v>
      </c>
      <c r="E1936">
        <v>1</v>
      </c>
      <c r="F1936" t="s">
        <v>23</v>
      </c>
      <c r="G1936">
        <v>0</v>
      </c>
    </row>
    <row r="1937" spans="1:9" x14ac:dyDescent="0.2">
      <c r="A1937" t="s">
        <v>1513</v>
      </c>
      <c r="B1937" t="s">
        <v>1805</v>
      </c>
      <c r="C1937" t="s">
        <v>1806</v>
      </c>
      <c r="D1937" t="s">
        <v>5</v>
      </c>
      <c r="E1937">
        <v>0</v>
      </c>
      <c r="G1937">
        <v>0</v>
      </c>
      <c r="I1937" t="s">
        <v>34</v>
      </c>
    </row>
    <row r="1938" spans="1:9" x14ac:dyDescent="0.2">
      <c r="A1938" t="s">
        <v>1513</v>
      </c>
      <c r="B1938" t="s">
        <v>1807</v>
      </c>
      <c r="C1938" t="s">
        <v>68</v>
      </c>
    </row>
    <row r="1939" spans="1:9" x14ac:dyDescent="0.2">
      <c r="A1939" t="s">
        <v>1513</v>
      </c>
      <c r="B1939" t="s">
        <v>1808</v>
      </c>
      <c r="C1939" t="s">
        <v>49</v>
      </c>
      <c r="D1939" t="s">
        <v>50</v>
      </c>
      <c r="E1939">
        <v>0</v>
      </c>
      <c r="G1939">
        <v>0</v>
      </c>
    </row>
    <row r="1940" spans="1:9" x14ac:dyDescent="0.2">
      <c r="A1940" t="s">
        <v>1513</v>
      </c>
      <c r="B1940" t="s">
        <v>1809</v>
      </c>
      <c r="C1940" t="s">
        <v>339</v>
      </c>
      <c r="D1940" t="s">
        <v>90</v>
      </c>
      <c r="E1940">
        <v>1</v>
      </c>
      <c r="F1940" t="s">
        <v>23</v>
      </c>
      <c r="G1940">
        <v>0</v>
      </c>
    </row>
    <row r="1941" spans="1:9" x14ac:dyDescent="0.2">
      <c r="A1941" t="s">
        <v>1513</v>
      </c>
      <c r="B1941" t="s">
        <v>1</v>
      </c>
      <c r="C1941" t="s">
        <v>1</v>
      </c>
      <c r="D1941" t="s">
        <v>2</v>
      </c>
      <c r="E1941">
        <v>0</v>
      </c>
      <c r="G1941">
        <v>0</v>
      </c>
    </row>
    <row r="1942" spans="1:9" x14ac:dyDescent="0.2">
      <c r="A1942" t="s">
        <v>1513</v>
      </c>
      <c r="B1942" t="s">
        <v>1</v>
      </c>
      <c r="C1942" t="s">
        <v>1</v>
      </c>
      <c r="D1942" t="s">
        <v>2</v>
      </c>
      <c r="E1942">
        <v>0</v>
      </c>
      <c r="G1942">
        <v>0</v>
      </c>
    </row>
    <row r="1943" spans="1:9" x14ac:dyDescent="0.2">
      <c r="A1943" t="s">
        <v>1513</v>
      </c>
      <c r="B1943" t="s">
        <v>1810</v>
      </c>
      <c r="C1943" t="s">
        <v>41</v>
      </c>
      <c r="D1943" t="s">
        <v>42</v>
      </c>
      <c r="E1943">
        <v>0</v>
      </c>
      <c r="G1943">
        <v>0</v>
      </c>
    </row>
    <row r="1944" spans="1:9" x14ac:dyDescent="0.2">
      <c r="A1944" t="s">
        <v>1513</v>
      </c>
      <c r="B1944" t="s">
        <v>1811</v>
      </c>
      <c r="C1944" t="s">
        <v>41</v>
      </c>
      <c r="D1944" t="s">
        <v>42</v>
      </c>
      <c r="E1944">
        <v>0</v>
      </c>
      <c r="G1944">
        <v>0</v>
      </c>
    </row>
    <row r="1945" spans="1:9" x14ac:dyDescent="0.2">
      <c r="A1945" t="s">
        <v>1513</v>
      </c>
      <c r="B1945" t="s">
        <v>1810</v>
      </c>
      <c r="C1945" t="s">
        <v>41</v>
      </c>
      <c r="D1945" t="s">
        <v>42</v>
      </c>
      <c r="E1945">
        <v>0</v>
      </c>
      <c r="G1945">
        <v>0</v>
      </c>
    </row>
    <row r="1946" spans="1:9" x14ac:dyDescent="0.2">
      <c r="A1946" t="s">
        <v>1513</v>
      </c>
      <c r="B1946" t="s">
        <v>1811</v>
      </c>
      <c r="C1946" t="s">
        <v>41</v>
      </c>
      <c r="D1946" t="s">
        <v>42</v>
      </c>
      <c r="E1946">
        <v>0</v>
      </c>
      <c r="G1946">
        <v>0</v>
      </c>
    </row>
    <row r="1947" spans="1:9" x14ac:dyDescent="0.2">
      <c r="A1947" t="s">
        <v>1513</v>
      </c>
      <c r="B1947" t="s">
        <v>674</v>
      </c>
      <c r="C1947" t="s">
        <v>648</v>
      </c>
      <c r="D1947" t="s">
        <v>5</v>
      </c>
      <c r="E1947">
        <v>1</v>
      </c>
      <c r="F1947" t="s">
        <v>47</v>
      </c>
      <c r="G1947">
        <v>0</v>
      </c>
    </row>
    <row r="1948" spans="1:9" x14ac:dyDescent="0.2">
      <c r="A1948" t="s">
        <v>1513</v>
      </c>
      <c r="B1948" t="s">
        <v>1812</v>
      </c>
      <c r="C1948" t="s">
        <v>75</v>
      </c>
      <c r="D1948" t="s">
        <v>50</v>
      </c>
      <c r="E1948">
        <v>0</v>
      </c>
      <c r="G1948">
        <v>0</v>
      </c>
    </row>
    <row r="1949" spans="1:9" x14ac:dyDescent="0.2">
      <c r="A1949" t="s">
        <v>1513</v>
      </c>
      <c r="B1949" t="s">
        <v>48</v>
      </c>
      <c r="C1949" t="s">
        <v>49</v>
      </c>
      <c r="D1949" t="s">
        <v>50</v>
      </c>
      <c r="E1949">
        <v>0</v>
      </c>
      <c r="G1949">
        <v>1</v>
      </c>
      <c r="H1949" t="s">
        <v>51</v>
      </c>
    </row>
    <row r="1950" spans="1:9" x14ac:dyDescent="0.2">
      <c r="A1950" t="s">
        <v>1513</v>
      </c>
      <c r="B1950" t="s">
        <v>1813</v>
      </c>
      <c r="C1950" t="s">
        <v>61</v>
      </c>
      <c r="D1950" t="s">
        <v>50</v>
      </c>
      <c r="E1950">
        <v>0</v>
      </c>
      <c r="G1950">
        <v>0</v>
      </c>
    </row>
    <row r="1951" spans="1:9" x14ac:dyDescent="0.2">
      <c r="A1951" t="s">
        <v>1513</v>
      </c>
      <c r="B1951" t="s">
        <v>1026</v>
      </c>
      <c r="C1951" t="s">
        <v>61</v>
      </c>
      <c r="D1951" t="s">
        <v>50</v>
      </c>
      <c r="E1951">
        <v>1</v>
      </c>
      <c r="F1951" t="s">
        <v>62</v>
      </c>
      <c r="G1951">
        <v>0</v>
      </c>
    </row>
    <row r="1952" spans="1:9" x14ac:dyDescent="0.2">
      <c r="A1952" t="s">
        <v>1513</v>
      </c>
      <c r="B1952" t="s">
        <v>674</v>
      </c>
      <c r="C1952" t="s">
        <v>75</v>
      </c>
      <c r="D1952" t="s">
        <v>50</v>
      </c>
      <c r="E1952">
        <v>1</v>
      </c>
      <c r="F1952" t="s">
        <v>47</v>
      </c>
      <c r="G1952">
        <v>0</v>
      </c>
    </row>
    <row r="1953" spans="1:11" x14ac:dyDescent="0.2">
      <c r="A1953" t="s">
        <v>1513</v>
      </c>
      <c r="B1953" t="s">
        <v>674</v>
      </c>
      <c r="C1953" t="s">
        <v>75</v>
      </c>
      <c r="D1953" t="s">
        <v>50</v>
      </c>
      <c r="E1953">
        <v>1</v>
      </c>
      <c r="F1953" t="s">
        <v>47</v>
      </c>
      <c r="G1953">
        <v>0</v>
      </c>
    </row>
    <row r="1954" spans="1:11" x14ac:dyDescent="0.2">
      <c r="A1954" t="s">
        <v>1513</v>
      </c>
      <c r="B1954" t="s">
        <v>1814</v>
      </c>
      <c r="C1954" t="s">
        <v>68</v>
      </c>
      <c r="D1954" t="s">
        <v>50</v>
      </c>
      <c r="E1954">
        <v>1</v>
      </c>
      <c r="F1954" t="s">
        <v>47</v>
      </c>
      <c r="G1954">
        <v>0</v>
      </c>
    </row>
    <row r="1955" spans="1:11" x14ac:dyDescent="0.2">
      <c r="A1955" t="s">
        <v>1513</v>
      </c>
      <c r="B1955" t="s">
        <v>1815</v>
      </c>
      <c r="C1955" t="s">
        <v>75</v>
      </c>
      <c r="D1955" t="s">
        <v>50</v>
      </c>
      <c r="E1955">
        <v>0</v>
      </c>
      <c r="G1955">
        <v>1</v>
      </c>
      <c r="H1955" t="s">
        <v>51</v>
      </c>
    </row>
    <row r="1956" spans="1:11" x14ac:dyDescent="0.2">
      <c r="A1956" t="s">
        <v>1513</v>
      </c>
      <c r="B1956" t="s">
        <v>48</v>
      </c>
      <c r="C1956" t="s">
        <v>49</v>
      </c>
      <c r="D1956" t="s">
        <v>50</v>
      </c>
      <c r="E1956">
        <v>0</v>
      </c>
      <c r="G1956">
        <v>1</v>
      </c>
      <c r="H1956" t="s">
        <v>51</v>
      </c>
    </row>
    <row r="1957" spans="1:11" x14ac:dyDescent="0.2">
      <c r="A1957" t="s">
        <v>1513</v>
      </c>
      <c r="B1957" t="s">
        <v>435</v>
      </c>
      <c r="C1957" t="s">
        <v>49</v>
      </c>
      <c r="D1957" t="s">
        <v>50</v>
      </c>
      <c r="E1957">
        <v>0</v>
      </c>
      <c r="G1957">
        <v>1</v>
      </c>
      <c r="H1957" t="s">
        <v>51</v>
      </c>
    </row>
    <row r="1958" spans="1:11" x14ac:dyDescent="0.2">
      <c r="A1958" t="s">
        <v>1513</v>
      </c>
      <c r="B1958" t="s">
        <v>1813</v>
      </c>
      <c r="C1958" t="s">
        <v>61</v>
      </c>
      <c r="D1958" t="s">
        <v>50</v>
      </c>
      <c r="E1958">
        <v>0</v>
      </c>
      <c r="G1958">
        <v>0</v>
      </c>
    </row>
    <row r="1959" spans="1:11" x14ac:dyDescent="0.2">
      <c r="A1959" t="s">
        <v>1513</v>
      </c>
      <c r="B1959" t="s">
        <v>1</v>
      </c>
      <c r="C1959" t="s">
        <v>1</v>
      </c>
      <c r="D1959" t="s">
        <v>2</v>
      </c>
      <c r="E1959">
        <v>0</v>
      </c>
      <c r="G1959">
        <v>0</v>
      </c>
    </row>
    <row r="1960" spans="1:11" x14ac:dyDescent="0.2">
      <c r="A1960" t="s">
        <v>1513</v>
      </c>
      <c r="B1960" t="s">
        <v>1816</v>
      </c>
      <c r="C1960" t="s">
        <v>1310</v>
      </c>
      <c r="D1960" t="s">
        <v>5</v>
      </c>
      <c r="E1960">
        <v>1</v>
      </c>
      <c r="F1960" t="s">
        <v>62</v>
      </c>
      <c r="G1960">
        <v>0</v>
      </c>
      <c r="I1960" t="s">
        <v>1817</v>
      </c>
    </row>
    <row r="1961" spans="1:11" x14ac:dyDescent="0.2">
      <c r="A1961" t="s">
        <v>1513</v>
      </c>
      <c r="B1961" t="s">
        <v>1818</v>
      </c>
      <c r="C1961" t="s">
        <v>1819</v>
      </c>
      <c r="D1961" t="s">
        <v>1820</v>
      </c>
      <c r="E1961" t="s">
        <v>1821</v>
      </c>
      <c r="F1961" t="s">
        <v>5</v>
      </c>
      <c r="G1961">
        <v>3</v>
      </c>
      <c r="H1961" t="s">
        <v>1740</v>
      </c>
      <c r="I1961">
        <v>0</v>
      </c>
      <c r="K1961" t="s">
        <v>287</v>
      </c>
    </row>
    <row r="1962" spans="1:11" x14ac:dyDescent="0.2">
      <c r="A1962" t="s">
        <v>1513</v>
      </c>
      <c r="B1962" t="s">
        <v>1818</v>
      </c>
      <c r="C1962" t="s">
        <v>1819</v>
      </c>
      <c r="D1962" t="s">
        <v>1820</v>
      </c>
      <c r="E1962" t="s">
        <v>1822</v>
      </c>
      <c r="F1962" t="s">
        <v>5</v>
      </c>
      <c r="G1962">
        <v>3</v>
      </c>
      <c r="H1962" t="s">
        <v>1740</v>
      </c>
      <c r="I1962">
        <v>0</v>
      </c>
      <c r="K1962" t="s">
        <v>287</v>
      </c>
    </row>
    <row r="1963" spans="1:11" x14ac:dyDescent="0.2">
      <c r="A1963" t="s">
        <v>1513</v>
      </c>
      <c r="B1963" t="s">
        <v>1823</v>
      </c>
      <c r="C1963" t="s">
        <v>1824</v>
      </c>
      <c r="D1963" t="s">
        <v>5</v>
      </c>
      <c r="E1963">
        <v>1</v>
      </c>
      <c r="F1963" t="s">
        <v>62</v>
      </c>
      <c r="G1963">
        <v>0</v>
      </c>
    </row>
    <row r="1964" spans="1:11" x14ac:dyDescent="0.2">
      <c r="A1964" t="s">
        <v>1513</v>
      </c>
      <c r="B1964" t="s">
        <v>1823</v>
      </c>
      <c r="C1964" t="s">
        <v>1825</v>
      </c>
      <c r="D1964" t="s">
        <v>5</v>
      </c>
      <c r="E1964">
        <v>1</v>
      </c>
      <c r="F1964" t="s">
        <v>62</v>
      </c>
      <c r="G1964">
        <v>0</v>
      </c>
    </row>
    <row r="1965" spans="1:11" x14ac:dyDescent="0.2">
      <c r="A1965" t="s">
        <v>1513</v>
      </c>
      <c r="B1965" t="s">
        <v>1826</v>
      </c>
      <c r="C1965" t="s">
        <v>1827</v>
      </c>
      <c r="D1965" t="s">
        <v>1828</v>
      </c>
      <c r="E1965" t="s">
        <v>5</v>
      </c>
      <c r="F1965">
        <v>5</v>
      </c>
      <c r="G1965" t="s">
        <v>1829</v>
      </c>
      <c r="H1965">
        <v>0</v>
      </c>
    </row>
    <row r="1966" spans="1:11" x14ac:dyDescent="0.2">
      <c r="A1966" t="s">
        <v>1513</v>
      </c>
      <c r="B1966" t="s">
        <v>1826</v>
      </c>
      <c r="C1966" t="s">
        <v>1827</v>
      </c>
      <c r="D1966" t="s">
        <v>1830</v>
      </c>
      <c r="E1966" t="s">
        <v>5</v>
      </c>
      <c r="F1966">
        <v>5</v>
      </c>
      <c r="G1966" t="s">
        <v>1829</v>
      </c>
      <c r="H1966">
        <v>0</v>
      </c>
    </row>
    <row r="1967" spans="1:11" x14ac:dyDescent="0.2">
      <c r="A1967" t="s">
        <v>1513</v>
      </c>
      <c r="B1967" t="s">
        <v>1826</v>
      </c>
      <c r="C1967" t="s">
        <v>1827</v>
      </c>
      <c r="D1967" t="s">
        <v>1831</v>
      </c>
      <c r="E1967" t="s">
        <v>5</v>
      </c>
      <c r="F1967">
        <v>5</v>
      </c>
      <c r="G1967" t="s">
        <v>1829</v>
      </c>
      <c r="H1967">
        <v>0</v>
      </c>
    </row>
    <row r="1968" spans="1:11" x14ac:dyDescent="0.2">
      <c r="A1968" t="s">
        <v>1513</v>
      </c>
      <c r="B1968" t="s">
        <v>1832</v>
      </c>
      <c r="C1968" t="s">
        <v>1833</v>
      </c>
      <c r="D1968" t="s">
        <v>5</v>
      </c>
      <c r="E1968">
        <v>1</v>
      </c>
      <c r="F1968" t="s">
        <v>47</v>
      </c>
      <c r="G1968">
        <v>0</v>
      </c>
    </row>
    <row r="1969" spans="1:10" x14ac:dyDescent="0.2">
      <c r="A1969" t="s">
        <v>1513</v>
      </c>
      <c r="B1969" t="s">
        <v>1834</v>
      </c>
      <c r="C1969" t="s">
        <v>648</v>
      </c>
      <c r="D1969" t="s">
        <v>5</v>
      </c>
      <c r="E1969">
        <v>1</v>
      </c>
      <c r="F1969" t="s">
        <v>47</v>
      </c>
      <c r="G1969">
        <v>0</v>
      </c>
    </row>
    <row r="1970" spans="1:10" x14ac:dyDescent="0.2">
      <c r="A1970" t="s">
        <v>1513</v>
      </c>
      <c r="B1970" t="s">
        <v>1835</v>
      </c>
      <c r="C1970" t="s">
        <v>1836</v>
      </c>
      <c r="D1970" t="s">
        <v>50</v>
      </c>
      <c r="E1970">
        <v>0</v>
      </c>
      <c r="G1970">
        <v>0</v>
      </c>
    </row>
    <row r="1971" spans="1:10" x14ac:dyDescent="0.2">
      <c r="A1971" t="s">
        <v>1513</v>
      </c>
      <c r="B1971" t="s">
        <v>1835</v>
      </c>
      <c r="C1971" t="s">
        <v>1836</v>
      </c>
      <c r="D1971" t="s">
        <v>50</v>
      </c>
      <c r="E1971">
        <v>0</v>
      </c>
      <c r="G1971">
        <v>0</v>
      </c>
    </row>
    <row r="1972" spans="1:10" x14ac:dyDescent="0.2">
      <c r="A1972" t="s">
        <v>1513</v>
      </c>
      <c r="B1972" t="s">
        <v>1837</v>
      </c>
      <c r="C1972" t="s">
        <v>75</v>
      </c>
      <c r="D1972" t="s">
        <v>50</v>
      </c>
      <c r="E1972">
        <v>1</v>
      </c>
      <c r="F1972" t="s">
        <v>76</v>
      </c>
      <c r="G1972">
        <v>0</v>
      </c>
      <c r="I1972" t="s">
        <v>76</v>
      </c>
    </row>
    <row r="1973" spans="1:10" x14ac:dyDescent="0.2">
      <c r="A1973" t="s">
        <v>1513</v>
      </c>
      <c r="B1973" t="s">
        <v>914</v>
      </c>
      <c r="C1973" t="s">
        <v>61</v>
      </c>
      <c r="D1973" t="s">
        <v>50</v>
      </c>
      <c r="E1973">
        <v>1</v>
      </c>
      <c r="F1973" t="s">
        <v>62</v>
      </c>
      <c r="G1973">
        <v>0</v>
      </c>
    </row>
    <row r="1974" spans="1:10" x14ac:dyDescent="0.2">
      <c r="A1974" t="s">
        <v>1513</v>
      </c>
      <c r="B1974" t="s">
        <v>261</v>
      </c>
      <c r="C1974" t="s">
        <v>61</v>
      </c>
      <c r="D1974" t="s">
        <v>50</v>
      </c>
      <c r="E1974">
        <v>0</v>
      </c>
      <c r="G1974">
        <v>0</v>
      </c>
    </row>
    <row r="1975" spans="1:10" x14ac:dyDescent="0.2">
      <c r="A1975" t="s">
        <v>1513</v>
      </c>
      <c r="B1975" t="s">
        <v>1838</v>
      </c>
      <c r="C1975" t="s">
        <v>1839</v>
      </c>
      <c r="D1975" t="s">
        <v>75</v>
      </c>
      <c r="E1975" t="s">
        <v>50</v>
      </c>
      <c r="F1975">
        <v>1</v>
      </c>
      <c r="G1975" t="s">
        <v>62</v>
      </c>
      <c r="H1975">
        <v>0</v>
      </c>
    </row>
    <row r="1976" spans="1:10" x14ac:dyDescent="0.2">
      <c r="A1976" t="s">
        <v>1513</v>
      </c>
      <c r="B1976" t="s">
        <v>1834</v>
      </c>
      <c r="C1976" t="s">
        <v>75</v>
      </c>
      <c r="D1976" t="s">
        <v>50</v>
      </c>
      <c r="E1976">
        <v>1</v>
      </c>
      <c r="F1976" t="s">
        <v>47</v>
      </c>
      <c r="G1976">
        <v>0</v>
      </c>
    </row>
    <row r="1977" spans="1:10" x14ac:dyDescent="0.2">
      <c r="A1977" t="s">
        <v>1513</v>
      </c>
      <c r="B1977" t="s">
        <v>1834</v>
      </c>
      <c r="C1977" t="s">
        <v>75</v>
      </c>
      <c r="D1977" t="s">
        <v>50</v>
      </c>
      <c r="E1977">
        <v>1</v>
      </c>
      <c r="F1977" t="s">
        <v>47</v>
      </c>
      <c r="G1977">
        <v>0</v>
      </c>
    </row>
    <row r="1978" spans="1:10" x14ac:dyDescent="0.2">
      <c r="A1978" t="s">
        <v>1513</v>
      </c>
      <c r="B1978" t="s">
        <v>1835</v>
      </c>
      <c r="C1978" t="s">
        <v>1836</v>
      </c>
      <c r="D1978" t="s">
        <v>50</v>
      </c>
      <c r="E1978">
        <v>0</v>
      </c>
      <c r="G1978">
        <v>0</v>
      </c>
    </row>
    <row r="1979" spans="1:10" x14ac:dyDescent="0.2">
      <c r="A1979" t="s">
        <v>1513</v>
      </c>
      <c r="B1979" t="s">
        <v>1826</v>
      </c>
      <c r="C1979" t="s">
        <v>1827</v>
      </c>
      <c r="D1979" t="s">
        <v>89</v>
      </c>
      <c r="E1979" t="s">
        <v>90</v>
      </c>
      <c r="F1979">
        <v>5</v>
      </c>
      <c r="G1979" t="s">
        <v>1829</v>
      </c>
      <c r="H1979">
        <v>0</v>
      </c>
      <c r="J1979" t="s">
        <v>1840</v>
      </c>
    </row>
    <row r="1980" spans="1:10" x14ac:dyDescent="0.2">
      <c r="A1980" t="s">
        <v>1513</v>
      </c>
      <c r="B1980" t="s">
        <v>1841</v>
      </c>
      <c r="C1980" t="s">
        <v>1842</v>
      </c>
      <c r="D1980" t="s">
        <v>2</v>
      </c>
      <c r="E1980">
        <v>3</v>
      </c>
      <c r="F1980" t="s">
        <v>562</v>
      </c>
      <c r="G1980">
        <v>0</v>
      </c>
    </row>
    <row r="1981" spans="1:10" x14ac:dyDescent="0.2">
      <c r="A1981" t="s">
        <v>1513</v>
      </c>
      <c r="B1981" t="s">
        <v>1843</v>
      </c>
      <c r="C1981" t="s">
        <v>162</v>
      </c>
      <c r="D1981" t="s">
        <v>42</v>
      </c>
      <c r="E1981">
        <v>0</v>
      </c>
      <c r="G1981">
        <v>0</v>
      </c>
    </row>
    <row r="1982" spans="1:10" x14ac:dyDescent="0.2">
      <c r="A1982" t="s">
        <v>1513</v>
      </c>
      <c r="B1982" t="s">
        <v>1844</v>
      </c>
      <c r="C1982" t="s">
        <v>491</v>
      </c>
      <c r="D1982" t="s">
        <v>5</v>
      </c>
      <c r="E1982">
        <v>0</v>
      </c>
      <c r="G1982">
        <v>0</v>
      </c>
      <c r="I1982" t="s">
        <v>734</v>
      </c>
    </row>
    <row r="1983" spans="1:10" x14ac:dyDescent="0.2">
      <c r="A1983" t="s">
        <v>1513</v>
      </c>
      <c r="B1983" t="s">
        <v>1845</v>
      </c>
      <c r="C1983" t="s">
        <v>46</v>
      </c>
      <c r="D1983" t="s">
        <v>5</v>
      </c>
      <c r="E1983">
        <v>0</v>
      </c>
      <c r="G1983">
        <v>0</v>
      </c>
      <c r="I1983" t="s">
        <v>1846</v>
      </c>
    </row>
    <row r="1984" spans="1:10" x14ac:dyDescent="0.2">
      <c r="A1984" t="s">
        <v>1513</v>
      </c>
      <c r="B1984" t="s">
        <v>1847</v>
      </c>
      <c r="C1984" t="s">
        <v>31</v>
      </c>
      <c r="D1984" t="s">
        <v>5</v>
      </c>
      <c r="E1984">
        <v>1</v>
      </c>
      <c r="F1984" t="s">
        <v>47</v>
      </c>
      <c r="G1984">
        <v>0</v>
      </c>
    </row>
    <row r="1985" spans="1:9" x14ac:dyDescent="0.2">
      <c r="A1985" t="s">
        <v>1513</v>
      </c>
      <c r="B1985" t="s">
        <v>1848</v>
      </c>
      <c r="C1985" t="s">
        <v>31</v>
      </c>
      <c r="D1985" t="s">
        <v>5</v>
      </c>
      <c r="E1985">
        <v>1</v>
      </c>
      <c r="F1985" t="s">
        <v>47</v>
      </c>
      <c r="G1985">
        <v>0</v>
      </c>
    </row>
    <row r="1986" spans="1:9" x14ac:dyDescent="0.2">
      <c r="A1986" t="s">
        <v>1513</v>
      </c>
      <c r="B1986" t="s">
        <v>1849</v>
      </c>
      <c r="C1986" t="s">
        <v>31</v>
      </c>
      <c r="D1986" t="s">
        <v>5</v>
      </c>
      <c r="E1986">
        <v>3</v>
      </c>
      <c r="F1986" t="s">
        <v>1850</v>
      </c>
      <c r="G1986">
        <v>0</v>
      </c>
    </row>
    <row r="1987" spans="1:9" x14ac:dyDescent="0.2">
      <c r="A1987" t="s">
        <v>1513</v>
      </c>
      <c r="B1987" t="s">
        <v>1849</v>
      </c>
      <c r="C1987" t="s">
        <v>1546</v>
      </c>
      <c r="D1987" t="s">
        <v>5</v>
      </c>
      <c r="E1987">
        <v>3</v>
      </c>
      <c r="F1987" t="s">
        <v>1850</v>
      </c>
      <c r="G1987">
        <v>0</v>
      </c>
    </row>
    <row r="1988" spans="1:9" x14ac:dyDescent="0.2">
      <c r="A1988" t="s">
        <v>1513</v>
      </c>
      <c r="B1988" t="s">
        <v>1851</v>
      </c>
      <c r="C1988" t="s">
        <v>75</v>
      </c>
      <c r="D1988" t="s">
        <v>50</v>
      </c>
      <c r="E1988">
        <v>0</v>
      </c>
      <c r="G1988">
        <v>1</v>
      </c>
      <c r="H1988" t="s">
        <v>51</v>
      </c>
    </row>
    <row r="1989" spans="1:9" x14ac:dyDescent="0.2">
      <c r="A1989" t="s">
        <v>1513</v>
      </c>
      <c r="B1989" t="s">
        <v>1341</v>
      </c>
      <c r="C1989" t="s">
        <v>75</v>
      </c>
      <c r="D1989" t="s">
        <v>50</v>
      </c>
      <c r="E1989">
        <v>0</v>
      </c>
      <c r="G1989">
        <v>0</v>
      </c>
    </row>
    <row r="1990" spans="1:9" x14ac:dyDescent="0.2">
      <c r="A1990" t="s">
        <v>1513</v>
      </c>
      <c r="B1990" t="s">
        <v>1852</v>
      </c>
      <c r="C1990" t="s">
        <v>75</v>
      </c>
      <c r="D1990" t="s">
        <v>50</v>
      </c>
      <c r="E1990">
        <v>0</v>
      </c>
      <c r="G1990">
        <v>0</v>
      </c>
      <c r="I1990" t="s">
        <v>314</v>
      </c>
    </row>
    <row r="1991" spans="1:9" x14ac:dyDescent="0.2">
      <c r="A1991" t="s">
        <v>1513</v>
      </c>
      <c r="B1991" t="s">
        <v>1853</v>
      </c>
      <c r="C1991" t="s">
        <v>149</v>
      </c>
      <c r="D1991" t="s">
        <v>50</v>
      </c>
      <c r="E1991">
        <v>3</v>
      </c>
      <c r="F1991" t="s">
        <v>1622</v>
      </c>
      <c r="G1991">
        <v>0</v>
      </c>
      <c r="I1991" t="s">
        <v>1854</v>
      </c>
    </row>
    <row r="1992" spans="1:9" x14ac:dyDescent="0.2">
      <c r="A1992" t="s">
        <v>1513</v>
      </c>
      <c r="B1992" t="s">
        <v>1855</v>
      </c>
      <c r="C1992" t="s">
        <v>79</v>
      </c>
      <c r="D1992" t="s">
        <v>50</v>
      </c>
      <c r="E1992">
        <v>5</v>
      </c>
      <c r="F1992" t="s">
        <v>1856</v>
      </c>
      <c r="G1992">
        <v>0</v>
      </c>
    </row>
    <row r="1993" spans="1:9" x14ac:dyDescent="0.2">
      <c r="A1993" t="s">
        <v>1513</v>
      </c>
      <c r="B1993" t="s">
        <v>332</v>
      </c>
      <c r="C1993" t="s">
        <v>49</v>
      </c>
      <c r="D1993" t="s">
        <v>50</v>
      </c>
      <c r="E1993">
        <v>0</v>
      </c>
      <c r="G1993">
        <v>1</v>
      </c>
      <c r="H1993" t="s">
        <v>51</v>
      </c>
    </row>
    <row r="1994" spans="1:9" x14ac:dyDescent="0.2">
      <c r="A1994" t="s">
        <v>1513</v>
      </c>
      <c r="B1994" t="s">
        <v>98</v>
      </c>
      <c r="C1994" t="s">
        <v>49</v>
      </c>
      <c r="D1994" t="s">
        <v>50</v>
      </c>
      <c r="E1994">
        <v>0</v>
      </c>
      <c r="G1994">
        <v>1</v>
      </c>
      <c r="H1994" t="s">
        <v>51</v>
      </c>
    </row>
    <row r="1995" spans="1:9" x14ac:dyDescent="0.2">
      <c r="A1995" t="s">
        <v>1513</v>
      </c>
      <c r="B1995" t="s">
        <v>1857</v>
      </c>
      <c r="C1995" t="s">
        <v>49</v>
      </c>
      <c r="D1995" t="s">
        <v>50</v>
      </c>
      <c r="E1995">
        <v>1</v>
      </c>
      <c r="F1995" t="s">
        <v>76</v>
      </c>
      <c r="G1995">
        <v>0</v>
      </c>
      <c r="I1995" t="s">
        <v>76</v>
      </c>
    </row>
    <row r="1996" spans="1:9" x14ac:dyDescent="0.2">
      <c r="A1996" t="s">
        <v>1513</v>
      </c>
      <c r="B1996" t="s">
        <v>1858</v>
      </c>
      <c r="C1996" t="s">
        <v>111</v>
      </c>
      <c r="D1996" t="s">
        <v>90</v>
      </c>
      <c r="E1996">
        <v>3</v>
      </c>
      <c r="F1996" t="s">
        <v>1859</v>
      </c>
      <c r="G1996">
        <v>0</v>
      </c>
    </row>
    <row r="1997" spans="1:9" x14ac:dyDescent="0.2">
      <c r="A1997" t="s">
        <v>1513</v>
      </c>
      <c r="B1997" t="s">
        <v>1843</v>
      </c>
      <c r="C1997" t="s">
        <v>559</v>
      </c>
      <c r="D1997" t="s">
        <v>90</v>
      </c>
      <c r="E1997">
        <v>0</v>
      </c>
      <c r="G1997">
        <v>0</v>
      </c>
    </row>
    <row r="1998" spans="1:9" x14ac:dyDescent="0.2">
      <c r="A1998" t="s">
        <v>1513</v>
      </c>
      <c r="B1998" t="s">
        <v>1843</v>
      </c>
      <c r="C1998" t="s">
        <v>111</v>
      </c>
      <c r="D1998" t="s">
        <v>90</v>
      </c>
      <c r="E1998">
        <v>0</v>
      </c>
      <c r="G1998">
        <v>0</v>
      </c>
    </row>
    <row r="1999" spans="1:9" x14ac:dyDescent="0.2">
      <c r="A1999" t="s">
        <v>1513</v>
      </c>
      <c r="B1999" t="s">
        <v>1</v>
      </c>
      <c r="C1999" t="s">
        <v>1</v>
      </c>
      <c r="D1999" t="s">
        <v>2</v>
      </c>
      <c r="E1999">
        <v>0</v>
      </c>
      <c r="G1999">
        <v>0</v>
      </c>
    </row>
    <row r="2000" spans="1:9" x14ac:dyDescent="0.2">
      <c r="A2000" t="s">
        <v>1513</v>
      </c>
      <c r="B2000" t="s">
        <v>1860</v>
      </c>
      <c r="C2000" t="s">
        <v>1861</v>
      </c>
      <c r="D2000" t="s">
        <v>226</v>
      </c>
      <c r="E2000">
        <v>2</v>
      </c>
      <c r="F2000" t="s">
        <v>1862</v>
      </c>
      <c r="G2000">
        <v>0</v>
      </c>
    </row>
    <row r="2001" spans="1:9" x14ac:dyDescent="0.2">
      <c r="A2001" t="s">
        <v>1513</v>
      </c>
      <c r="B2001" t="s">
        <v>1863</v>
      </c>
      <c r="C2001" t="s">
        <v>79</v>
      </c>
      <c r="D2001" t="s">
        <v>50</v>
      </c>
      <c r="E2001">
        <v>0</v>
      </c>
      <c r="G2001">
        <v>0</v>
      </c>
    </row>
    <row r="2002" spans="1:9" x14ac:dyDescent="0.2">
      <c r="A2002" t="s">
        <v>1513</v>
      </c>
      <c r="B2002" t="s">
        <v>1864</v>
      </c>
      <c r="C2002" t="s">
        <v>166</v>
      </c>
      <c r="D2002" t="s">
        <v>50</v>
      </c>
      <c r="E2002">
        <v>0</v>
      </c>
      <c r="G2002">
        <v>0</v>
      </c>
    </row>
    <row r="2003" spans="1:9" x14ac:dyDescent="0.2">
      <c r="A2003" t="s">
        <v>1513</v>
      </c>
      <c r="B2003" t="s">
        <v>1865</v>
      </c>
      <c r="C2003" t="s">
        <v>166</v>
      </c>
      <c r="D2003" t="s">
        <v>50</v>
      </c>
      <c r="E2003">
        <v>0</v>
      </c>
      <c r="G2003">
        <v>0</v>
      </c>
    </row>
    <row r="2004" spans="1:9" x14ac:dyDescent="0.2">
      <c r="A2004" t="s">
        <v>1513</v>
      </c>
      <c r="B2004" t="s">
        <v>1866</v>
      </c>
      <c r="C2004" t="s">
        <v>61</v>
      </c>
      <c r="D2004" t="s">
        <v>50</v>
      </c>
      <c r="E2004">
        <v>0</v>
      </c>
      <c r="G2004">
        <v>0</v>
      </c>
    </row>
    <row r="2005" spans="1:9" x14ac:dyDescent="0.2">
      <c r="A2005" t="s">
        <v>1513</v>
      </c>
      <c r="B2005" t="s">
        <v>1867</v>
      </c>
      <c r="C2005" t="s">
        <v>61</v>
      </c>
      <c r="D2005" t="s">
        <v>50</v>
      </c>
      <c r="E2005">
        <v>0</v>
      </c>
      <c r="G2005">
        <v>0</v>
      </c>
    </row>
    <row r="2006" spans="1:9" x14ac:dyDescent="0.2">
      <c r="A2006" t="s">
        <v>1513</v>
      </c>
      <c r="B2006" t="s">
        <v>1868</v>
      </c>
      <c r="C2006" t="s">
        <v>61</v>
      </c>
      <c r="D2006" t="s">
        <v>50</v>
      </c>
      <c r="E2006">
        <v>0</v>
      </c>
      <c r="G2006">
        <v>0</v>
      </c>
    </row>
    <row r="2007" spans="1:9" x14ac:dyDescent="0.2">
      <c r="A2007" t="s">
        <v>1513</v>
      </c>
      <c r="B2007" t="s">
        <v>1869</v>
      </c>
      <c r="C2007" t="s">
        <v>61</v>
      </c>
      <c r="D2007" t="s">
        <v>50</v>
      </c>
      <c r="E2007">
        <v>0</v>
      </c>
      <c r="G2007">
        <v>0</v>
      </c>
    </row>
    <row r="2008" spans="1:9" x14ac:dyDescent="0.2">
      <c r="A2008" t="s">
        <v>1513</v>
      </c>
      <c r="B2008" t="s">
        <v>1870</v>
      </c>
      <c r="C2008" t="s">
        <v>61</v>
      </c>
      <c r="D2008" t="s">
        <v>50</v>
      </c>
      <c r="E2008">
        <v>0</v>
      </c>
      <c r="G2008">
        <v>0</v>
      </c>
    </row>
    <row r="2009" spans="1:9" x14ac:dyDescent="0.2">
      <c r="A2009" t="s">
        <v>1513</v>
      </c>
      <c r="B2009" t="s">
        <v>1871</v>
      </c>
      <c r="C2009" t="s">
        <v>61</v>
      </c>
      <c r="D2009" t="s">
        <v>50</v>
      </c>
      <c r="E2009">
        <v>0</v>
      </c>
      <c r="G2009">
        <v>0</v>
      </c>
    </row>
    <row r="2010" spans="1:9" x14ac:dyDescent="0.2">
      <c r="A2010" t="s">
        <v>1513</v>
      </c>
      <c r="B2010" t="s">
        <v>1</v>
      </c>
      <c r="C2010" t="s">
        <v>1</v>
      </c>
      <c r="D2010" t="s">
        <v>2</v>
      </c>
      <c r="E2010">
        <v>0</v>
      </c>
      <c r="G2010">
        <v>0</v>
      </c>
    </row>
    <row r="2011" spans="1:9" x14ac:dyDescent="0.2">
      <c r="A2011" t="s">
        <v>1513</v>
      </c>
      <c r="B2011" t="s">
        <v>1872</v>
      </c>
      <c r="C2011" t="s">
        <v>41</v>
      </c>
      <c r="D2011" t="s">
        <v>42</v>
      </c>
      <c r="E2011">
        <v>2</v>
      </c>
      <c r="F2011" t="s">
        <v>1014</v>
      </c>
      <c r="G2011">
        <v>0</v>
      </c>
      <c r="I2011" t="s">
        <v>120</v>
      </c>
    </row>
    <row r="2012" spans="1:9" x14ac:dyDescent="0.2">
      <c r="A2012" t="s">
        <v>1513</v>
      </c>
      <c r="B2012" t="s">
        <v>1872</v>
      </c>
      <c r="C2012" t="s">
        <v>162</v>
      </c>
      <c r="D2012" t="s">
        <v>42</v>
      </c>
      <c r="E2012">
        <v>2</v>
      </c>
      <c r="F2012" t="s">
        <v>1014</v>
      </c>
      <c r="G2012">
        <v>0</v>
      </c>
      <c r="I2012" t="s">
        <v>120</v>
      </c>
    </row>
    <row r="2013" spans="1:9" x14ac:dyDescent="0.2">
      <c r="A2013" t="s">
        <v>1513</v>
      </c>
      <c r="B2013" t="s">
        <v>1873</v>
      </c>
      <c r="C2013" t="s">
        <v>162</v>
      </c>
      <c r="D2013" t="s">
        <v>42</v>
      </c>
      <c r="E2013">
        <v>1</v>
      </c>
      <c r="F2013" t="s">
        <v>456</v>
      </c>
      <c r="G2013">
        <v>0</v>
      </c>
      <c r="I2013" t="s">
        <v>120</v>
      </c>
    </row>
    <row r="2014" spans="1:9" x14ac:dyDescent="0.2">
      <c r="A2014" t="s">
        <v>1513</v>
      </c>
      <c r="B2014" t="s">
        <v>1874</v>
      </c>
      <c r="C2014" t="s">
        <v>162</v>
      </c>
      <c r="D2014" t="s">
        <v>42</v>
      </c>
      <c r="E2014">
        <v>3</v>
      </c>
      <c r="F2014" t="s">
        <v>1768</v>
      </c>
      <c r="G2014">
        <v>0</v>
      </c>
      <c r="I2014" t="s">
        <v>1875</v>
      </c>
    </row>
    <row r="2015" spans="1:9" x14ac:dyDescent="0.2">
      <c r="A2015" t="s">
        <v>1513</v>
      </c>
      <c r="B2015" t="s">
        <v>1876</v>
      </c>
      <c r="C2015" t="s">
        <v>162</v>
      </c>
      <c r="D2015" t="s">
        <v>42</v>
      </c>
      <c r="E2015">
        <v>1</v>
      </c>
      <c r="F2015" t="s">
        <v>47</v>
      </c>
      <c r="G2015">
        <v>0</v>
      </c>
      <c r="I2015" t="s">
        <v>120</v>
      </c>
    </row>
    <row r="2016" spans="1:9" x14ac:dyDescent="0.2">
      <c r="A2016" t="s">
        <v>1513</v>
      </c>
      <c r="B2016" t="s">
        <v>1877</v>
      </c>
      <c r="C2016" t="s">
        <v>162</v>
      </c>
      <c r="D2016" t="s">
        <v>42</v>
      </c>
      <c r="E2016">
        <v>2</v>
      </c>
      <c r="F2016" t="s">
        <v>1370</v>
      </c>
      <c r="G2016">
        <v>0</v>
      </c>
      <c r="I2016" t="s">
        <v>120</v>
      </c>
    </row>
    <row r="2017" spans="1:9" x14ac:dyDescent="0.2">
      <c r="A2017" t="s">
        <v>1513</v>
      </c>
      <c r="B2017" t="s">
        <v>1878</v>
      </c>
      <c r="C2017" t="s">
        <v>1879</v>
      </c>
      <c r="D2017" t="s">
        <v>5</v>
      </c>
      <c r="E2017">
        <v>3</v>
      </c>
      <c r="F2017" t="s">
        <v>1880</v>
      </c>
      <c r="G2017">
        <v>1</v>
      </c>
      <c r="H2017" t="s">
        <v>51</v>
      </c>
      <c r="I2017" t="s">
        <v>1881</v>
      </c>
    </row>
    <row r="2018" spans="1:9" x14ac:dyDescent="0.2">
      <c r="A2018" t="s">
        <v>1513</v>
      </c>
      <c r="B2018" t="s">
        <v>1882</v>
      </c>
      <c r="C2018" t="s">
        <v>18</v>
      </c>
      <c r="D2018" t="s">
        <v>5</v>
      </c>
      <c r="E2018">
        <v>0</v>
      </c>
      <c r="G2018">
        <v>0</v>
      </c>
    </row>
    <row r="2019" spans="1:9" x14ac:dyDescent="0.2">
      <c r="A2019" t="s">
        <v>1513</v>
      </c>
      <c r="B2019" t="s">
        <v>1883</v>
      </c>
      <c r="C2019" t="s">
        <v>225</v>
      </c>
      <c r="D2019" t="s">
        <v>226</v>
      </c>
      <c r="E2019">
        <v>0</v>
      </c>
      <c r="G2019">
        <v>0</v>
      </c>
    </row>
    <row r="2020" spans="1:9" x14ac:dyDescent="0.2">
      <c r="A2020" t="s">
        <v>1513</v>
      </c>
      <c r="B2020" t="s">
        <v>1884</v>
      </c>
      <c r="C2020" t="s">
        <v>1879</v>
      </c>
      <c r="D2020" t="s">
        <v>5</v>
      </c>
      <c r="E2020">
        <v>2</v>
      </c>
      <c r="F2020" t="s">
        <v>1885</v>
      </c>
      <c r="G2020">
        <v>0</v>
      </c>
      <c r="I2020" t="s">
        <v>1886</v>
      </c>
    </row>
    <row r="2021" spans="1:9" x14ac:dyDescent="0.2">
      <c r="A2021" t="s">
        <v>1513</v>
      </c>
      <c r="B2021" t="s">
        <v>1887</v>
      </c>
      <c r="C2021" t="s">
        <v>1888</v>
      </c>
      <c r="D2021" t="s">
        <v>5</v>
      </c>
      <c r="E2021">
        <v>1</v>
      </c>
      <c r="F2021" t="s">
        <v>62</v>
      </c>
      <c r="G2021">
        <v>0</v>
      </c>
      <c r="I2021" t="s">
        <v>1652</v>
      </c>
    </row>
    <row r="2022" spans="1:9" x14ac:dyDescent="0.2">
      <c r="A2022" t="s">
        <v>1513</v>
      </c>
      <c r="B2022" t="s">
        <v>86</v>
      </c>
      <c r="C2022" t="s">
        <v>46</v>
      </c>
      <c r="D2022" t="s">
        <v>5</v>
      </c>
      <c r="E2022">
        <v>0</v>
      </c>
      <c r="G2022">
        <v>0</v>
      </c>
    </row>
    <row r="2023" spans="1:9" x14ac:dyDescent="0.2">
      <c r="A2023" t="s">
        <v>1513</v>
      </c>
      <c r="B2023" t="s">
        <v>1889</v>
      </c>
      <c r="C2023" t="s">
        <v>225</v>
      </c>
      <c r="D2023" t="s">
        <v>226</v>
      </c>
      <c r="E2023">
        <v>0</v>
      </c>
      <c r="G2023">
        <v>0</v>
      </c>
    </row>
    <row r="2024" spans="1:9" x14ac:dyDescent="0.2">
      <c r="A2024" t="s">
        <v>1513</v>
      </c>
      <c r="B2024" t="s">
        <v>1890</v>
      </c>
      <c r="C2024" t="s">
        <v>998</v>
      </c>
      <c r="D2024" t="s">
        <v>5</v>
      </c>
      <c r="E2024">
        <v>1</v>
      </c>
      <c r="F2024" t="s">
        <v>47</v>
      </c>
      <c r="G2024">
        <v>0</v>
      </c>
      <c r="I2024" t="s">
        <v>1891</v>
      </c>
    </row>
    <row r="2025" spans="1:9" x14ac:dyDescent="0.2">
      <c r="A2025" t="s">
        <v>1513</v>
      </c>
      <c r="B2025" t="s">
        <v>1892</v>
      </c>
      <c r="C2025" t="s">
        <v>1893</v>
      </c>
      <c r="D2025" t="s">
        <v>5</v>
      </c>
      <c r="E2025">
        <v>1</v>
      </c>
      <c r="F2025" t="s">
        <v>47</v>
      </c>
      <c r="G2025">
        <v>0</v>
      </c>
      <c r="I2025" t="s">
        <v>1652</v>
      </c>
    </row>
    <row r="2026" spans="1:9" x14ac:dyDescent="0.2">
      <c r="A2026" t="s">
        <v>1513</v>
      </c>
      <c r="B2026" t="s">
        <v>1887</v>
      </c>
      <c r="C2026" t="s">
        <v>1888</v>
      </c>
      <c r="D2026" t="s">
        <v>5</v>
      </c>
      <c r="E2026">
        <v>1</v>
      </c>
      <c r="F2026" t="s">
        <v>62</v>
      </c>
      <c r="G2026">
        <v>0</v>
      </c>
      <c r="I2026" t="s">
        <v>1652</v>
      </c>
    </row>
    <row r="2027" spans="1:9" x14ac:dyDescent="0.2">
      <c r="A2027" t="s">
        <v>1513</v>
      </c>
      <c r="B2027" t="s">
        <v>1894</v>
      </c>
      <c r="C2027" t="s">
        <v>68</v>
      </c>
      <c r="D2027" t="s">
        <v>50</v>
      </c>
      <c r="E2027">
        <v>1</v>
      </c>
      <c r="F2027" t="s">
        <v>82</v>
      </c>
      <c r="G2027">
        <v>0</v>
      </c>
    </row>
    <row r="2028" spans="1:9" x14ac:dyDescent="0.2">
      <c r="A2028" t="s">
        <v>1513</v>
      </c>
      <c r="B2028" t="s">
        <v>1895</v>
      </c>
      <c r="C2028" t="s">
        <v>978</v>
      </c>
      <c r="D2028" t="s">
        <v>50</v>
      </c>
      <c r="E2028">
        <v>0</v>
      </c>
      <c r="G2028">
        <v>0</v>
      </c>
    </row>
    <row r="2029" spans="1:9" x14ac:dyDescent="0.2">
      <c r="A2029" t="s">
        <v>1513</v>
      </c>
      <c r="B2029" t="s">
        <v>261</v>
      </c>
      <c r="C2029" t="s">
        <v>61</v>
      </c>
      <c r="D2029" t="s">
        <v>50</v>
      </c>
      <c r="E2029">
        <v>0</v>
      </c>
      <c r="G2029">
        <v>0</v>
      </c>
    </row>
    <row r="2030" spans="1:9" x14ac:dyDescent="0.2">
      <c r="A2030" t="s">
        <v>1513</v>
      </c>
      <c r="B2030" t="s">
        <v>1896</v>
      </c>
      <c r="C2030" t="s">
        <v>68</v>
      </c>
      <c r="D2030" t="s">
        <v>50</v>
      </c>
      <c r="E2030">
        <v>0</v>
      </c>
      <c r="G2030">
        <v>0</v>
      </c>
    </row>
    <row r="2031" spans="1:9" x14ac:dyDescent="0.2">
      <c r="A2031" t="s">
        <v>1513</v>
      </c>
      <c r="B2031" t="s">
        <v>146</v>
      </c>
      <c r="C2031" t="s">
        <v>49</v>
      </c>
      <c r="D2031" t="s">
        <v>50</v>
      </c>
      <c r="E2031">
        <v>0</v>
      </c>
      <c r="G2031">
        <v>1</v>
      </c>
      <c r="H2031" t="s">
        <v>51</v>
      </c>
    </row>
    <row r="2032" spans="1:9" x14ac:dyDescent="0.2">
      <c r="A2032" t="s">
        <v>1513</v>
      </c>
      <c r="B2032" t="s">
        <v>1897</v>
      </c>
      <c r="C2032" t="s">
        <v>49</v>
      </c>
      <c r="D2032" t="s">
        <v>50</v>
      </c>
      <c r="E2032">
        <v>0</v>
      </c>
      <c r="G2032">
        <v>1</v>
      </c>
      <c r="H2032" t="s">
        <v>51</v>
      </c>
    </row>
    <row r="2033" spans="1:9" x14ac:dyDescent="0.2">
      <c r="A2033" t="s">
        <v>1513</v>
      </c>
      <c r="B2033" t="s">
        <v>1238</v>
      </c>
      <c r="C2033" t="s">
        <v>784</v>
      </c>
      <c r="D2033" t="s">
        <v>2</v>
      </c>
      <c r="E2033">
        <v>1</v>
      </c>
      <c r="F2033" t="s">
        <v>47</v>
      </c>
      <c r="G2033">
        <v>0</v>
      </c>
    </row>
    <row r="2034" spans="1:9" x14ac:dyDescent="0.2">
      <c r="A2034" t="s">
        <v>1513</v>
      </c>
      <c r="B2034" t="s">
        <v>1</v>
      </c>
      <c r="C2034" t="s">
        <v>1</v>
      </c>
      <c r="D2034" t="s">
        <v>2</v>
      </c>
      <c r="E2034">
        <v>0</v>
      </c>
      <c r="G2034">
        <v>0</v>
      </c>
    </row>
    <row r="2035" spans="1:9" x14ac:dyDescent="0.2">
      <c r="A2035" t="s">
        <v>1513</v>
      </c>
      <c r="B2035" t="s">
        <v>1898</v>
      </c>
      <c r="C2035" t="s">
        <v>922</v>
      </c>
      <c r="D2035" t="s">
        <v>2</v>
      </c>
      <c r="E2035">
        <v>1</v>
      </c>
      <c r="F2035" t="s">
        <v>47</v>
      </c>
      <c r="G2035">
        <v>0</v>
      </c>
    </row>
    <row r="2036" spans="1:9" x14ac:dyDescent="0.2">
      <c r="A2036" t="s">
        <v>1513</v>
      </c>
      <c r="B2036" t="s">
        <v>1899</v>
      </c>
      <c r="C2036" t="s">
        <v>225</v>
      </c>
      <c r="D2036" t="s">
        <v>226</v>
      </c>
      <c r="E2036">
        <v>1</v>
      </c>
      <c r="F2036" t="s">
        <v>47</v>
      </c>
      <c r="G2036">
        <v>0</v>
      </c>
    </row>
    <row r="2037" spans="1:9" x14ac:dyDescent="0.2">
      <c r="A2037" t="s">
        <v>1513</v>
      </c>
      <c r="B2037" t="s">
        <v>1241</v>
      </c>
      <c r="C2037" t="s">
        <v>18</v>
      </c>
      <c r="D2037" t="s">
        <v>5</v>
      </c>
      <c r="E2037">
        <v>0</v>
      </c>
      <c r="G2037">
        <v>0</v>
      </c>
    </row>
    <row r="2038" spans="1:9" x14ac:dyDescent="0.2">
      <c r="A2038" t="s">
        <v>1513</v>
      </c>
      <c r="B2038" t="s">
        <v>1900</v>
      </c>
      <c r="C2038" t="s">
        <v>399</v>
      </c>
      <c r="D2038" t="s">
        <v>5</v>
      </c>
      <c r="E2038">
        <v>0</v>
      </c>
      <c r="G2038">
        <v>0</v>
      </c>
    </row>
    <row r="2039" spans="1:9" x14ac:dyDescent="0.2">
      <c r="A2039" t="s">
        <v>1513</v>
      </c>
      <c r="B2039" t="s">
        <v>1901</v>
      </c>
      <c r="C2039" t="s">
        <v>79</v>
      </c>
      <c r="D2039" t="s">
        <v>50</v>
      </c>
      <c r="E2039">
        <v>1</v>
      </c>
      <c r="F2039" t="s">
        <v>47</v>
      </c>
      <c r="G2039">
        <v>0</v>
      </c>
    </row>
    <row r="2040" spans="1:9" x14ac:dyDescent="0.2">
      <c r="A2040" t="s">
        <v>1513</v>
      </c>
      <c r="B2040" t="s">
        <v>1902</v>
      </c>
      <c r="C2040" t="s">
        <v>75</v>
      </c>
      <c r="D2040" t="s">
        <v>50</v>
      </c>
      <c r="E2040">
        <v>2</v>
      </c>
      <c r="F2040" t="s">
        <v>757</v>
      </c>
      <c r="G2040">
        <v>0</v>
      </c>
      <c r="I2040" t="s">
        <v>76</v>
      </c>
    </row>
    <row r="2041" spans="1:9" x14ac:dyDescent="0.2">
      <c r="A2041" t="s">
        <v>1513</v>
      </c>
      <c r="B2041" t="s">
        <v>1903</v>
      </c>
      <c r="C2041" t="s">
        <v>978</v>
      </c>
      <c r="D2041" t="s">
        <v>50</v>
      </c>
      <c r="E2041">
        <v>0</v>
      </c>
      <c r="G2041">
        <v>0</v>
      </c>
    </row>
    <row r="2042" spans="1:9" x14ac:dyDescent="0.2">
      <c r="A2042" t="s">
        <v>1513</v>
      </c>
      <c r="B2042" t="s">
        <v>1026</v>
      </c>
      <c r="C2042" t="s">
        <v>61</v>
      </c>
      <c r="D2042" t="s">
        <v>50</v>
      </c>
      <c r="E2042">
        <v>1</v>
      </c>
      <c r="F2042" t="s">
        <v>62</v>
      </c>
      <c r="G2042">
        <v>0</v>
      </c>
    </row>
    <row r="2043" spans="1:9" x14ac:dyDescent="0.2">
      <c r="A2043" t="s">
        <v>1513</v>
      </c>
      <c r="B2043" t="s">
        <v>1110</v>
      </c>
      <c r="C2043" t="s">
        <v>61</v>
      </c>
      <c r="D2043" t="s">
        <v>50</v>
      </c>
      <c r="E2043">
        <v>1</v>
      </c>
      <c r="F2043" t="s">
        <v>62</v>
      </c>
      <c r="G2043">
        <v>0</v>
      </c>
    </row>
    <row r="2044" spans="1:9" x14ac:dyDescent="0.2">
      <c r="A2044" t="s">
        <v>1513</v>
      </c>
      <c r="B2044" t="s">
        <v>1110</v>
      </c>
      <c r="C2044" t="s">
        <v>75</v>
      </c>
      <c r="D2044" t="s">
        <v>50</v>
      </c>
      <c r="E2044">
        <v>1</v>
      </c>
      <c r="F2044" t="s">
        <v>62</v>
      </c>
      <c r="G2044">
        <v>0</v>
      </c>
    </row>
    <row r="2045" spans="1:9" x14ac:dyDescent="0.2">
      <c r="A2045" t="s">
        <v>1513</v>
      </c>
      <c r="B2045" t="s">
        <v>1904</v>
      </c>
      <c r="C2045" t="s">
        <v>1905</v>
      </c>
      <c r="D2045" t="s">
        <v>90</v>
      </c>
      <c r="E2045">
        <v>0</v>
      </c>
      <c r="G2045">
        <v>0</v>
      </c>
    </row>
    <row r="2046" spans="1:9" x14ac:dyDescent="0.2">
      <c r="A2046" t="s">
        <v>1513</v>
      </c>
      <c r="B2046" t="s">
        <v>1906</v>
      </c>
      <c r="C2046" t="s">
        <v>89</v>
      </c>
      <c r="D2046" t="s">
        <v>90</v>
      </c>
      <c r="E2046">
        <v>3</v>
      </c>
      <c r="F2046" t="s">
        <v>1907</v>
      </c>
      <c r="G2046">
        <v>0</v>
      </c>
      <c r="I2046" t="s">
        <v>1840</v>
      </c>
    </row>
    <row r="2047" spans="1:9" x14ac:dyDescent="0.2">
      <c r="A2047" t="s">
        <v>1513</v>
      </c>
      <c r="B2047" t="s">
        <v>1908</v>
      </c>
      <c r="C2047" t="s">
        <v>97</v>
      </c>
      <c r="D2047" t="s">
        <v>90</v>
      </c>
      <c r="E2047">
        <v>0</v>
      </c>
      <c r="G2047">
        <v>0</v>
      </c>
    </row>
    <row r="2048" spans="1:9" x14ac:dyDescent="0.2">
      <c r="A2048" t="s">
        <v>1513</v>
      </c>
      <c r="B2048" t="s">
        <v>1909</v>
      </c>
      <c r="C2048" t="s">
        <v>111</v>
      </c>
      <c r="D2048" t="s">
        <v>90</v>
      </c>
      <c r="E2048">
        <v>0</v>
      </c>
      <c r="G2048">
        <v>0</v>
      </c>
    </row>
    <row r="2049" spans="1:9" x14ac:dyDescent="0.2">
      <c r="A2049" t="s">
        <v>1513</v>
      </c>
      <c r="B2049" t="s">
        <v>1910</v>
      </c>
      <c r="C2049" t="s">
        <v>89</v>
      </c>
      <c r="D2049" t="s">
        <v>90</v>
      </c>
      <c r="E2049">
        <v>2</v>
      </c>
      <c r="F2049" t="s">
        <v>133</v>
      </c>
      <c r="G2049">
        <v>0</v>
      </c>
    </row>
    <row r="2050" spans="1:9" x14ac:dyDescent="0.2">
      <c r="A2050" t="s">
        <v>1513</v>
      </c>
      <c r="B2050" t="s">
        <v>1</v>
      </c>
      <c r="C2050" t="s">
        <v>1</v>
      </c>
      <c r="D2050" t="s">
        <v>2</v>
      </c>
      <c r="E2050">
        <v>0</v>
      </c>
      <c r="G2050">
        <v>0</v>
      </c>
    </row>
    <row r="2051" spans="1:9" x14ac:dyDescent="0.2">
      <c r="A2051" t="s">
        <v>1513</v>
      </c>
      <c r="B2051" t="s">
        <v>1</v>
      </c>
      <c r="C2051" t="s">
        <v>1</v>
      </c>
      <c r="D2051" t="s">
        <v>2</v>
      </c>
      <c r="E2051">
        <v>0</v>
      </c>
      <c r="G2051">
        <v>0</v>
      </c>
    </row>
    <row r="2052" spans="1:9" x14ac:dyDescent="0.2">
      <c r="A2052" t="s">
        <v>1513</v>
      </c>
      <c r="B2052" t="s">
        <v>1911</v>
      </c>
      <c r="C2052" t="s">
        <v>745</v>
      </c>
      <c r="D2052" t="s">
        <v>5</v>
      </c>
      <c r="E2052">
        <v>3</v>
      </c>
      <c r="F2052" t="s">
        <v>746</v>
      </c>
      <c r="G2052">
        <v>0</v>
      </c>
      <c r="I2052" t="s">
        <v>499</v>
      </c>
    </row>
    <row r="2053" spans="1:9" x14ac:dyDescent="0.2">
      <c r="A2053" t="s">
        <v>1513</v>
      </c>
      <c r="B2053" t="s">
        <v>647</v>
      </c>
      <c r="C2053" t="s">
        <v>648</v>
      </c>
      <c r="D2053" t="s">
        <v>5</v>
      </c>
      <c r="E2053">
        <v>1</v>
      </c>
      <c r="F2053" t="s">
        <v>47</v>
      </c>
      <c r="G2053">
        <v>0</v>
      </c>
    </row>
    <row r="2054" spans="1:9" x14ac:dyDescent="0.2">
      <c r="A2054" t="s">
        <v>1513</v>
      </c>
      <c r="B2054" t="s">
        <v>1912</v>
      </c>
      <c r="C2054" t="s">
        <v>128</v>
      </c>
      <c r="D2054" t="s">
        <v>5</v>
      </c>
      <c r="E2054">
        <v>2</v>
      </c>
      <c r="F2054" t="s">
        <v>213</v>
      </c>
      <c r="G2054">
        <v>0</v>
      </c>
      <c r="I2054" t="s">
        <v>1078</v>
      </c>
    </row>
    <row r="2055" spans="1:9" x14ac:dyDescent="0.2">
      <c r="A2055" t="s">
        <v>1513</v>
      </c>
      <c r="B2055" t="s">
        <v>1913</v>
      </c>
      <c r="C2055" t="s">
        <v>958</v>
      </c>
      <c r="D2055" t="s">
        <v>5</v>
      </c>
      <c r="E2055">
        <v>2</v>
      </c>
      <c r="F2055" t="s">
        <v>334</v>
      </c>
      <c r="G2055">
        <v>0</v>
      </c>
      <c r="I2055" t="s">
        <v>1914</v>
      </c>
    </row>
    <row r="2056" spans="1:9" x14ac:dyDescent="0.2">
      <c r="A2056" t="s">
        <v>1513</v>
      </c>
      <c r="B2056" t="s">
        <v>1915</v>
      </c>
      <c r="C2056" t="s">
        <v>1765</v>
      </c>
      <c r="D2056" t="s">
        <v>5</v>
      </c>
      <c r="E2056">
        <v>2</v>
      </c>
      <c r="F2056" t="s">
        <v>1916</v>
      </c>
      <c r="G2056">
        <v>0</v>
      </c>
      <c r="I2056" t="s">
        <v>1359</v>
      </c>
    </row>
    <row r="2057" spans="1:9" x14ac:dyDescent="0.2">
      <c r="A2057" t="s">
        <v>1513</v>
      </c>
      <c r="B2057" t="s">
        <v>1917</v>
      </c>
      <c r="C2057" t="s">
        <v>68</v>
      </c>
      <c r="D2057" t="s">
        <v>50</v>
      </c>
      <c r="E2057">
        <v>1</v>
      </c>
      <c r="F2057" t="s">
        <v>327</v>
      </c>
      <c r="G2057">
        <v>0</v>
      </c>
      <c r="I2057" t="s">
        <v>328</v>
      </c>
    </row>
    <row r="2058" spans="1:9" x14ac:dyDescent="0.2">
      <c r="A2058" t="s">
        <v>1513</v>
      </c>
      <c r="B2058" t="s">
        <v>1918</v>
      </c>
      <c r="C2058" t="s">
        <v>75</v>
      </c>
      <c r="D2058" t="s">
        <v>50</v>
      </c>
      <c r="E2058">
        <v>0</v>
      </c>
      <c r="G2058">
        <v>0</v>
      </c>
    </row>
    <row r="2059" spans="1:9" x14ac:dyDescent="0.2">
      <c r="A2059" t="s">
        <v>1513</v>
      </c>
      <c r="B2059" t="s">
        <v>1919</v>
      </c>
      <c r="C2059" t="s">
        <v>61</v>
      </c>
      <c r="D2059" t="s">
        <v>50</v>
      </c>
      <c r="E2059">
        <v>0</v>
      </c>
      <c r="G2059">
        <v>0</v>
      </c>
    </row>
    <row r="2060" spans="1:9" x14ac:dyDescent="0.2">
      <c r="A2060" t="s">
        <v>1513</v>
      </c>
      <c r="B2060" t="s">
        <v>647</v>
      </c>
      <c r="C2060" t="s">
        <v>75</v>
      </c>
      <c r="D2060" t="s">
        <v>50</v>
      </c>
      <c r="E2060">
        <v>1</v>
      </c>
      <c r="F2060" t="s">
        <v>47</v>
      </c>
      <c r="G2060">
        <v>0</v>
      </c>
    </row>
    <row r="2061" spans="1:9" x14ac:dyDescent="0.2">
      <c r="A2061" t="s">
        <v>1513</v>
      </c>
      <c r="B2061" t="s">
        <v>647</v>
      </c>
      <c r="C2061" t="s">
        <v>75</v>
      </c>
      <c r="D2061" t="s">
        <v>50</v>
      </c>
      <c r="E2061">
        <v>1</v>
      </c>
      <c r="F2061" t="s">
        <v>47</v>
      </c>
      <c r="G2061">
        <v>0</v>
      </c>
    </row>
    <row r="2062" spans="1:9" x14ac:dyDescent="0.2">
      <c r="A2062" t="s">
        <v>1513</v>
      </c>
      <c r="B2062" t="s">
        <v>1920</v>
      </c>
      <c r="C2062" t="s">
        <v>75</v>
      </c>
      <c r="D2062" t="s">
        <v>50</v>
      </c>
      <c r="E2062">
        <v>3</v>
      </c>
      <c r="F2062" t="s">
        <v>1921</v>
      </c>
      <c r="G2062">
        <v>0</v>
      </c>
      <c r="I2062" t="s">
        <v>827</v>
      </c>
    </row>
    <row r="2063" spans="1:9" x14ac:dyDescent="0.2">
      <c r="A2063" t="s">
        <v>1513</v>
      </c>
      <c r="B2063" t="s">
        <v>1922</v>
      </c>
      <c r="C2063" t="s">
        <v>68</v>
      </c>
      <c r="D2063" t="s">
        <v>50</v>
      </c>
      <c r="E2063">
        <v>2</v>
      </c>
      <c r="F2063" t="s">
        <v>133</v>
      </c>
      <c r="G2063">
        <v>0</v>
      </c>
    </row>
    <row r="2064" spans="1:9" x14ac:dyDescent="0.2">
      <c r="A2064" t="s">
        <v>1513</v>
      </c>
      <c r="B2064" t="s">
        <v>433</v>
      </c>
      <c r="C2064" t="s">
        <v>61</v>
      </c>
      <c r="D2064" t="s">
        <v>50</v>
      </c>
      <c r="E2064">
        <v>0</v>
      </c>
      <c r="G2064">
        <v>0</v>
      </c>
    </row>
    <row r="2065" spans="1:9" x14ac:dyDescent="0.2">
      <c r="A2065" t="s">
        <v>1513</v>
      </c>
      <c r="B2065" t="s">
        <v>1919</v>
      </c>
      <c r="C2065" t="s">
        <v>61</v>
      </c>
      <c r="D2065" t="s">
        <v>50</v>
      </c>
      <c r="E2065">
        <v>0</v>
      </c>
      <c r="G2065">
        <v>0</v>
      </c>
    </row>
    <row r="2066" spans="1:9" x14ac:dyDescent="0.2">
      <c r="A2066" t="s">
        <v>1513</v>
      </c>
      <c r="B2066" t="s">
        <v>1920</v>
      </c>
      <c r="C2066" t="s">
        <v>109</v>
      </c>
      <c r="D2066" t="s">
        <v>90</v>
      </c>
      <c r="E2066">
        <v>3</v>
      </c>
      <c r="F2066" t="s">
        <v>1921</v>
      </c>
      <c r="G2066">
        <v>0</v>
      </c>
      <c r="I2066" t="s">
        <v>827</v>
      </c>
    </row>
    <row r="2067" spans="1:9" x14ac:dyDescent="0.2">
      <c r="A2067" t="s">
        <v>1513</v>
      </c>
      <c r="B2067" t="s">
        <v>1923</v>
      </c>
      <c r="C2067" t="s">
        <v>109</v>
      </c>
      <c r="D2067" t="s">
        <v>90</v>
      </c>
      <c r="E2067">
        <v>0</v>
      </c>
      <c r="G2067">
        <v>0</v>
      </c>
    </row>
    <row r="2068" spans="1:9" x14ac:dyDescent="0.2">
      <c r="A2068" t="s">
        <v>1513</v>
      </c>
      <c r="B2068" t="s">
        <v>1</v>
      </c>
      <c r="C2068" t="s">
        <v>1</v>
      </c>
      <c r="D2068" t="s">
        <v>2</v>
      </c>
      <c r="E2068">
        <v>0</v>
      </c>
      <c r="G2068">
        <v>0</v>
      </c>
    </row>
    <row r="2069" spans="1:9" x14ac:dyDescent="0.2">
      <c r="A2069" t="s">
        <v>1513</v>
      </c>
      <c r="B2069" t="s">
        <v>1924</v>
      </c>
      <c r="C2069" t="s">
        <v>918</v>
      </c>
      <c r="D2069" t="s">
        <v>2</v>
      </c>
      <c r="E2069">
        <v>0</v>
      </c>
      <c r="G2069">
        <v>0</v>
      </c>
    </row>
    <row r="2070" spans="1:9" x14ac:dyDescent="0.2">
      <c r="A2070" t="s">
        <v>1513</v>
      </c>
      <c r="B2070" t="s">
        <v>1924</v>
      </c>
      <c r="C2070" t="s">
        <v>919</v>
      </c>
      <c r="D2070" t="s">
        <v>2</v>
      </c>
      <c r="E2070">
        <v>0</v>
      </c>
      <c r="G2070">
        <v>0</v>
      </c>
    </row>
    <row r="2071" spans="1:9" x14ac:dyDescent="0.2">
      <c r="A2071" t="s">
        <v>1513</v>
      </c>
      <c r="B2071" t="s">
        <v>1924</v>
      </c>
      <c r="C2071" t="s">
        <v>920</v>
      </c>
      <c r="D2071" t="s">
        <v>2</v>
      </c>
      <c r="E2071">
        <v>0</v>
      </c>
      <c r="G2071">
        <v>0</v>
      </c>
    </row>
    <row r="2072" spans="1:9" x14ac:dyDescent="0.2">
      <c r="A2072" t="s">
        <v>1513</v>
      </c>
      <c r="B2072" t="s">
        <v>1924</v>
      </c>
      <c r="C2072" t="s">
        <v>879</v>
      </c>
      <c r="D2072" t="s">
        <v>2</v>
      </c>
      <c r="E2072">
        <v>0</v>
      </c>
      <c r="G2072">
        <v>0</v>
      </c>
    </row>
    <row r="2073" spans="1:9" x14ac:dyDescent="0.2">
      <c r="A2073" t="s">
        <v>1513</v>
      </c>
      <c r="B2073" t="s">
        <v>1924</v>
      </c>
      <c r="C2073" t="s">
        <v>926</v>
      </c>
      <c r="D2073" t="s">
        <v>2</v>
      </c>
      <c r="E2073">
        <v>0</v>
      </c>
      <c r="G2073">
        <v>0</v>
      </c>
    </row>
    <row r="2074" spans="1:9" x14ac:dyDescent="0.2">
      <c r="A2074" t="s">
        <v>1513</v>
      </c>
      <c r="B2074" t="s">
        <v>1924</v>
      </c>
      <c r="C2074" t="s">
        <v>485</v>
      </c>
      <c r="D2074" t="s">
        <v>2</v>
      </c>
      <c r="E2074">
        <v>0</v>
      </c>
      <c r="G2074">
        <v>0</v>
      </c>
    </row>
    <row r="2075" spans="1:9" x14ac:dyDescent="0.2">
      <c r="A2075" t="s">
        <v>1513</v>
      </c>
      <c r="B2075" t="s">
        <v>1924</v>
      </c>
      <c r="C2075" t="s">
        <v>927</v>
      </c>
      <c r="D2075" t="s">
        <v>2</v>
      </c>
      <c r="E2075">
        <v>0</v>
      </c>
      <c r="G2075">
        <v>0</v>
      </c>
    </row>
    <row r="2076" spans="1:9" x14ac:dyDescent="0.2">
      <c r="A2076" t="s">
        <v>1513</v>
      </c>
      <c r="B2076" t="s">
        <v>1924</v>
      </c>
      <c r="C2076" t="s">
        <v>1097</v>
      </c>
      <c r="D2076" t="s">
        <v>2</v>
      </c>
      <c r="E2076">
        <v>0</v>
      </c>
      <c r="G2076">
        <v>0</v>
      </c>
    </row>
    <row r="2077" spans="1:9" x14ac:dyDescent="0.2">
      <c r="A2077" t="s">
        <v>1513</v>
      </c>
      <c r="B2077" t="s">
        <v>1925</v>
      </c>
      <c r="C2077" t="s">
        <v>41</v>
      </c>
      <c r="D2077" t="s">
        <v>42</v>
      </c>
      <c r="E2077">
        <v>1</v>
      </c>
      <c r="F2077" t="s">
        <v>82</v>
      </c>
      <c r="G2077">
        <v>0</v>
      </c>
    </row>
    <row r="2078" spans="1:9" x14ac:dyDescent="0.2">
      <c r="A2078" t="s">
        <v>1513</v>
      </c>
      <c r="B2078" t="s">
        <v>1926</v>
      </c>
      <c r="C2078" t="s">
        <v>4</v>
      </c>
      <c r="D2078" t="s">
        <v>5</v>
      </c>
      <c r="E2078">
        <v>3</v>
      </c>
      <c r="F2078" t="s">
        <v>1927</v>
      </c>
      <c r="G2078">
        <v>0</v>
      </c>
      <c r="I2078" t="s">
        <v>1928</v>
      </c>
    </row>
    <row r="2079" spans="1:9" x14ac:dyDescent="0.2">
      <c r="A2079" t="s">
        <v>1513</v>
      </c>
      <c r="B2079" t="s">
        <v>1929</v>
      </c>
      <c r="C2079" t="s">
        <v>37</v>
      </c>
      <c r="D2079" t="s">
        <v>5</v>
      </c>
      <c r="E2079">
        <v>2</v>
      </c>
      <c r="F2079" t="s">
        <v>1930</v>
      </c>
      <c r="G2079">
        <v>0</v>
      </c>
      <c r="I2079" t="s">
        <v>1931</v>
      </c>
    </row>
    <row r="2080" spans="1:9" x14ac:dyDescent="0.2">
      <c r="A2080" t="s">
        <v>1513</v>
      </c>
      <c r="B2080" t="s">
        <v>1932</v>
      </c>
      <c r="C2080" t="s">
        <v>946</v>
      </c>
      <c r="D2080" t="s">
        <v>5</v>
      </c>
      <c r="E2080">
        <v>5</v>
      </c>
      <c r="F2080" t="s">
        <v>1933</v>
      </c>
      <c r="G2080">
        <v>0</v>
      </c>
    </row>
    <row r="2081" spans="1:9" x14ac:dyDescent="0.2">
      <c r="A2081" t="s">
        <v>1513</v>
      </c>
      <c r="B2081" t="s">
        <v>1934</v>
      </c>
      <c r="C2081" t="s">
        <v>266</v>
      </c>
      <c r="D2081" t="s">
        <v>50</v>
      </c>
      <c r="E2081">
        <v>0</v>
      </c>
      <c r="G2081">
        <v>0</v>
      </c>
    </row>
    <row r="2082" spans="1:9" x14ac:dyDescent="0.2">
      <c r="A2082" t="s">
        <v>1513</v>
      </c>
      <c r="B2082" t="s">
        <v>1935</v>
      </c>
      <c r="C2082" t="s">
        <v>266</v>
      </c>
      <c r="D2082" t="s">
        <v>50</v>
      </c>
      <c r="E2082">
        <v>0</v>
      </c>
      <c r="G2082">
        <v>0</v>
      </c>
    </row>
    <row r="2083" spans="1:9" x14ac:dyDescent="0.2">
      <c r="A2083" t="s">
        <v>1513</v>
      </c>
      <c r="B2083" t="s">
        <v>481</v>
      </c>
      <c r="C2083" t="s">
        <v>266</v>
      </c>
      <c r="D2083" t="s">
        <v>50</v>
      </c>
      <c r="E2083">
        <v>0</v>
      </c>
      <c r="G2083">
        <v>0</v>
      </c>
    </row>
    <row r="2084" spans="1:9" x14ac:dyDescent="0.2">
      <c r="A2084" t="s">
        <v>1513</v>
      </c>
      <c r="B2084" t="s">
        <v>447</v>
      </c>
      <c r="C2084" t="s">
        <v>266</v>
      </c>
      <c r="D2084" t="s">
        <v>50</v>
      </c>
      <c r="E2084">
        <v>0</v>
      </c>
      <c r="G2084">
        <v>0</v>
      </c>
    </row>
    <row r="2085" spans="1:9" x14ac:dyDescent="0.2">
      <c r="A2085" t="s">
        <v>1513</v>
      </c>
      <c r="B2085" t="s">
        <v>1936</v>
      </c>
      <c r="C2085" t="s">
        <v>75</v>
      </c>
      <c r="D2085" t="s">
        <v>50</v>
      </c>
      <c r="E2085">
        <v>1</v>
      </c>
      <c r="F2085" t="s">
        <v>76</v>
      </c>
      <c r="G2085">
        <v>0</v>
      </c>
      <c r="I2085" t="s">
        <v>76</v>
      </c>
    </row>
    <row r="2086" spans="1:9" x14ac:dyDescent="0.2">
      <c r="A2086" t="s">
        <v>1513</v>
      </c>
      <c r="B2086" t="s">
        <v>1937</v>
      </c>
      <c r="C2086" t="s">
        <v>1938</v>
      </c>
    </row>
    <row r="2087" spans="1:9" x14ac:dyDescent="0.2">
      <c r="A2087" t="s">
        <v>1513</v>
      </c>
      <c r="B2087" t="s">
        <v>1932</v>
      </c>
      <c r="C2087" t="s">
        <v>154</v>
      </c>
      <c r="D2087" t="s">
        <v>50</v>
      </c>
      <c r="E2087">
        <v>5</v>
      </c>
      <c r="F2087" t="s">
        <v>1933</v>
      </c>
      <c r="G2087">
        <v>0</v>
      </c>
    </row>
    <row r="2088" spans="1:9" x14ac:dyDescent="0.2">
      <c r="A2088" t="s">
        <v>1513</v>
      </c>
      <c r="B2088" t="s">
        <v>1932</v>
      </c>
      <c r="C2088" t="s">
        <v>154</v>
      </c>
      <c r="D2088" t="s">
        <v>50</v>
      </c>
      <c r="E2088">
        <v>5</v>
      </c>
      <c r="F2088" t="s">
        <v>1933</v>
      </c>
      <c r="G2088">
        <v>0</v>
      </c>
    </row>
    <row r="2089" spans="1:9" x14ac:dyDescent="0.2">
      <c r="A2089" t="s">
        <v>1513</v>
      </c>
      <c r="B2089" t="s">
        <v>1932</v>
      </c>
      <c r="C2089" t="s">
        <v>154</v>
      </c>
      <c r="D2089" t="s">
        <v>50</v>
      </c>
      <c r="E2089">
        <v>5</v>
      </c>
      <c r="F2089" t="s">
        <v>1933</v>
      </c>
      <c r="G2089">
        <v>0</v>
      </c>
    </row>
    <row r="2090" spans="1:9" x14ac:dyDescent="0.2">
      <c r="A2090" t="s">
        <v>1513</v>
      </c>
      <c r="B2090" t="s">
        <v>1932</v>
      </c>
      <c r="C2090" t="s">
        <v>154</v>
      </c>
      <c r="D2090" t="s">
        <v>50</v>
      </c>
      <c r="E2090">
        <v>5</v>
      </c>
      <c r="F2090" t="s">
        <v>1933</v>
      </c>
      <c r="G2090">
        <v>0</v>
      </c>
    </row>
    <row r="2091" spans="1:9" x14ac:dyDescent="0.2">
      <c r="A2091" t="s">
        <v>1513</v>
      </c>
      <c r="B2091" t="s">
        <v>1932</v>
      </c>
      <c r="C2091" t="s">
        <v>154</v>
      </c>
      <c r="D2091" t="s">
        <v>50</v>
      </c>
      <c r="E2091">
        <v>5</v>
      </c>
      <c r="F2091" t="s">
        <v>1933</v>
      </c>
      <c r="G2091">
        <v>0</v>
      </c>
    </row>
    <row r="2092" spans="1:9" x14ac:dyDescent="0.2">
      <c r="A2092" t="s">
        <v>1513</v>
      </c>
      <c r="B2092" t="s">
        <v>1932</v>
      </c>
      <c r="C2092" t="s">
        <v>154</v>
      </c>
      <c r="D2092" t="s">
        <v>50</v>
      </c>
      <c r="E2092">
        <v>5</v>
      </c>
      <c r="F2092" t="s">
        <v>1933</v>
      </c>
      <c r="G2092">
        <v>0</v>
      </c>
    </row>
    <row r="2093" spans="1:9" x14ac:dyDescent="0.2">
      <c r="A2093" t="s">
        <v>1513</v>
      </c>
      <c r="B2093" t="s">
        <v>1932</v>
      </c>
      <c r="C2093" t="s">
        <v>154</v>
      </c>
      <c r="D2093" t="s">
        <v>50</v>
      </c>
      <c r="E2093">
        <v>5</v>
      </c>
      <c r="F2093" t="s">
        <v>1933</v>
      </c>
      <c r="G2093">
        <v>0</v>
      </c>
    </row>
    <row r="2094" spans="1:9" x14ac:dyDescent="0.2">
      <c r="A2094" t="s">
        <v>1513</v>
      </c>
      <c r="B2094" t="s">
        <v>1932</v>
      </c>
      <c r="C2094" t="s">
        <v>154</v>
      </c>
      <c r="D2094" t="s">
        <v>50</v>
      </c>
      <c r="E2094">
        <v>5</v>
      </c>
      <c r="F2094" t="s">
        <v>1933</v>
      </c>
      <c r="G2094">
        <v>0</v>
      </c>
    </row>
    <row r="2095" spans="1:9" x14ac:dyDescent="0.2">
      <c r="A2095" t="s">
        <v>1513</v>
      </c>
      <c r="B2095" t="s">
        <v>1932</v>
      </c>
      <c r="C2095" t="s">
        <v>61</v>
      </c>
      <c r="D2095" t="s">
        <v>50</v>
      </c>
      <c r="E2095">
        <v>5</v>
      </c>
      <c r="F2095" t="s">
        <v>1933</v>
      </c>
      <c r="G2095">
        <v>0</v>
      </c>
    </row>
    <row r="2096" spans="1:9" x14ac:dyDescent="0.2">
      <c r="A2096" t="s">
        <v>1513</v>
      </c>
      <c r="B2096" t="s">
        <v>1932</v>
      </c>
      <c r="C2096" t="s">
        <v>978</v>
      </c>
      <c r="D2096" t="s">
        <v>50</v>
      </c>
      <c r="E2096">
        <v>5</v>
      </c>
      <c r="F2096" t="s">
        <v>1933</v>
      </c>
      <c r="G2096">
        <v>0</v>
      </c>
    </row>
    <row r="2097" spans="1:9" x14ac:dyDescent="0.2">
      <c r="A2097" t="s">
        <v>1513</v>
      </c>
      <c r="B2097" t="s">
        <v>1932</v>
      </c>
      <c r="C2097" t="s">
        <v>979</v>
      </c>
      <c r="D2097" t="s">
        <v>50</v>
      </c>
      <c r="E2097">
        <v>5</v>
      </c>
      <c r="F2097" t="s">
        <v>1933</v>
      </c>
      <c r="G2097">
        <v>0</v>
      </c>
    </row>
    <row r="2098" spans="1:9" x14ac:dyDescent="0.2">
      <c r="A2098" t="s">
        <v>1513</v>
      </c>
      <c r="B2098" t="s">
        <v>1925</v>
      </c>
      <c r="C2098" t="s">
        <v>166</v>
      </c>
      <c r="D2098" t="s">
        <v>50</v>
      </c>
      <c r="E2098">
        <v>1</v>
      </c>
      <c r="F2098" t="s">
        <v>82</v>
      </c>
      <c r="G2098">
        <v>0</v>
      </c>
    </row>
    <row r="2099" spans="1:9" x14ac:dyDescent="0.2">
      <c r="A2099" t="s">
        <v>1513</v>
      </c>
      <c r="B2099" t="s">
        <v>1939</v>
      </c>
      <c r="C2099" t="s">
        <v>89</v>
      </c>
      <c r="D2099" t="s">
        <v>90</v>
      </c>
      <c r="E2099">
        <v>2</v>
      </c>
      <c r="F2099" t="s">
        <v>185</v>
      </c>
      <c r="G2099">
        <v>0</v>
      </c>
    </row>
    <row r="2100" spans="1:9" x14ac:dyDescent="0.2">
      <c r="A2100" t="s">
        <v>1513</v>
      </c>
      <c r="B2100" t="s">
        <v>1940</v>
      </c>
      <c r="C2100" t="s">
        <v>1905</v>
      </c>
      <c r="D2100" t="s">
        <v>90</v>
      </c>
      <c r="E2100">
        <v>0</v>
      </c>
      <c r="G2100">
        <v>0</v>
      </c>
    </row>
    <row r="2101" spans="1:9" x14ac:dyDescent="0.2">
      <c r="A2101" t="s">
        <v>1513</v>
      </c>
      <c r="B2101" t="s">
        <v>1941</v>
      </c>
      <c r="C2101" t="s">
        <v>95</v>
      </c>
      <c r="D2101" t="s">
        <v>90</v>
      </c>
      <c r="E2101">
        <v>0</v>
      </c>
      <c r="G2101">
        <v>0</v>
      </c>
    </row>
    <row r="2102" spans="1:9" x14ac:dyDescent="0.2">
      <c r="A2102" t="s">
        <v>1513</v>
      </c>
      <c r="B2102" t="s">
        <v>1942</v>
      </c>
      <c r="C2102" t="s">
        <v>97</v>
      </c>
      <c r="D2102" t="s">
        <v>90</v>
      </c>
      <c r="E2102">
        <v>0</v>
      </c>
      <c r="G2102">
        <v>0</v>
      </c>
    </row>
    <row r="2103" spans="1:9" x14ac:dyDescent="0.2">
      <c r="A2103" t="s">
        <v>1513</v>
      </c>
      <c r="B2103" t="s">
        <v>1943</v>
      </c>
      <c r="C2103" t="s">
        <v>97</v>
      </c>
      <c r="D2103" t="s">
        <v>90</v>
      </c>
      <c r="E2103">
        <v>0</v>
      </c>
      <c r="G2103">
        <v>0</v>
      </c>
    </row>
    <row r="2104" spans="1:9" x14ac:dyDescent="0.2">
      <c r="A2104" t="s">
        <v>1513</v>
      </c>
      <c r="B2104" t="s">
        <v>1944</v>
      </c>
      <c r="C2104" t="s">
        <v>1945</v>
      </c>
      <c r="D2104" t="s">
        <v>5</v>
      </c>
      <c r="E2104">
        <v>1</v>
      </c>
      <c r="F2104" t="s">
        <v>47</v>
      </c>
      <c r="G2104">
        <v>0</v>
      </c>
    </row>
    <row r="2105" spans="1:9" x14ac:dyDescent="0.2">
      <c r="A2105" t="s">
        <v>1513</v>
      </c>
      <c r="B2105" t="s">
        <v>1946</v>
      </c>
      <c r="C2105" t="s">
        <v>716</v>
      </c>
      <c r="D2105" t="s">
        <v>5</v>
      </c>
      <c r="E2105">
        <v>4</v>
      </c>
      <c r="F2105" t="s">
        <v>506</v>
      </c>
      <c r="G2105">
        <v>0</v>
      </c>
    </row>
    <row r="2106" spans="1:9" x14ac:dyDescent="0.2">
      <c r="A2106" t="s">
        <v>1513</v>
      </c>
      <c r="B2106" t="s">
        <v>343</v>
      </c>
      <c r="C2106" t="s">
        <v>31</v>
      </c>
      <c r="D2106" t="s">
        <v>5</v>
      </c>
      <c r="E2106">
        <v>0</v>
      </c>
      <c r="G2106">
        <v>0</v>
      </c>
    </row>
    <row r="2107" spans="1:9" x14ac:dyDescent="0.2">
      <c r="A2107" t="s">
        <v>1513</v>
      </c>
      <c r="B2107" t="s">
        <v>1947</v>
      </c>
      <c r="C2107" t="s">
        <v>75</v>
      </c>
      <c r="D2107" t="s">
        <v>50</v>
      </c>
      <c r="E2107">
        <v>1</v>
      </c>
      <c r="F2107" t="s">
        <v>76</v>
      </c>
      <c r="G2107">
        <v>0</v>
      </c>
      <c r="I2107" t="s">
        <v>76</v>
      </c>
    </row>
    <row r="2108" spans="1:9" x14ac:dyDescent="0.2">
      <c r="A2108" t="s">
        <v>1513</v>
      </c>
      <c r="B2108" t="s">
        <v>1948</v>
      </c>
      <c r="C2108" t="s">
        <v>79</v>
      </c>
      <c r="D2108" t="s">
        <v>50</v>
      </c>
      <c r="E2108">
        <v>1</v>
      </c>
      <c r="F2108" t="s">
        <v>1949</v>
      </c>
      <c r="G2108">
        <v>0</v>
      </c>
    </row>
    <row r="2109" spans="1:9" x14ac:dyDescent="0.2">
      <c r="A2109" t="s">
        <v>1513</v>
      </c>
      <c r="B2109" t="s">
        <v>1950</v>
      </c>
      <c r="C2109" t="s">
        <v>79</v>
      </c>
      <c r="D2109" t="s">
        <v>50</v>
      </c>
      <c r="E2109">
        <v>1</v>
      </c>
      <c r="F2109" t="s">
        <v>47</v>
      </c>
      <c r="G2109">
        <v>0</v>
      </c>
    </row>
    <row r="2110" spans="1:9" x14ac:dyDescent="0.2">
      <c r="A2110" t="s">
        <v>1513</v>
      </c>
      <c r="B2110" t="s">
        <v>1951</v>
      </c>
      <c r="C2110" t="s">
        <v>75</v>
      </c>
      <c r="D2110" t="s">
        <v>50</v>
      </c>
      <c r="E2110">
        <v>1</v>
      </c>
      <c r="F2110" t="s">
        <v>47</v>
      </c>
      <c r="G2110">
        <v>0</v>
      </c>
    </row>
    <row r="2111" spans="1:9" x14ac:dyDescent="0.2">
      <c r="A2111" t="s">
        <v>1513</v>
      </c>
      <c r="B2111" t="s">
        <v>1493</v>
      </c>
      <c r="C2111" t="s">
        <v>75</v>
      </c>
      <c r="D2111" t="s">
        <v>50</v>
      </c>
      <c r="E2111">
        <v>0</v>
      </c>
      <c r="G2111">
        <v>0</v>
      </c>
    </row>
    <row r="2112" spans="1:9" x14ac:dyDescent="0.2">
      <c r="A2112" t="s">
        <v>1513</v>
      </c>
      <c r="B2112" t="s">
        <v>332</v>
      </c>
      <c r="C2112" t="s">
        <v>49</v>
      </c>
      <c r="D2112" t="s">
        <v>50</v>
      </c>
      <c r="E2112">
        <v>0</v>
      </c>
      <c r="G2112">
        <v>1</v>
      </c>
      <c r="H2112" t="s">
        <v>51</v>
      </c>
    </row>
    <row r="2113" spans="1:9" x14ac:dyDescent="0.2">
      <c r="A2113" t="s">
        <v>1513</v>
      </c>
      <c r="B2113" t="s">
        <v>93</v>
      </c>
      <c r="C2113" t="s">
        <v>49</v>
      </c>
      <c r="D2113" t="s">
        <v>50</v>
      </c>
      <c r="E2113">
        <v>0</v>
      </c>
      <c r="G2113">
        <v>1</v>
      </c>
      <c r="H2113" t="s">
        <v>51</v>
      </c>
    </row>
    <row r="2114" spans="1:9" x14ac:dyDescent="0.2">
      <c r="A2114" t="s">
        <v>1513</v>
      </c>
      <c r="B2114" t="s">
        <v>1110</v>
      </c>
      <c r="C2114" t="s">
        <v>61</v>
      </c>
      <c r="D2114" t="s">
        <v>50</v>
      </c>
      <c r="E2114">
        <v>1</v>
      </c>
      <c r="F2114" t="s">
        <v>62</v>
      </c>
      <c r="G2114">
        <v>0</v>
      </c>
    </row>
    <row r="2115" spans="1:9" x14ac:dyDescent="0.2">
      <c r="A2115" t="s">
        <v>1513</v>
      </c>
      <c r="B2115" t="s">
        <v>1110</v>
      </c>
      <c r="C2115" t="s">
        <v>75</v>
      </c>
      <c r="D2115" t="s">
        <v>50</v>
      </c>
      <c r="E2115">
        <v>1</v>
      </c>
      <c r="F2115" t="s">
        <v>62</v>
      </c>
      <c r="G2115">
        <v>0</v>
      </c>
    </row>
    <row r="2116" spans="1:9" x14ac:dyDescent="0.2">
      <c r="A2116" t="s">
        <v>1513</v>
      </c>
      <c r="B2116" t="s">
        <v>693</v>
      </c>
      <c r="C2116" t="s">
        <v>89</v>
      </c>
      <c r="D2116" t="s">
        <v>90</v>
      </c>
      <c r="E2116">
        <v>2</v>
      </c>
      <c r="F2116" t="s">
        <v>694</v>
      </c>
      <c r="G2116">
        <v>0</v>
      </c>
    </row>
    <row r="2117" spans="1:9" x14ac:dyDescent="0.2">
      <c r="A2117" t="s">
        <v>1513</v>
      </c>
      <c r="B2117" t="s">
        <v>693</v>
      </c>
      <c r="C2117" t="s">
        <v>89</v>
      </c>
      <c r="D2117" t="s">
        <v>90</v>
      </c>
      <c r="E2117">
        <v>2</v>
      </c>
      <c r="F2117" t="s">
        <v>694</v>
      </c>
      <c r="G2117">
        <v>0</v>
      </c>
    </row>
    <row r="2118" spans="1:9" x14ac:dyDescent="0.2">
      <c r="A2118" t="s">
        <v>1513</v>
      </c>
      <c r="B2118" t="s">
        <v>1952</v>
      </c>
      <c r="C2118" t="s">
        <v>31</v>
      </c>
      <c r="D2118" t="s">
        <v>5</v>
      </c>
      <c r="E2118">
        <v>1</v>
      </c>
      <c r="F2118" t="s">
        <v>82</v>
      </c>
      <c r="G2118">
        <v>0</v>
      </c>
      <c r="I2118" t="s">
        <v>305</v>
      </c>
    </row>
    <row r="2119" spans="1:9" x14ac:dyDescent="0.2">
      <c r="A2119" t="s">
        <v>1513</v>
      </c>
      <c r="B2119" t="s">
        <v>1953</v>
      </c>
      <c r="C2119" t="s">
        <v>1954</v>
      </c>
      <c r="D2119" t="s">
        <v>5</v>
      </c>
      <c r="E2119">
        <v>0</v>
      </c>
      <c r="G2119">
        <v>0</v>
      </c>
    </row>
    <row r="2120" spans="1:9" x14ac:dyDescent="0.2">
      <c r="A2120" t="s">
        <v>1513</v>
      </c>
      <c r="B2120" t="s">
        <v>1955</v>
      </c>
      <c r="C2120" t="s">
        <v>397</v>
      </c>
      <c r="D2120" t="s">
        <v>5</v>
      </c>
      <c r="E2120">
        <v>0</v>
      </c>
      <c r="G2120">
        <v>0</v>
      </c>
    </row>
    <row r="2121" spans="1:9" x14ac:dyDescent="0.2">
      <c r="A2121" t="s">
        <v>1513</v>
      </c>
      <c r="B2121" t="s">
        <v>455</v>
      </c>
      <c r="C2121" t="s">
        <v>207</v>
      </c>
      <c r="D2121" t="s">
        <v>5</v>
      </c>
      <c r="E2121">
        <v>1</v>
      </c>
      <c r="F2121" t="s">
        <v>456</v>
      </c>
      <c r="G2121">
        <v>0</v>
      </c>
    </row>
    <row r="2122" spans="1:9" x14ac:dyDescent="0.2">
      <c r="A2122" t="s">
        <v>1513</v>
      </c>
      <c r="B2122" t="s">
        <v>1956</v>
      </c>
      <c r="C2122" t="s">
        <v>1957</v>
      </c>
      <c r="D2122" t="s">
        <v>5</v>
      </c>
      <c r="E2122">
        <v>3</v>
      </c>
      <c r="F2122" t="s">
        <v>1958</v>
      </c>
      <c r="G2122">
        <v>0</v>
      </c>
    </row>
    <row r="2123" spans="1:9" x14ac:dyDescent="0.2">
      <c r="A2123" t="s">
        <v>1513</v>
      </c>
      <c r="B2123" t="s">
        <v>1959</v>
      </c>
      <c r="C2123" t="s">
        <v>1960</v>
      </c>
      <c r="D2123" t="s">
        <v>5</v>
      </c>
      <c r="E2123">
        <v>1</v>
      </c>
      <c r="F2123" t="s">
        <v>23</v>
      </c>
      <c r="G2123">
        <v>0</v>
      </c>
    </row>
    <row r="2124" spans="1:9" x14ac:dyDescent="0.2">
      <c r="A2124" t="s">
        <v>1513</v>
      </c>
      <c r="B2124" t="s">
        <v>1961</v>
      </c>
      <c r="C2124" t="s">
        <v>462</v>
      </c>
      <c r="D2124" t="s">
        <v>5</v>
      </c>
      <c r="E2124">
        <v>6</v>
      </c>
      <c r="F2124" t="s">
        <v>463</v>
      </c>
      <c r="G2124">
        <v>0</v>
      </c>
    </row>
    <row r="2125" spans="1:9" x14ac:dyDescent="0.2">
      <c r="A2125" t="s">
        <v>1513</v>
      </c>
      <c r="B2125" t="s">
        <v>1961</v>
      </c>
      <c r="C2125" t="s">
        <v>464</v>
      </c>
      <c r="D2125" t="s">
        <v>5</v>
      </c>
      <c r="E2125">
        <v>6</v>
      </c>
      <c r="F2125" t="s">
        <v>463</v>
      </c>
      <c r="G2125">
        <v>0</v>
      </c>
    </row>
    <row r="2126" spans="1:9" x14ac:dyDescent="0.2">
      <c r="A2126" t="s">
        <v>1513</v>
      </c>
      <c r="B2126" t="s">
        <v>1961</v>
      </c>
      <c r="C2126" t="s">
        <v>235</v>
      </c>
      <c r="D2126" t="s">
        <v>5</v>
      </c>
      <c r="E2126">
        <v>6</v>
      </c>
      <c r="F2126" t="s">
        <v>463</v>
      </c>
      <c r="G2126">
        <v>0</v>
      </c>
    </row>
    <row r="2127" spans="1:9" x14ac:dyDescent="0.2">
      <c r="A2127" t="s">
        <v>1513</v>
      </c>
      <c r="B2127" t="s">
        <v>465</v>
      </c>
      <c r="C2127" t="s">
        <v>135</v>
      </c>
      <c r="D2127" t="s">
        <v>5</v>
      </c>
      <c r="E2127">
        <v>3</v>
      </c>
      <c r="F2127" t="s">
        <v>466</v>
      </c>
      <c r="G2127">
        <v>2</v>
      </c>
      <c r="H2127" t="s">
        <v>137</v>
      </c>
      <c r="I2127" t="s">
        <v>138</v>
      </c>
    </row>
    <row r="2128" spans="1:9" x14ac:dyDescent="0.2">
      <c r="A2128" t="s">
        <v>1513</v>
      </c>
      <c r="B2128" t="s">
        <v>1962</v>
      </c>
      <c r="C2128" t="s">
        <v>31</v>
      </c>
      <c r="D2128" t="s">
        <v>5</v>
      </c>
      <c r="E2128">
        <v>4</v>
      </c>
      <c r="F2128" t="s">
        <v>1963</v>
      </c>
      <c r="G2128">
        <v>0</v>
      </c>
    </row>
    <row r="2129" spans="1:9" x14ac:dyDescent="0.2">
      <c r="A2129" t="s">
        <v>1513</v>
      </c>
      <c r="B2129" t="s">
        <v>1962</v>
      </c>
      <c r="C2129" t="s">
        <v>54</v>
      </c>
      <c r="D2129" t="s">
        <v>5</v>
      </c>
      <c r="E2129">
        <v>4</v>
      </c>
      <c r="F2129" t="s">
        <v>1963</v>
      </c>
      <c r="G2129">
        <v>0</v>
      </c>
    </row>
    <row r="2130" spans="1:9" x14ac:dyDescent="0.2">
      <c r="A2130" t="s">
        <v>1513</v>
      </c>
      <c r="B2130" t="s">
        <v>1964</v>
      </c>
      <c r="C2130" t="s">
        <v>266</v>
      </c>
      <c r="D2130" t="s">
        <v>50</v>
      </c>
      <c r="E2130">
        <v>0</v>
      </c>
      <c r="G2130">
        <v>0</v>
      </c>
    </row>
    <row r="2131" spans="1:9" x14ac:dyDescent="0.2">
      <c r="A2131" t="s">
        <v>1513</v>
      </c>
      <c r="B2131" t="s">
        <v>1965</v>
      </c>
      <c r="C2131" t="s">
        <v>429</v>
      </c>
      <c r="D2131" t="s">
        <v>50</v>
      </c>
      <c r="E2131">
        <v>4</v>
      </c>
      <c r="F2131" t="s">
        <v>1966</v>
      </c>
      <c r="G2131">
        <v>1</v>
      </c>
      <c r="H2131" t="s">
        <v>51</v>
      </c>
    </row>
    <row r="2132" spans="1:9" x14ac:dyDescent="0.2">
      <c r="A2132" t="s">
        <v>1513</v>
      </c>
      <c r="B2132" t="s">
        <v>476</v>
      </c>
      <c r="C2132" t="s">
        <v>75</v>
      </c>
      <c r="D2132" t="s">
        <v>50</v>
      </c>
      <c r="E2132">
        <v>0</v>
      </c>
      <c r="G2132">
        <v>0</v>
      </c>
    </row>
    <row r="2133" spans="1:9" x14ac:dyDescent="0.2">
      <c r="A2133" t="s">
        <v>1513</v>
      </c>
      <c r="B2133" t="s">
        <v>982</v>
      </c>
      <c r="C2133" t="s">
        <v>61</v>
      </c>
      <c r="D2133" t="s">
        <v>50</v>
      </c>
      <c r="E2133">
        <v>1</v>
      </c>
      <c r="F2133" t="s">
        <v>62</v>
      </c>
      <c r="G2133">
        <v>0</v>
      </c>
    </row>
    <row r="2134" spans="1:9" x14ac:dyDescent="0.2">
      <c r="A2134" t="s">
        <v>1513</v>
      </c>
      <c r="B2134" t="s">
        <v>1967</v>
      </c>
      <c r="C2134" t="s">
        <v>75</v>
      </c>
      <c r="D2134" t="s">
        <v>50</v>
      </c>
      <c r="E2134">
        <v>0</v>
      </c>
      <c r="G2134">
        <v>0</v>
      </c>
    </row>
    <row r="2135" spans="1:9" x14ac:dyDescent="0.2">
      <c r="A2135" t="s">
        <v>1513</v>
      </c>
      <c r="B2135" t="s">
        <v>1968</v>
      </c>
      <c r="C2135" t="s">
        <v>49</v>
      </c>
      <c r="D2135" t="s">
        <v>50</v>
      </c>
      <c r="E2135">
        <v>2</v>
      </c>
      <c r="F2135" t="s">
        <v>112</v>
      </c>
      <c r="G2135">
        <v>0</v>
      </c>
    </row>
    <row r="2136" spans="1:9" x14ac:dyDescent="0.2">
      <c r="A2136" t="s">
        <v>1513</v>
      </c>
      <c r="B2136" t="s">
        <v>1962</v>
      </c>
      <c r="C2136" t="s">
        <v>79</v>
      </c>
      <c r="D2136" t="s">
        <v>50</v>
      </c>
      <c r="E2136">
        <v>4</v>
      </c>
      <c r="F2136" t="s">
        <v>1963</v>
      </c>
      <c r="G2136">
        <v>0</v>
      </c>
      <c r="I2136" t="s">
        <v>508</v>
      </c>
    </row>
    <row r="2137" spans="1:9" x14ac:dyDescent="0.2">
      <c r="A2137" t="s">
        <v>1513</v>
      </c>
      <c r="B2137" t="s">
        <v>1969</v>
      </c>
      <c r="C2137" t="s">
        <v>68</v>
      </c>
    </row>
    <row r="2138" spans="1:9" x14ac:dyDescent="0.2">
      <c r="A2138" t="s">
        <v>1513</v>
      </c>
      <c r="B2138" t="s">
        <v>858</v>
      </c>
      <c r="C2138" t="s">
        <v>266</v>
      </c>
      <c r="D2138" t="s">
        <v>50</v>
      </c>
      <c r="E2138">
        <v>0</v>
      </c>
      <c r="G2138">
        <v>0</v>
      </c>
    </row>
    <row r="2139" spans="1:9" x14ac:dyDescent="0.2">
      <c r="A2139" t="s">
        <v>1513</v>
      </c>
      <c r="B2139" t="s">
        <v>1970</v>
      </c>
      <c r="C2139" t="s">
        <v>266</v>
      </c>
      <c r="D2139" t="s">
        <v>50</v>
      </c>
      <c r="E2139">
        <v>0</v>
      </c>
      <c r="G2139">
        <v>0</v>
      </c>
    </row>
    <row r="2140" spans="1:9" x14ac:dyDescent="0.2">
      <c r="A2140" t="s">
        <v>1513</v>
      </c>
      <c r="B2140" t="s">
        <v>1971</v>
      </c>
      <c r="C2140" t="s">
        <v>97</v>
      </c>
      <c r="D2140" t="s">
        <v>90</v>
      </c>
      <c r="E2140">
        <v>0</v>
      </c>
      <c r="G2140">
        <v>0</v>
      </c>
    </row>
    <row r="2141" spans="1:9" x14ac:dyDescent="0.2">
      <c r="A2141" t="s">
        <v>1513</v>
      </c>
      <c r="B2141" t="s">
        <v>1972</v>
      </c>
      <c r="C2141" t="s">
        <v>107</v>
      </c>
      <c r="D2141" t="s">
        <v>90</v>
      </c>
      <c r="E2141">
        <v>0</v>
      </c>
      <c r="G2141">
        <v>0</v>
      </c>
    </row>
    <row r="2142" spans="1:9" x14ac:dyDescent="0.2">
      <c r="A2142" t="s">
        <v>1513</v>
      </c>
      <c r="B2142" t="s">
        <v>1961</v>
      </c>
      <c r="C2142" t="s">
        <v>89</v>
      </c>
      <c r="D2142" t="s">
        <v>90</v>
      </c>
      <c r="E2142">
        <v>6</v>
      </c>
      <c r="F2142" t="s">
        <v>463</v>
      </c>
      <c r="G2142">
        <v>0</v>
      </c>
    </row>
    <row r="2143" spans="1:9" x14ac:dyDescent="0.2">
      <c r="A2143" t="s">
        <v>1513</v>
      </c>
      <c r="B2143" t="s">
        <v>1973</v>
      </c>
      <c r="C2143" t="s">
        <v>89</v>
      </c>
      <c r="D2143" t="s">
        <v>90</v>
      </c>
      <c r="E2143">
        <v>0</v>
      </c>
      <c r="G2143">
        <v>0</v>
      </c>
    </row>
    <row r="2144" spans="1:9" x14ac:dyDescent="0.2">
      <c r="A2144" t="s">
        <v>1513</v>
      </c>
      <c r="B2144" t="s">
        <v>1974</v>
      </c>
      <c r="C2144" t="s">
        <v>89</v>
      </c>
      <c r="D2144" t="s">
        <v>90</v>
      </c>
      <c r="E2144">
        <v>3</v>
      </c>
      <c r="F2144" t="s">
        <v>1975</v>
      </c>
      <c r="G2144">
        <v>0</v>
      </c>
      <c r="I2144" t="s">
        <v>272</v>
      </c>
    </row>
    <row r="2145" spans="1:9" x14ac:dyDescent="0.2">
      <c r="A2145" t="s">
        <v>1513</v>
      </c>
      <c r="B2145" t="s">
        <v>1</v>
      </c>
      <c r="C2145" t="s">
        <v>1</v>
      </c>
      <c r="D2145" t="s">
        <v>2</v>
      </c>
      <c r="E2145">
        <v>0</v>
      </c>
      <c r="G2145">
        <v>0</v>
      </c>
    </row>
    <row r="2146" spans="1:9" x14ac:dyDescent="0.2">
      <c r="A2146" t="s">
        <v>1513</v>
      </c>
      <c r="B2146" t="s">
        <v>1976</v>
      </c>
      <c r="C2146" t="s">
        <v>1977</v>
      </c>
      <c r="D2146" t="s">
        <v>5</v>
      </c>
      <c r="E2146">
        <v>0</v>
      </c>
      <c r="G2146">
        <v>0</v>
      </c>
    </row>
    <row r="2147" spans="1:9" x14ac:dyDescent="0.2">
      <c r="A2147" t="s">
        <v>1513</v>
      </c>
      <c r="B2147" t="s">
        <v>1978</v>
      </c>
      <c r="C2147" t="s">
        <v>235</v>
      </c>
      <c r="D2147" t="s">
        <v>5</v>
      </c>
      <c r="E2147">
        <v>0</v>
      </c>
      <c r="G2147">
        <v>0</v>
      </c>
    </row>
    <row r="2148" spans="1:9" x14ac:dyDescent="0.2">
      <c r="A2148" t="s">
        <v>1513</v>
      </c>
      <c r="B2148" t="s">
        <v>1102</v>
      </c>
      <c r="C2148" t="s">
        <v>28</v>
      </c>
      <c r="D2148" t="s">
        <v>5</v>
      </c>
      <c r="E2148">
        <v>1</v>
      </c>
      <c r="F2148" t="s">
        <v>456</v>
      </c>
      <c r="G2148">
        <v>0</v>
      </c>
    </row>
    <row r="2149" spans="1:9" x14ac:dyDescent="0.2">
      <c r="A2149" t="s">
        <v>1513</v>
      </c>
      <c r="B2149" t="s">
        <v>1979</v>
      </c>
      <c r="C2149" t="s">
        <v>204</v>
      </c>
      <c r="D2149" t="s">
        <v>5</v>
      </c>
      <c r="E2149">
        <v>1</v>
      </c>
      <c r="F2149" t="s">
        <v>47</v>
      </c>
      <c r="G2149">
        <v>0</v>
      </c>
    </row>
    <row r="2150" spans="1:9" x14ac:dyDescent="0.2">
      <c r="A2150" t="s">
        <v>1513</v>
      </c>
      <c r="B2150" t="s">
        <v>1980</v>
      </c>
      <c r="C2150" t="s">
        <v>44</v>
      </c>
      <c r="D2150" t="s">
        <v>5</v>
      </c>
      <c r="E2150">
        <v>1</v>
      </c>
      <c r="F2150" t="s">
        <v>47</v>
      </c>
      <c r="G2150">
        <v>0</v>
      </c>
      <c r="I2150" t="s">
        <v>34</v>
      </c>
    </row>
    <row r="2151" spans="1:9" x14ac:dyDescent="0.2">
      <c r="A2151" t="s">
        <v>1513</v>
      </c>
      <c r="B2151" t="s">
        <v>1981</v>
      </c>
      <c r="C2151" t="s">
        <v>1982</v>
      </c>
      <c r="D2151" t="s">
        <v>5</v>
      </c>
      <c r="E2151">
        <v>1</v>
      </c>
      <c r="F2151" t="s">
        <v>47</v>
      </c>
      <c r="G2151">
        <v>0</v>
      </c>
      <c r="I2151" t="s">
        <v>120</v>
      </c>
    </row>
    <row r="2152" spans="1:9" x14ac:dyDescent="0.2">
      <c r="A2152" t="s">
        <v>1513</v>
      </c>
      <c r="B2152" t="s">
        <v>1983</v>
      </c>
      <c r="C2152" t="s">
        <v>75</v>
      </c>
      <c r="D2152" t="s">
        <v>50</v>
      </c>
      <c r="E2152">
        <v>1</v>
      </c>
      <c r="F2152" t="s">
        <v>47</v>
      </c>
      <c r="G2152">
        <v>0</v>
      </c>
    </row>
    <row r="2153" spans="1:9" x14ac:dyDescent="0.2">
      <c r="A2153" t="s">
        <v>1513</v>
      </c>
      <c r="B2153" t="s">
        <v>1984</v>
      </c>
      <c r="C2153" t="s">
        <v>61</v>
      </c>
      <c r="D2153" t="s">
        <v>50</v>
      </c>
      <c r="E2153">
        <v>0</v>
      </c>
      <c r="G2153">
        <v>0</v>
      </c>
    </row>
    <row r="2154" spans="1:9" x14ac:dyDescent="0.2">
      <c r="A2154" t="s">
        <v>1513</v>
      </c>
      <c r="B2154" t="s">
        <v>1985</v>
      </c>
      <c r="C2154" t="s">
        <v>61</v>
      </c>
      <c r="D2154" t="s">
        <v>50</v>
      </c>
      <c r="E2154">
        <v>0</v>
      </c>
      <c r="G2154">
        <v>0</v>
      </c>
    </row>
    <row r="2155" spans="1:9" x14ac:dyDescent="0.2">
      <c r="A2155" t="s">
        <v>1513</v>
      </c>
      <c r="B2155" t="s">
        <v>1986</v>
      </c>
      <c r="C2155" t="s">
        <v>61</v>
      </c>
      <c r="D2155" t="s">
        <v>50</v>
      </c>
      <c r="E2155">
        <v>0</v>
      </c>
      <c r="G2155">
        <v>0</v>
      </c>
    </row>
    <row r="2156" spans="1:9" x14ac:dyDescent="0.2">
      <c r="A2156" t="s">
        <v>1513</v>
      </c>
      <c r="B2156" t="s">
        <v>1987</v>
      </c>
      <c r="C2156" t="s">
        <v>61</v>
      </c>
      <c r="D2156" t="s">
        <v>50</v>
      </c>
      <c r="E2156">
        <v>0</v>
      </c>
      <c r="G2156">
        <v>0</v>
      </c>
    </row>
    <row r="2157" spans="1:9" x14ac:dyDescent="0.2">
      <c r="A2157" t="s">
        <v>1513</v>
      </c>
      <c r="B2157" t="s">
        <v>1109</v>
      </c>
      <c r="C2157" t="s">
        <v>61</v>
      </c>
      <c r="D2157" t="s">
        <v>50</v>
      </c>
      <c r="E2157">
        <v>0</v>
      </c>
      <c r="G2157">
        <v>0</v>
      </c>
    </row>
    <row r="2158" spans="1:9" x14ac:dyDescent="0.2">
      <c r="A2158" t="s">
        <v>1513</v>
      </c>
      <c r="B2158" t="s">
        <v>167</v>
      </c>
      <c r="C2158" t="s">
        <v>49</v>
      </c>
      <c r="D2158" t="s">
        <v>50</v>
      </c>
      <c r="E2158">
        <v>0</v>
      </c>
      <c r="G2158">
        <v>1</v>
      </c>
      <c r="H2158" t="s">
        <v>51</v>
      </c>
    </row>
    <row r="2159" spans="1:9" x14ac:dyDescent="0.2">
      <c r="A2159" t="s">
        <v>1513</v>
      </c>
      <c r="B2159" t="s">
        <v>1988</v>
      </c>
      <c r="C2159" t="s">
        <v>166</v>
      </c>
      <c r="D2159" t="s">
        <v>50</v>
      </c>
      <c r="E2159">
        <v>2</v>
      </c>
      <c r="F2159" t="s">
        <v>185</v>
      </c>
      <c r="G2159">
        <v>0</v>
      </c>
    </row>
    <row r="2160" spans="1:9" x14ac:dyDescent="0.2">
      <c r="A2160" t="s">
        <v>1513</v>
      </c>
      <c r="B2160" t="s">
        <v>1989</v>
      </c>
      <c r="C2160" t="s">
        <v>109</v>
      </c>
      <c r="D2160" t="s">
        <v>90</v>
      </c>
      <c r="E2160">
        <v>1</v>
      </c>
      <c r="F2160" t="s">
        <v>47</v>
      </c>
      <c r="G2160">
        <v>0</v>
      </c>
    </row>
    <row r="2161" spans="1:7" x14ac:dyDescent="0.2">
      <c r="A2161" t="s">
        <v>1513</v>
      </c>
      <c r="B2161" t="s">
        <v>1</v>
      </c>
      <c r="C2161" t="s">
        <v>1</v>
      </c>
      <c r="D2161" t="s">
        <v>2</v>
      </c>
      <c r="E2161">
        <v>0</v>
      </c>
      <c r="G2161">
        <v>0</v>
      </c>
    </row>
    <row r="2162" spans="1:7" x14ac:dyDescent="0.2">
      <c r="A2162" t="s">
        <v>1513</v>
      </c>
      <c r="B2162" t="s">
        <v>1</v>
      </c>
      <c r="C2162" t="s">
        <v>1</v>
      </c>
      <c r="D2162" t="s">
        <v>2</v>
      </c>
      <c r="E2162">
        <v>0</v>
      </c>
      <c r="G2162">
        <v>0</v>
      </c>
    </row>
    <row r="2163" spans="1:7" x14ac:dyDescent="0.2">
      <c r="A2163" t="s">
        <v>1513</v>
      </c>
      <c r="B2163" t="s">
        <v>1</v>
      </c>
      <c r="C2163" t="s">
        <v>1</v>
      </c>
      <c r="D2163" t="s">
        <v>2</v>
      </c>
      <c r="E2163">
        <v>0</v>
      </c>
      <c r="G2163">
        <v>0</v>
      </c>
    </row>
    <row r="2164" spans="1:7" x14ac:dyDescent="0.2">
      <c r="A2164" t="s">
        <v>1513</v>
      </c>
      <c r="B2164" t="s">
        <v>1</v>
      </c>
      <c r="C2164" t="s">
        <v>1</v>
      </c>
      <c r="D2164" t="s">
        <v>2</v>
      </c>
      <c r="E2164">
        <v>0</v>
      </c>
      <c r="G2164">
        <v>0</v>
      </c>
    </row>
    <row r="2165" spans="1:7" x14ac:dyDescent="0.2">
      <c r="A2165" t="s">
        <v>1513</v>
      </c>
      <c r="B2165" t="s">
        <v>1990</v>
      </c>
      <c r="C2165" t="s">
        <v>162</v>
      </c>
      <c r="D2165" t="s">
        <v>42</v>
      </c>
      <c r="E2165">
        <v>2</v>
      </c>
      <c r="F2165" t="s">
        <v>515</v>
      </c>
      <c r="G2165">
        <v>0</v>
      </c>
    </row>
    <row r="2166" spans="1:7" x14ac:dyDescent="0.2">
      <c r="A2166" t="s">
        <v>1513</v>
      </c>
      <c r="B2166" t="s">
        <v>1991</v>
      </c>
      <c r="C2166" t="s">
        <v>162</v>
      </c>
      <c r="D2166" t="s">
        <v>42</v>
      </c>
      <c r="E2166">
        <v>1</v>
      </c>
      <c r="F2166" t="s">
        <v>23</v>
      </c>
      <c r="G2166">
        <v>0</v>
      </c>
    </row>
    <row r="2167" spans="1:7" x14ac:dyDescent="0.2">
      <c r="A2167" t="s">
        <v>1513</v>
      </c>
      <c r="B2167" t="s">
        <v>1992</v>
      </c>
      <c r="C2167" t="s">
        <v>41</v>
      </c>
      <c r="D2167" t="s">
        <v>42</v>
      </c>
      <c r="E2167">
        <v>0</v>
      </c>
      <c r="G2167">
        <v>0</v>
      </c>
    </row>
    <row r="2168" spans="1:7" x14ac:dyDescent="0.2">
      <c r="A2168" t="s">
        <v>1513</v>
      </c>
      <c r="B2168" t="s">
        <v>1991</v>
      </c>
      <c r="C2168" t="s">
        <v>162</v>
      </c>
      <c r="D2168" t="s">
        <v>42</v>
      </c>
      <c r="E2168">
        <v>1</v>
      </c>
      <c r="F2168" t="s">
        <v>23</v>
      </c>
      <c r="G2168">
        <v>0</v>
      </c>
    </row>
    <row r="2169" spans="1:7" x14ac:dyDescent="0.2">
      <c r="A2169" t="s">
        <v>1513</v>
      </c>
      <c r="B2169" t="s">
        <v>1992</v>
      </c>
      <c r="C2169" t="s">
        <v>41</v>
      </c>
      <c r="D2169" t="s">
        <v>42</v>
      </c>
      <c r="E2169">
        <v>0</v>
      </c>
      <c r="G2169">
        <v>0</v>
      </c>
    </row>
    <row r="2170" spans="1:7" x14ac:dyDescent="0.2">
      <c r="A2170" t="s">
        <v>1513</v>
      </c>
      <c r="B2170" t="s">
        <v>1990</v>
      </c>
      <c r="C2170" t="s">
        <v>162</v>
      </c>
      <c r="D2170" t="s">
        <v>42</v>
      </c>
      <c r="E2170">
        <v>2</v>
      </c>
      <c r="F2170" t="s">
        <v>515</v>
      </c>
      <c r="G2170">
        <v>0</v>
      </c>
    </row>
    <row r="2171" spans="1:7" x14ac:dyDescent="0.2">
      <c r="A2171" t="s">
        <v>1513</v>
      </c>
      <c r="B2171" t="s">
        <v>1991</v>
      </c>
      <c r="C2171" t="s">
        <v>162</v>
      </c>
      <c r="D2171" t="s">
        <v>42</v>
      </c>
      <c r="E2171">
        <v>1</v>
      </c>
      <c r="F2171" t="s">
        <v>23</v>
      </c>
      <c r="G2171">
        <v>0</v>
      </c>
    </row>
    <row r="2172" spans="1:7" x14ac:dyDescent="0.2">
      <c r="A2172" t="s">
        <v>1513</v>
      </c>
      <c r="B2172" t="s">
        <v>1992</v>
      </c>
      <c r="C2172" t="s">
        <v>41</v>
      </c>
      <c r="D2172" t="s">
        <v>42</v>
      </c>
      <c r="E2172">
        <v>0</v>
      </c>
      <c r="G2172">
        <v>0</v>
      </c>
    </row>
    <row r="2173" spans="1:7" x14ac:dyDescent="0.2">
      <c r="A2173" t="s">
        <v>1513</v>
      </c>
      <c r="B2173" t="s">
        <v>1990</v>
      </c>
      <c r="C2173" t="s">
        <v>162</v>
      </c>
      <c r="D2173" t="s">
        <v>42</v>
      </c>
      <c r="E2173">
        <v>2</v>
      </c>
      <c r="F2173" t="s">
        <v>515</v>
      </c>
      <c r="G2173">
        <v>0</v>
      </c>
    </row>
    <row r="2174" spans="1:7" x14ac:dyDescent="0.2">
      <c r="A2174" t="s">
        <v>1513</v>
      </c>
      <c r="B2174" t="s">
        <v>1991</v>
      </c>
      <c r="C2174" t="s">
        <v>162</v>
      </c>
      <c r="D2174" t="s">
        <v>42</v>
      </c>
      <c r="E2174">
        <v>1</v>
      </c>
      <c r="F2174" t="s">
        <v>23</v>
      </c>
      <c r="G2174">
        <v>0</v>
      </c>
    </row>
    <row r="2175" spans="1:7" x14ac:dyDescent="0.2">
      <c r="A2175" t="s">
        <v>1513</v>
      </c>
      <c r="B2175" t="s">
        <v>1992</v>
      </c>
      <c r="C2175" t="s">
        <v>41</v>
      </c>
      <c r="D2175" t="s">
        <v>42</v>
      </c>
      <c r="E2175">
        <v>0</v>
      </c>
      <c r="G2175">
        <v>0</v>
      </c>
    </row>
    <row r="2176" spans="1:7" x14ac:dyDescent="0.2">
      <c r="A2176" t="s">
        <v>1513</v>
      </c>
      <c r="B2176" t="s">
        <v>1993</v>
      </c>
      <c r="C2176" t="s">
        <v>204</v>
      </c>
      <c r="D2176" t="s">
        <v>5</v>
      </c>
      <c r="E2176">
        <v>1</v>
      </c>
      <c r="F2176" t="s">
        <v>82</v>
      </c>
      <c r="G2176">
        <v>0</v>
      </c>
    </row>
    <row r="2177" spans="1:9" x14ac:dyDescent="0.2">
      <c r="A2177" t="s">
        <v>1513</v>
      </c>
      <c r="B2177" t="s">
        <v>647</v>
      </c>
      <c r="C2177" t="s">
        <v>648</v>
      </c>
      <c r="D2177" t="s">
        <v>5</v>
      </c>
      <c r="E2177">
        <v>1</v>
      </c>
      <c r="F2177" t="s">
        <v>47</v>
      </c>
      <c r="G2177">
        <v>0</v>
      </c>
    </row>
    <row r="2178" spans="1:9" x14ac:dyDescent="0.2">
      <c r="A2178" t="s">
        <v>1513</v>
      </c>
      <c r="B2178" t="s">
        <v>844</v>
      </c>
      <c r="C2178" t="s">
        <v>843</v>
      </c>
      <c r="D2178" t="s">
        <v>5</v>
      </c>
      <c r="E2178">
        <v>4</v>
      </c>
      <c r="F2178" t="s">
        <v>845</v>
      </c>
      <c r="G2178">
        <v>1</v>
      </c>
      <c r="H2178" t="s">
        <v>51</v>
      </c>
    </row>
    <row r="2179" spans="1:9" x14ac:dyDescent="0.2">
      <c r="A2179" t="s">
        <v>1513</v>
      </c>
      <c r="B2179" t="s">
        <v>1102</v>
      </c>
      <c r="C2179" t="s">
        <v>28</v>
      </c>
      <c r="D2179" t="s">
        <v>5</v>
      </c>
      <c r="E2179">
        <v>1</v>
      </c>
      <c r="F2179" t="s">
        <v>456</v>
      </c>
      <c r="G2179">
        <v>0</v>
      </c>
    </row>
    <row r="2180" spans="1:9" x14ac:dyDescent="0.2">
      <c r="A2180" t="s">
        <v>1513</v>
      </c>
      <c r="B2180" t="s">
        <v>1994</v>
      </c>
      <c r="C2180" t="s">
        <v>1035</v>
      </c>
      <c r="D2180" t="s">
        <v>5</v>
      </c>
      <c r="E2180">
        <v>1</v>
      </c>
      <c r="F2180" t="s">
        <v>47</v>
      </c>
      <c r="G2180">
        <v>0</v>
      </c>
      <c r="I2180" t="s">
        <v>7</v>
      </c>
    </row>
    <row r="2181" spans="1:9" x14ac:dyDescent="0.2">
      <c r="A2181" t="s">
        <v>1513</v>
      </c>
      <c r="B2181" t="s">
        <v>1995</v>
      </c>
      <c r="C2181" t="s">
        <v>790</v>
      </c>
      <c r="D2181" t="s">
        <v>5</v>
      </c>
      <c r="E2181">
        <v>1</v>
      </c>
      <c r="F2181" t="s">
        <v>952</v>
      </c>
      <c r="G2181">
        <v>0</v>
      </c>
    </row>
    <row r="2182" spans="1:9" x14ac:dyDescent="0.2">
      <c r="A2182" t="s">
        <v>1513</v>
      </c>
      <c r="B2182" t="s">
        <v>403</v>
      </c>
      <c r="C2182" t="s">
        <v>380</v>
      </c>
      <c r="D2182" t="s">
        <v>5</v>
      </c>
      <c r="E2182">
        <v>1</v>
      </c>
      <c r="F2182" t="s">
        <v>62</v>
      </c>
      <c r="G2182">
        <v>0</v>
      </c>
    </row>
    <row r="2183" spans="1:9" x14ac:dyDescent="0.2">
      <c r="A2183" t="s">
        <v>1513</v>
      </c>
      <c r="B2183" t="s">
        <v>1996</v>
      </c>
      <c r="C2183" t="s">
        <v>1070</v>
      </c>
      <c r="D2183" t="s">
        <v>5</v>
      </c>
      <c r="E2183">
        <v>1</v>
      </c>
      <c r="F2183" t="s">
        <v>47</v>
      </c>
      <c r="G2183">
        <v>0</v>
      </c>
      <c r="I2183" t="s">
        <v>1997</v>
      </c>
    </row>
    <row r="2184" spans="1:9" x14ac:dyDescent="0.2">
      <c r="A2184" t="s">
        <v>1513</v>
      </c>
      <c r="B2184" t="s">
        <v>1998</v>
      </c>
      <c r="C2184" t="s">
        <v>1310</v>
      </c>
      <c r="D2184" t="s">
        <v>5</v>
      </c>
      <c r="E2184">
        <v>1</v>
      </c>
      <c r="F2184" t="s">
        <v>62</v>
      </c>
      <c r="G2184">
        <v>0</v>
      </c>
    </row>
    <row r="2185" spans="1:9" x14ac:dyDescent="0.2">
      <c r="A2185" t="s">
        <v>1513</v>
      </c>
      <c r="B2185" t="s">
        <v>1999</v>
      </c>
      <c r="C2185" t="s">
        <v>283</v>
      </c>
      <c r="D2185" t="s">
        <v>5</v>
      </c>
      <c r="E2185">
        <v>0</v>
      </c>
      <c r="G2185">
        <v>0</v>
      </c>
    </row>
    <row r="2186" spans="1:9" x14ac:dyDescent="0.2">
      <c r="A2186" t="s">
        <v>1513</v>
      </c>
      <c r="B2186" t="s">
        <v>2000</v>
      </c>
      <c r="C2186" t="s">
        <v>44</v>
      </c>
      <c r="D2186" t="s">
        <v>5</v>
      </c>
      <c r="E2186">
        <v>2</v>
      </c>
      <c r="F2186" t="s">
        <v>185</v>
      </c>
      <c r="G2186">
        <v>0</v>
      </c>
    </row>
    <row r="2187" spans="1:9" x14ac:dyDescent="0.2">
      <c r="A2187" t="s">
        <v>1513</v>
      </c>
      <c r="B2187" t="s">
        <v>2000</v>
      </c>
      <c r="C2187" t="s">
        <v>371</v>
      </c>
      <c r="D2187" t="s">
        <v>5</v>
      </c>
      <c r="E2187">
        <v>2</v>
      </c>
      <c r="F2187" t="s">
        <v>185</v>
      </c>
      <c r="G2187">
        <v>0</v>
      </c>
    </row>
    <row r="2188" spans="1:9" x14ac:dyDescent="0.2">
      <c r="A2188" t="s">
        <v>1513</v>
      </c>
      <c r="B2188" t="s">
        <v>2001</v>
      </c>
      <c r="C2188" t="s">
        <v>1431</v>
      </c>
      <c r="D2188" t="s">
        <v>5</v>
      </c>
      <c r="E2188">
        <v>5</v>
      </c>
      <c r="F2188" t="s">
        <v>2002</v>
      </c>
      <c r="G2188">
        <v>0</v>
      </c>
    </row>
    <row r="2189" spans="1:9" x14ac:dyDescent="0.2">
      <c r="A2189" t="s">
        <v>1513</v>
      </c>
      <c r="B2189" t="s">
        <v>2003</v>
      </c>
      <c r="C2189" t="s">
        <v>4</v>
      </c>
      <c r="D2189" t="s">
        <v>5</v>
      </c>
      <c r="E2189">
        <v>1</v>
      </c>
      <c r="F2189" t="s">
        <v>47</v>
      </c>
      <c r="G2189">
        <v>0</v>
      </c>
    </row>
    <row r="2190" spans="1:9" x14ac:dyDescent="0.2">
      <c r="A2190" t="s">
        <v>1513</v>
      </c>
      <c r="B2190" t="s">
        <v>2000</v>
      </c>
      <c r="C2190" t="s">
        <v>44</v>
      </c>
      <c r="D2190" t="s">
        <v>5</v>
      </c>
      <c r="E2190">
        <v>2</v>
      </c>
      <c r="F2190" t="s">
        <v>185</v>
      </c>
      <c r="G2190">
        <v>0</v>
      </c>
    </row>
    <row r="2191" spans="1:9" x14ac:dyDescent="0.2">
      <c r="A2191" t="s">
        <v>1513</v>
      </c>
      <c r="B2191" t="s">
        <v>2000</v>
      </c>
      <c r="C2191" t="s">
        <v>371</v>
      </c>
      <c r="D2191" t="s">
        <v>5</v>
      </c>
      <c r="E2191">
        <v>2</v>
      </c>
      <c r="F2191" t="s">
        <v>185</v>
      </c>
      <c r="G2191">
        <v>0</v>
      </c>
    </row>
    <row r="2192" spans="1:9" x14ac:dyDescent="0.2">
      <c r="A2192" t="s">
        <v>1513</v>
      </c>
      <c r="B2192" t="s">
        <v>2004</v>
      </c>
      <c r="C2192" t="s">
        <v>4</v>
      </c>
      <c r="D2192" t="s">
        <v>5</v>
      </c>
      <c r="E2192">
        <v>3</v>
      </c>
      <c r="F2192" t="s">
        <v>2005</v>
      </c>
      <c r="G2192">
        <v>0</v>
      </c>
      <c r="I2192" t="s">
        <v>1297</v>
      </c>
    </row>
    <row r="2193" spans="1:9" x14ac:dyDescent="0.2">
      <c r="A2193" t="s">
        <v>1513</v>
      </c>
      <c r="B2193" t="s">
        <v>2006</v>
      </c>
      <c r="C2193" t="s">
        <v>125</v>
      </c>
      <c r="D2193" t="s">
        <v>5</v>
      </c>
      <c r="E2193">
        <v>4</v>
      </c>
      <c r="F2193" t="s">
        <v>2007</v>
      </c>
      <c r="G2193">
        <v>0</v>
      </c>
      <c r="I2193" t="s">
        <v>138</v>
      </c>
    </row>
    <row r="2194" spans="1:9" x14ac:dyDescent="0.2">
      <c r="A2194" t="s">
        <v>1513</v>
      </c>
      <c r="B2194" t="s">
        <v>2008</v>
      </c>
      <c r="C2194" t="s">
        <v>2009</v>
      </c>
      <c r="D2194" t="s">
        <v>5</v>
      </c>
      <c r="E2194">
        <v>3</v>
      </c>
      <c r="F2194" t="s">
        <v>1705</v>
      </c>
      <c r="G2194">
        <v>0</v>
      </c>
    </row>
    <row r="2195" spans="1:9" x14ac:dyDescent="0.2">
      <c r="A2195" t="s">
        <v>1513</v>
      </c>
      <c r="B2195" t="s">
        <v>2010</v>
      </c>
      <c r="C2195" t="s">
        <v>2011</v>
      </c>
      <c r="D2195" t="s">
        <v>5</v>
      </c>
      <c r="E2195">
        <v>5</v>
      </c>
      <c r="F2195" t="s">
        <v>2012</v>
      </c>
      <c r="G2195">
        <v>0</v>
      </c>
      <c r="I2195" t="s">
        <v>129</v>
      </c>
    </row>
    <row r="2196" spans="1:9" x14ac:dyDescent="0.2">
      <c r="A2196" t="s">
        <v>1513</v>
      </c>
      <c r="B2196" t="s">
        <v>1991</v>
      </c>
      <c r="C2196" t="s">
        <v>68</v>
      </c>
      <c r="D2196" t="s">
        <v>50</v>
      </c>
      <c r="E2196">
        <v>1</v>
      </c>
      <c r="F2196" t="s">
        <v>23</v>
      </c>
      <c r="G2196">
        <v>0</v>
      </c>
    </row>
    <row r="2197" spans="1:9" x14ac:dyDescent="0.2">
      <c r="A2197" t="s">
        <v>1513</v>
      </c>
      <c r="B2197" t="s">
        <v>647</v>
      </c>
      <c r="C2197" t="s">
        <v>75</v>
      </c>
      <c r="D2197" t="s">
        <v>50</v>
      </c>
      <c r="E2197">
        <v>1</v>
      </c>
      <c r="F2197" t="s">
        <v>47</v>
      </c>
      <c r="G2197">
        <v>0</v>
      </c>
    </row>
    <row r="2198" spans="1:9" x14ac:dyDescent="0.2">
      <c r="A2198" t="s">
        <v>1513</v>
      </c>
      <c r="B2198" t="s">
        <v>647</v>
      </c>
      <c r="C2198" t="s">
        <v>75</v>
      </c>
      <c r="D2198" t="s">
        <v>50</v>
      </c>
      <c r="E2198">
        <v>1</v>
      </c>
      <c r="F2198" t="s">
        <v>47</v>
      </c>
      <c r="G2198">
        <v>0</v>
      </c>
    </row>
    <row r="2199" spans="1:9" x14ac:dyDescent="0.2">
      <c r="A2199" t="s">
        <v>1513</v>
      </c>
      <c r="B2199" t="s">
        <v>332</v>
      </c>
      <c r="C2199" t="s">
        <v>49</v>
      </c>
      <c r="D2199" t="s">
        <v>50</v>
      </c>
      <c r="E2199">
        <v>0</v>
      </c>
      <c r="G2199">
        <v>1</v>
      </c>
      <c r="H2199" t="s">
        <v>51</v>
      </c>
    </row>
    <row r="2200" spans="1:9" x14ac:dyDescent="0.2">
      <c r="A2200" t="s">
        <v>1513</v>
      </c>
      <c r="B2200" t="s">
        <v>2013</v>
      </c>
      <c r="C2200" t="s">
        <v>49</v>
      </c>
      <c r="D2200" t="s">
        <v>50</v>
      </c>
      <c r="E2200">
        <v>0</v>
      </c>
      <c r="G2200">
        <v>1</v>
      </c>
      <c r="H2200" t="s">
        <v>51</v>
      </c>
    </row>
    <row r="2201" spans="1:9" x14ac:dyDescent="0.2">
      <c r="A2201" t="s">
        <v>1513</v>
      </c>
      <c r="B2201" t="s">
        <v>844</v>
      </c>
      <c r="C2201" t="s">
        <v>61</v>
      </c>
      <c r="D2201" t="s">
        <v>50</v>
      </c>
      <c r="E2201">
        <v>4</v>
      </c>
      <c r="F2201" t="s">
        <v>845</v>
      </c>
      <c r="G2201">
        <v>1</v>
      </c>
      <c r="H2201" t="s">
        <v>51</v>
      </c>
    </row>
    <row r="2202" spans="1:9" x14ac:dyDescent="0.2">
      <c r="A2202" t="s">
        <v>1513</v>
      </c>
      <c r="B2202" t="s">
        <v>1991</v>
      </c>
      <c r="C2202" t="s">
        <v>68</v>
      </c>
      <c r="D2202" t="s">
        <v>50</v>
      </c>
      <c r="E2202">
        <v>1</v>
      </c>
      <c r="F2202" t="s">
        <v>23</v>
      </c>
      <c r="G2202">
        <v>0</v>
      </c>
    </row>
    <row r="2203" spans="1:9" x14ac:dyDescent="0.2">
      <c r="A2203" t="s">
        <v>1513</v>
      </c>
      <c r="B2203" t="s">
        <v>433</v>
      </c>
      <c r="C2203" t="s">
        <v>61</v>
      </c>
      <c r="D2203" t="s">
        <v>50</v>
      </c>
      <c r="E2203">
        <v>0</v>
      </c>
      <c r="G2203">
        <v>0</v>
      </c>
    </row>
    <row r="2204" spans="1:9" x14ac:dyDescent="0.2">
      <c r="A2204" t="s">
        <v>1513</v>
      </c>
      <c r="B2204" t="s">
        <v>1491</v>
      </c>
      <c r="C2204" t="s">
        <v>61</v>
      </c>
      <c r="D2204" t="s">
        <v>50</v>
      </c>
      <c r="E2204">
        <v>1</v>
      </c>
      <c r="F2204" t="s">
        <v>62</v>
      </c>
      <c r="G2204">
        <v>0</v>
      </c>
    </row>
    <row r="2205" spans="1:9" x14ac:dyDescent="0.2">
      <c r="A2205" t="s">
        <v>1513</v>
      </c>
      <c r="B2205" t="s">
        <v>2014</v>
      </c>
      <c r="C2205" t="s">
        <v>61</v>
      </c>
      <c r="D2205" t="s">
        <v>50</v>
      </c>
      <c r="E2205">
        <v>0</v>
      </c>
      <c r="G2205">
        <v>0</v>
      </c>
    </row>
    <row r="2206" spans="1:9" x14ac:dyDescent="0.2">
      <c r="A2206" t="s">
        <v>1513</v>
      </c>
      <c r="B2206" t="s">
        <v>403</v>
      </c>
      <c r="C2206" t="s">
        <v>75</v>
      </c>
      <c r="D2206" t="s">
        <v>50</v>
      </c>
      <c r="E2206">
        <v>1</v>
      </c>
      <c r="F2206" t="s">
        <v>62</v>
      </c>
      <c r="G2206">
        <v>0</v>
      </c>
    </row>
    <row r="2207" spans="1:9" x14ac:dyDescent="0.2">
      <c r="A2207" t="s">
        <v>1513</v>
      </c>
      <c r="B2207" t="s">
        <v>1999</v>
      </c>
      <c r="C2207" t="s">
        <v>49</v>
      </c>
      <c r="D2207" t="s">
        <v>50</v>
      </c>
      <c r="E2207">
        <v>0</v>
      </c>
      <c r="G2207">
        <v>0</v>
      </c>
    </row>
    <row r="2208" spans="1:9" x14ac:dyDescent="0.2">
      <c r="A2208" t="s">
        <v>1513</v>
      </c>
      <c r="B2208" t="s">
        <v>2015</v>
      </c>
      <c r="C2208" t="s">
        <v>166</v>
      </c>
      <c r="D2208" t="s">
        <v>50</v>
      </c>
      <c r="E2208">
        <v>1</v>
      </c>
      <c r="F2208" t="s">
        <v>76</v>
      </c>
      <c r="G2208">
        <v>0</v>
      </c>
      <c r="I2208" t="s">
        <v>76</v>
      </c>
    </row>
    <row r="2209" spans="1:9" x14ac:dyDescent="0.2">
      <c r="A2209" t="s">
        <v>1513</v>
      </c>
      <c r="B2209" t="s">
        <v>87</v>
      </c>
      <c r="C2209" t="s">
        <v>49</v>
      </c>
      <c r="D2209" t="s">
        <v>50</v>
      </c>
      <c r="E2209">
        <v>0</v>
      </c>
      <c r="G2209">
        <v>1</v>
      </c>
      <c r="H2209" t="s">
        <v>51</v>
      </c>
    </row>
    <row r="2210" spans="1:9" x14ac:dyDescent="0.2">
      <c r="A2210" t="s">
        <v>1513</v>
      </c>
      <c r="B2210" t="s">
        <v>2016</v>
      </c>
      <c r="C2210" t="s">
        <v>49</v>
      </c>
      <c r="D2210" t="s">
        <v>50</v>
      </c>
      <c r="E2210">
        <v>0</v>
      </c>
      <c r="G2210">
        <v>1</v>
      </c>
      <c r="H2210" t="s">
        <v>51</v>
      </c>
    </row>
    <row r="2211" spans="1:9" x14ac:dyDescent="0.2">
      <c r="A2211" t="s">
        <v>1513</v>
      </c>
      <c r="B2211" t="s">
        <v>1991</v>
      </c>
      <c r="C2211" t="s">
        <v>68</v>
      </c>
      <c r="D2211" t="s">
        <v>50</v>
      </c>
      <c r="E2211">
        <v>1</v>
      </c>
      <c r="F2211" t="s">
        <v>23</v>
      </c>
      <c r="G2211">
        <v>0</v>
      </c>
    </row>
    <row r="2212" spans="1:9" x14ac:dyDescent="0.2">
      <c r="A2212" t="s">
        <v>1513</v>
      </c>
      <c r="B2212" t="s">
        <v>2017</v>
      </c>
      <c r="C2212" t="s">
        <v>75</v>
      </c>
      <c r="D2212" t="s">
        <v>50</v>
      </c>
      <c r="E2212">
        <v>2</v>
      </c>
      <c r="F2212" t="s">
        <v>334</v>
      </c>
      <c r="G2212">
        <v>0</v>
      </c>
    </row>
    <row r="2213" spans="1:9" x14ac:dyDescent="0.2">
      <c r="A2213" t="s">
        <v>1513</v>
      </c>
      <c r="B2213" t="s">
        <v>2018</v>
      </c>
      <c r="C2213" t="s">
        <v>75</v>
      </c>
      <c r="D2213" t="s">
        <v>50</v>
      </c>
      <c r="E2213">
        <v>3</v>
      </c>
      <c r="F2213" t="s">
        <v>2019</v>
      </c>
      <c r="G2213">
        <v>0</v>
      </c>
    </row>
    <row r="2214" spans="1:9" x14ac:dyDescent="0.2">
      <c r="A2214" t="s">
        <v>1513</v>
      </c>
      <c r="B2214" t="s">
        <v>2015</v>
      </c>
      <c r="C2214" t="s">
        <v>166</v>
      </c>
      <c r="D2214" t="s">
        <v>50</v>
      </c>
      <c r="E2214">
        <v>1</v>
      </c>
      <c r="F2214" t="s">
        <v>76</v>
      </c>
      <c r="G2214">
        <v>0</v>
      </c>
      <c r="I2214" t="s">
        <v>76</v>
      </c>
    </row>
    <row r="2215" spans="1:9" x14ac:dyDescent="0.2">
      <c r="A2215" t="s">
        <v>1513</v>
      </c>
      <c r="B2215" t="s">
        <v>48</v>
      </c>
      <c r="C2215" t="s">
        <v>49</v>
      </c>
      <c r="D2215" t="s">
        <v>50</v>
      </c>
      <c r="E2215">
        <v>0</v>
      </c>
      <c r="G2215">
        <v>1</v>
      </c>
      <c r="H2215" t="s">
        <v>51</v>
      </c>
    </row>
    <row r="2216" spans="1:9" x14ac:dyDescent="0.2">
      <c r="A2216" t="s">
        <v>1513</v>
      </c>
      <c r="B2216" t="s">
        <v>98</v>
      </c>
      <c r="C2216" t="s">
        <v>49</v>
      </c>
      <c r="D2216" t="s">
        <v>50</v>
      </c>
      <c r="E2216">
        <v>0</v>
      </c>
      <c r="G2216">
        <v>1</v>
      </c>
      <c r="H2216" t="s">
        <v>51</v>
      </c>
    </row>
    <row r="2217" spans="1:9" x14ac:dyDescent="0.2">
      <c r="A2217" t="s">
        <v>1513</v>
      </c>
      <c r="B2217" t="s">
        <v>1991</v>
      </c>
      <c r="C2217" t="s">
        <v>68</v>
      </c>
      <c r="D2217" t="s">
        <v>50</v>
      </c>
      <c r="E2217">
        <v>1</v>
      </c>
      <c r="F2217" t="s">
        <v>23</v>
      </c>
      <c r="G2217">
        <v>0</v>
      </c>
    </row>
    <row r="2218" spans="1:9" x14ac:dyDescent="0.2">
      <c r="A2218" t="s">
        <v>1513</v>
      </c>
      <c r="B2218" t="s">
        <v>2006</v>
      </c>
      <c r="C2218" t="s">
        <v>75</v>
      </c>
      <c r="D2218" t="s">
        <v>50</v>
      </c>
      <c r="E2218">
        <v>4</v>
      </c>
      <c r="F2218" t="s">
        <v>2007</v>
      </c>
      <c r="G2218">
        <v>0</v>
      </c>
      <c r="I2218" t="s">
        <v>76</v>
      </c>
    </row>
    <row r="2219" spans="1:9" x14ac:dyDescent="0.2">
      <c r="A2219" t="s">
        <v>1513</v>
      </c>
      <c r="B2219" t="s">
        <v>2006</v>
      </c>
      <c r="C2219" t="s">
        <v>75</v>
      </c>
      <c r="D2219" t="s">
        <v>50</v>
      </c>
      <c r="E2219">
        <v>4</v>
      </c>
      <c r="F2219" t="s">
        <v>2007</v>
      </c>
      <c r="G2219">
        <v>0</v>
      </c>
      <c r="I2219" t="s">
        <v>76</v>
      </c>
    </row>
    <row r="2220" spans="1:9" x14ac:dyDescent="0.2">
      <c r="A2220" t="s">
        <v>1513</v>
      </c>
      <c r="B2220" t="s">
        <v>2020</v>
      </c>
      <c r="C2220" t="s">
        <v>75</v>
      </c>
      <c r="D2220" t="s">
        <v>50</v>
      </c>
      <c r="E2220">
        <v>1</v>
      </c>
      <c r="F2220" t="s">
        <v>62</v>
      </c>
      <c r="G2220">
        <v>0</v>
      </c>
    </row>
    <row r="2221" spans="1:9" x14ac:dyDescent="0.2">
      <c r="A2221" t="s">
        <v>1513</v>
      </c>
      <c r="B2221" t="s">
        <v>2021</v>
      </c>
      <c r="C2221" t="s">
        <v>111</v>
      </c>
      <c r="D2221" t="s">
        <v>90</v>
      </c>
      <c r="E2221">
        <v>2</v>
      </c>
      <c r="F2221" t="s">
        <v>185</v>
      </c>
      <c r="G2221">
        <v>0</v>
      </c>
    </row>
    <row r="2222" spans="1:9" x14ac:dyDescent="0.2">
      <c r="A2222" t="s">
        <v>1513</v>
      </c>
      <c r="B2222" t="s">
        <v>2021</v>
      </c>
      <c r="C2222" t="s">
        <v>111</v>
      </c>
      <c r="D2222" t="s">
        <v>90</v>
      </c>
      <c r="E2222">
        <v>2</v>
      </c>
      <c r="F2222" t="s">
        <v>185</v>
      </c>
      <c r="G2222">
        <v>0</v>
      </c>
    </row>
    <row r="2223" spans="1:9" x14ac:dyDescent="0.2">
      <c r="A2223" t="s">
        <v>1513</v>
      </c>
      <c r="B2223" t="s">
        <v>2022</v>
      </c>
      <c r="C2223" t="s">
        <v>89</v>
      </c>
      <c r="D2223" t="s">
        <v>90</v>
      </c>
      <c r="E2223">
        <v>0</v>
      </c>
      <c r="G2223">
        <v>0</v>
      </c>
    </row>
    <row r="2224" spans="1:9" x14ac:dyDescent="0.2">
      <c r="A2224" t="s">
        <v>1513</v>
      </c>
      <c r="B2224" t="s">
        <v>1991</v>
      </c>
      <c r="C2224" t="s">
        <v>89</v>
      </c>
      <c r="D2224" t="s">
        <v>90</v>
      </c>
      <c r="E2224">
        <v>1</v>
      </c>
      <c r="F2224" t="s">
        <v>23</v>
      </c>
      <c r="G2224">
        <v>0</v>
      </c>
    </row>
    <row r="2225" spans="1:9" x14ac:dyDescent="0.2">
      <c r="A2225" t="s">
        <v>1513</v>
      </c>
      <c r="B2225" t="s">
        <v>2023</v>
      </c>
      <c r="C2225" t="s">
        <v>89</v>
      </c>
      <c r="D2225" t="s">
        <v>90</v>
      </c>
      <c r="E2225">
        <v>0</v>
      </c>
      <c r="G2225">
        <v>0</v>
      </c>
    </row>
    <row r="2226" spans="1:9" x14ac:dyDescent="0.2">
      <c r="A2226" t="s">
        <v>1513</v>
      </c>
      <c r="B2226" t="s">
        <v>2024</v>
      </c>
      <c r="C2226" t="s">
        <v>89</v>
      </c>
      <c r="D2226" t="s">
        <v>90</v>
      </c>
      <c r="E2226">
        <v>2</v>
      </c>
      <c r="F2226" t="s">
        <v>185</v>
      </c>
      <c r="G2226">
        <v>0</v>
      </c>
    </row>
    <row r="2227" spans="1:9" x14ac:dyDescent="0.2">
      <c r="A2227" t="s">
        <v>1513</v>
      </c>
      <c r="B2227" t="s">
        <v>2025</v>
      </c>
      <c r="C2227" t="s">
        <v>89</v>
      </c>
      <c r="D2227" t="s">
        <v>90</v>
      </c>
      <c r="E2227">
        <v>2</v>
      </c>
      <c r="F2227" t="s">
        <v>185</v>
      </c>
      <c r="G2227">
        <v>0</v>
      </c>
    </row>
    <row r="2228" spans="1:9" x14ac:dyDescent="0.2">
      <c r="A2228" t="s">
        <v>1513</v>
      </c>
      <c r="B2228" t="s">
        <v>1991</v>
      </c>
      <c r="C2228" t="s">
        <v>89</v>
      </c>
      <c r="D2228" t="s">
        <v>90</v>
      </c>
      <c r="E2228">
        <v>1</v>
      </c>
      <c r="F2228" t="s">
        <v>23</v>
      </c>
      <c r="G2228">
        <v>0</v>
      </c>
    </row>
    <row r="2229" spans="1:9" x14ac:dyDescent="0.2">
      <c r="A2229" t="s">
        <v>1513</v>
      </c>
      <c r="B2229" t="s">
        <v>2021</v>
      </c>
      <c r="C2229" t="s">
        <v>111</v>
      </c>
      <c r="D2229" t="s">
        <v>90</v>
      </c>
      <c r="E2229">
        <v>2</v>
      </c>
      <c r="F2229" t="s">
        <v>185</v>
      </c>
      <c r="G2229">
        <v>0</v>
      </c>
    </row>
    <row r="2230" spans="1:9" x14ac:dyDescent="0.2">
      <c r="A2230" t="s">
        <v>1513</v>
      </c>
      <c r="B2230" t="s">
        <v>2021</v>
      </c>
      <c r="C2230" t="s">
        <v>111</v>
      </c>
      <c r="D2230" t="s">
        <v>90</v>
      </c>
      <c r="E2230">
        <v>2</v>
      </c>
      <c r="F2230" t="s">
        <v>185</v>
      </c>
      <c r="G2230">
        <v>0</v>
      </c>
    </row>
    <row r="2231" spans="1:9" x14ac:dyDescent="0.2">
      <c r="A2231" t="s">
        <v>1513</v>
      </c>
      <c r="B2231" t="s">
        <v>1991</v>
      </c>
      <c r="C2231" t="s">
        <v>89</v>
      </c>
      <c r="D2231" t="s">
        <v>90</v>
      </c>
      <c r="E2231">
        <v>1</v>
      </c>
      <c r="F2231" t="s">
        <v>23</v>
      </c>
      <c r="G2231">
        <v>0</v>
      </c>
    </row>
    <row r="2232" spans="1:9" x14ac:dyDescent="0.2">
      <c r="A2232" t="s">
        <v>1513</v>
      </c>
      <c r="B2232" t="s">
        <v>2021</v>
      </c>
      <c r="C2232" t="s">
        <v>111</v>
      </c>
      <c r="D2232" t="s">
        <v>90</v>
      </c>
      <c r="E2232">
        <v>2</v>
      </c>
      <c r="F2232" t="s">
        <v>185</v>
      </c>
      <c r="G2232">
        <v>0</v>
      </c>
    </row>
    <row r="2233" spans="1:9" x14ac:dyDescent="0.2">
      <c r="A2233" t="s">
        <v>1513</v>
      </c>
      <c r="B2233" t="s">
        <v>2021</v>
      </c>
      <c r="C2233" t="s">
        <v>111</v>
      </c>
      <c r="D2233" t="s">
        <v>90</v>
      </c>
      <c r="E2233">
        <v>2</v>
      </c>
      <c r="F2233" t="s">
        <v>185</v>
      </c>
      <c r="G2233">
        <v>0</v>
      </c>
    </row>
    <row r="2234" spans="1:9" x14ac:dyDescent="0.2">
      <c r="A2234" t="s">
        <v>1513</v>
      </c>
      <c r="B2234" t="s">
        <v>2026</v>
      </c>
      <c r="C2234" t="s">
        <v>89</v>
      </c>
      <c r="D2234" t="s">
        <v>90</v>
      </c>
      <c r="E2234">
        <v>6</v>
      </c>
      <c r="F2234" t="s">
        <v>2027</v>
      </c>
      <c r="G2234">
        <v>0</v>
      </c>
      <c r="I2234" t="s">
        <v>2028</v>
      </c>
    </row>
    <row r="2235" spans="1:9" x14ac:dyDescent="0.2">
      <c r="A2235" t="s">
        <v>1513</v>
      </c>
      <c r="B2235" t="s">
        <v>1991</v>
      </c>
      <c r="C2235" t="s">
        <v>89</v>
      </c>
      <c r="D2235" t="s">
        <v>90</v>
      </c>
      <c r="E2235">
        <v>1</v>
      </c>
      <c r="F2235" t="s">
        <v>23</v>
      </c>
      <c r="G2235">
        <v>0</v>
      </c>
    </row>
    <row r="2236" spans="1:9" x14ac:dyDescent="0.2">
      <c r="A2236" t="s">
        <v>1513</v>
      </c>
      <c r="B2236" t="s">
        <v>2029</v>
      </c>
      <c r="C2236" t="s">
        <v>1097</v>
      </c>
      <c r="D2236" t="s">
        <v>2</v>
      </c>
      <c r="E2236">
        <v>1</v>
      </c>
      <c r="F2236" t="s">
        <v>47</v>
      </c>
      <c r="G2236">
        <v>0</v>
      </c>
    </row>
    <row r="2237" spans="1:9" x14ac:dyDescent="0.2">
      <c r="A2237" t="s">
        <v>1513</v>
      </c>
      <c r="B2237" t="s">
        <v>2029</v>
      </c>
      <c r="C2237" t="s">
        <v>1842</v>
      </c>
      <c r="D2237" t="s">
        <v>2</v>
      </c>
      <c r="E2237">
        <v>1</v>
      </c>
      <c r="F2237" t="s">
        <v>47</v>
      </c>
      <c r="G2237">
        <v>0</v>
      </c>
    </row>
    <row r="2238" spans="1:9" x14ac:dyDescent="0.2">
      <c r="A2238" t="s">
        <v>1513</v>
      </c>
      <c r="B2238" t="s">
        <v>1</v>
      </c>
      <c r="C2238" t="s">
        <v>1</v>
      </c>
      <c r="D2238" t="s">
        <v>2</v>
      </c>
      <c r="E2238">
        <v>0</v>
      </c>
      <c r="G2238">
        <v>0</v>
      </c>
    </row>
    <row r="2239" spans="1:9" x14ac:dyDescent="0.2">
      <c r="A2239" t="s">
        <v>1513</v>
      </c>
      <c r="B2239" t="s">
        <v>2030</v>
      </c>
      <c r="C2239" t="s">
        <v>2031</v>
      </c>
      <c r="D2239" t="s">
        <v>2</v>
      </c>
      <c r="E2239">
        <v>0</v>
      </c>
      <c r="G2239">
        <v>0</v>
      </c>
    </row>
    <row r="2240" spans="1:9" x14ac:dyDescent="0.2">
      <c r="A2240" t="s">
        <v>1513</v>
      </c>
      <c r="B2240" t="s">
        <v>2030</v>
      </c>
      <c r="C2240" t="s">
        <v>2032</v>
      </c>
      <c r="D2240" t="s">
        <v>2</v>
      </c>
      <c r="E2240">
        <v>0</v>
      </c>
      <c r="G2240">
        <v>0</v>
      </c>
    </row>
    <row r="2241" spans="1:9" x14ac:dyDescent="0.2">
      <c r="A2241" t="s">
        <v>1513</v>
      </c>
      <c r="B2241" t="s">
        <v>2030</v>
      </c>
      <c r="C2241" t="s">
        <v>439</v>
      </c>
      <c r="D2241" t="s">
        <v>2</v>
      </c>
      <c r="E2241">
        <v>0</v>
      </c>
      <c r="G2241">
        <v>0</v>
      </c>
    </row>
    <row r="2242" spans="1:9" x14ac:dyDescent="0.2">
      <c r="A2242" t="s">
        <v>1513</v>
      </c>
      <c r="B2242" t="s">
        <v>2030</v>
      </c>
      <c r="C2242" t="s">
        <v>1842</v>
      </c>
      <c r="D2242" t="s">
        <v>2</v>
      </c>
      <c r="E2242">
        <v>0</v>
      </c>
      <c r="G2242">
        <v>0</v>
      </c>
    </row>
    <row r="2243" spans="1:9" x14ac:dyDescent="0.2">
      <c r="A2243" t="s">
        <v>1513</v>
      </c>
      <c r="B2243" t="s">
        <v>2033</v>
      </c>
      <c r="C2243" t="s">
        <v>162</v>
      </c>
      <c r="D2243" t="s">
        <v>42</v>
      </c>
      <c r="E2243">
        <v>0</v>
      </c>
      <c r="G2243">
        <v>0</v>
      </c>
    </row>
    <row r="2244" spans="1:9" x14ac:dyDescent="0.2">
      <c r="A2244" t="s">
        <v>1513</v>
      </c>
      <c r="B2244" t="s">
        <v>2034</v>
      </c>
      <c r="C2244" t="s">
        <v>745</v>
      </c>
      <c r="D2244" t="s">
        <v>5</v>
      </c>
      <c r="E2244">
        <v>4</v>
      </c>
      <c r="F2244" t="s">
        <v>2035</v>
      </c>
      <c r="G2244">
        <v>0</v>
      </c>
      <c r="I2244" t="s">
        <v>971</v>
      </c>
    </row>
    <row r="2245" spans="1:9" x14ac:dyDescent="0.2">
      <c r="A2245" t="s">
        <v>1513</v>
      </c>
      <c r="B2245" t="s">
        <v>2036</v>
      </c>
      <c r="C2245" t="s">
        <v>235</v>
      </c>
      <c r="D2245" t="s">
        <v>5</v>
      </c>
      <c r="E2245">
        <v>0</v>
      </c>
      <c r="G2245">
        <v>0</v>
      </c>
    </row>
    <row r="2246" spans="1:9" x14ac:dyDescent="0.2">
      <c r="A2246" t="s">
        <v>1513</v>
      </c>
      <c r="B2246" t="s">
        <v>2037</v>
      </c>
      <c r="C2246" t="s">
        <v>2038</v>
      </c>
      <c r="D2246" t="s">
        <v>5</v>
      </c>
      <c r="E2246">
        <v>0</v>
      </c>
      <c r="G2246">
        <v>0</v>
      </c>
    </row>
    <row r="2247" spans="1:9" x14ac:dyDescent="0.2">
      <c r="A2247" t="s">
        <v>1513</v>
      </c>
      <c r="B2247" t="s">
        <v>2039</v>
      </c>
      <c r="C2247" t="s">
        <v>235</v>
      </c>
      <c r="D2247" t="s">
        <v>5</v>
      </c>
      <c r="E2247">
        <v>1</v>
      </c>
      <c r="F2247" t="s">
        <v>654</v>
      </c>
      <c r="G2247">
        <v>0</v>
      </c>
    </row>
    <row r="2248" spans="1:9" x14ac:dyDescent="0.2">
      <c r="A2248" t="s">
        <v>1513</v>
      </c>
      <c r="B2248" t="s">
        <v>2037</v>
      </c>
      <c r="C2248" t="s">
        <v>2038</v>
      </c>
      <c r="D2248" t="s">
        <v>5</v>
      </c>
      <c r="E2248">
        <v>0</v>
      </c>
      <c r="G2248">
        <v>0</v>
      </c>
    </row>
    <row r="2249" spans="1:9" x14ac:dyDescent="0.2">
      <c r="A2249" t="s">
        <v>1513</v>
      </c>
      <c r="B2249" t="s">
        <v>1519</v>
      </c>
      <c r="C2249" t="s">
        <v>266</v>
      </c>
      <c r="D2249" t="s">
        <v>50</v>
      </c>
      <c r="E2249">
        <v>0</v>
      </c>
      <c r="G2249">
        <v>0</v>
      </c>
    </row>
    <row r="2250" spans="1:9" x14ac:dyDescent="0.2">
      <c r="A2250" t="s">
        <v>1513</v>
      </c>
      <c r="B2250" t="s">
        <v>2040</v>
      </c>
      <c r="C2250" t="s">
        <v>266</v>
      </c>
      <c r="D2250" t="s">
        <v>50</v>
      </c>
      <c r="E2250">
        <v>0</v>
      </c>
      <c r="G2250">
        <v>0</v>
      </c>
    </row>
    <row r="2251" spans="1:9" x14ac:dyDescent="0.2">
      <c r="A2251" t="s">
        <v>1513</v>
      </c>
      <c r="B2251" t="s">
        <v>2041</v>
      </c>
      <c r="C2251" t="s">
        <v>266</v>
      </c>
      <c r="D2251" t="s">
        <v>50</v>
      </c>
      <c r="E2251">
        <v>0</v>
      </c>
      <c r="G2251">
        <v>0</v>
      </c>
    </row>
    <row r="2252" spans="1:9" x14ac:dyDescent="0.2">
      <c r="A2252" t="s">
        <v>1513</v>
      </c>
      <c r="B2252" t="s">
        <v>481</v>
      </c>
      <c r="C2252" t="s">
        <v>266</v>
      </c>
      <c r="D2252" t="s">
        <v>50</v>
      </c>
      <c r="E2252">
        <v>0</v>
      </c>
      <c r="G2252">
        <v>0</v>
      </c>
    </row>
    <row r="2253" spans="1:9" x14ac:dyDescent="0.2">
      <c r="A2253" t="s">
        <v>1513</v>
      </c>
      <c r="B2253" t="s">
        <v>2042</v>
      </c>
      <c r="C2253" t="s">
        <v>266</v>
      </c>
      <c r="D2253" t="s">
        <v>50</v>
      </c>
      <c r="E2253">
        <v>0</v>
      </c>
      <c r="G2253">
        <v>0</v>
      </c>
    </row>
    <row r="2254" spans="1:9" x14ac:dyDescent="0.2">
      <c r="A2254" t="s">
        <v>1513</v>
      </c>
      <c r="B2254" t="s">
        <v>431</v>
      </c>
      <c r="C2254" t="s">
        <v>266</v>
      </c>
      <c r="D2254" t="s">
        <v>50</v>
      </c>
      <c r="E2254">
        <v>0</v>
      </c>
      <c r="G2254">
        <v>0</v>
      </c>
    </row>
    <row r="2255" spans="1:9" x14ac:dyDescent="0.2">
      <c r="A2255" t="s">
        <v>1513</v>
      </c>
      <c r="B2255" t="s">
        <v>2043</v>
      </c>
      <c r="C2255" t="s">
        <v>68</v>
      </c>
      <c r="D2255" t="s">
        <v>50</v>
      </c>
      <c r="E2255">
        <v>2</v>
      </c>
      <c r="F2255" t="s">
        <v>334</v>
      </c>
      <c r="G2255">
        <v>0</v>
      </c>
    </row>
    <row r="2256" spans="1:9" x14ac:dyDescent="0.2">
      <c r="A2256" t="s">
        <v>1513</v>
      </c>
      <c r="B2256" t="s">
        <v>2044</v>
      </c>
      <c r="C2256" t="s">
        <v>166</v>
      </c>
      <c r="D2256" t="s">
        <v>50</v>
      </c>
      <c r="E2256">
        <v>3</v>
      </c>
      <c r="F2256" t="s">
        <v>1114</v>
      </c>
      <c r="G2256">
        <v>0</v>
      </c>
    </row>
    <row r="2257" spans="1:8" x14ac:dyDescent="0.2">
      <c r="A2257" t="s">
        <v>1513</v>
      </c>
      <c r="B2257" t="s">
        <v>2045</v>
      </c>
      <c r="C2257" t="s">
        <v>49</v>
      </c>
      <c r="D2257" t="s">
        <v>50</v>
      </c>
      <c r="E2257">
        <v>1</v>
      </c>
      <c r="F2257" t="s">
        <v>2046</v>
      </c>
      <c r="G2257">
        <v>0</v>
      </c>
    </row>
    <row r="2258" spans="1:8" x14ac:dyDescent="0.2">
      <c r="A2258" t="s">
        <v>1513</v>
      </c>
      <c r="B2258" t="s">
        <v>2047</v>
      </c>
      <c r="C2258" t="s">
        <v>166</v>
      </c>
      <c r="D2258" t="s">
        <v>50</v>
      </c>
      <c r="E2258">
        <v>0</v>
      </c>
      <c r="G2258">
        <v>0</v>
      </c>
    </row>
    <row r="2259" spans="1:8" x14ac:dyDescent="0.2">
      <c r="A2259" t="s">
        <v>1513</v>
      </c>
      <c r="B2259" t="s">
        <v>2048</v>
      </c>
      <c r="C2259" t="s">
        <v>68</v>
      </c>
      <c r="D2259" t="s">
        <v>50</v>
      </c>
      <c r="E2259">
        <v>2</v>
      </c>
      <c r="F2259" t="s">
        <v>2049</v>
      </c>
      <c r="G2259">
        <v>0</v>
      </c>
    </row>
    <row r="2260" spans="1:8" x14ac:dyDescent="0.2">
      <c r="A2260" t="s">
        <v>1513</v>
      </c>
      <c r="B2260" t="s">
        <v>2050</v>
      </c>
      <c r="C2260" t="s">
        <v>61</v>
      </c>
      <c r="D2260" t="s">
        <v>50</v>
      </c>
      <c r="E2260">
        <v>2</v>
      </c>
      <c r="F2260" t="s">
        <v>699</v>
      </c>
      <c r="G2260">
        <v>0</v>
      </c>
    </row>
    <row r="2261" spans="1:8" x14ac:dyDescent="0.2">
      <c r="A2261" t="s">
        <v>1513</v>
      </c>
      <c r="B2261" t="s">
        <v>2051</v>
      </c>
      <c r="C2261" t="s">
        <v>49</v>
      </c>
      <c r="D2261" t="s">
        <v>50</v>
      </c>
      <c r="E2261">
        <v>2</v>
      </c>
      <c r="F2261" t="s">
        <v>385</v>
      </c>
      <c r="G2261">
        <v>1</v>
      </c>
      <c r="H2261" t="s">
        <v>51</v>
      </c>
    </row>
    <row r="2262" spans="1:8" x14ac:dyDescent="0.2">
      <c r="A2262" t="s">
        <v>1513</v>
      </c>
      <c r="B2262" t="s">
        <v>2052</v>
      </c>
      <c r="C2262" t="s">
        <v>68</v>
      </c>
      <c r="D2262" t="s">
        <v>50</v>
      </c>
      <c r="E2262">
        <v>4</v>
      </c>
      <c r="F2262" t="s">
        <v>2053</v>
      </c>
      <c r="G2262">
        <v>0</v>
      </c>
    </row>
    <row r="2263" spans="1:8" x14ac:dyDescent="0.2">
      <c r="A2263" t="s">
        <v>1513</v>
      </c>
      <c r="B2263" t="s">
        <v>2054</v>
      </c>
      <c r="C2263" t="s">
        <v>68</v>
      </c>
      <c r="D2263" t="s">
        <v>50</v>
      </c>
      <c r="E2263">
        <v>6</v>
      </c>
      <c r="F2263" t="s">
        <v>2055</v>
      </c>
      <c r="G2263">
        <v>1</v>
      </c>
      <c r="H2263" t="s">
        <v>51</v>
      </c>
    </row>
    <row r="2264" spans="1:8" x14ac:dyDescent="0.2">
      <c r="A2264" t="s">
        <v>1513</v>
      </c>
      <c r="B2264" t="s">
        <v>2056</v>
      </c>
      <c r="C2264" t="s">
        <v>68</v>
      </c>
      <c r="D2264" t="s">
        <v>50</v>
      </c>
      <c r="E2264">
        <v>2</v>
      </c>
      <c r="F2264" t="s">
        <v>2057</v>
      </c>
      <c r="G2264">
        <v>1</v>
      </c>
      <c r="H2264" t="s">
        <v>51</v>
      </c>
    </row>
    <row r="2265" spans="1:8" x14ac:dyDescent="0.2">
      <c r="A2265" t="s">
        <v>1513</v>
      </c>
      <c r="B2265" t="s">
        <v>84</v>
      </c>
      <c r="C2265" t="s">
        <v>49</v>
      </c>
      <c r="D2265" t="s">
        <v>50</v>
      </c>
      <c r="E2265">
        <v>0</v>
      </c>
      <c r="G2265">
        <v>1</v>
      </c>
      <c r="H2265" t="s">
        <v>51</v>
      </c>
    </row>
    <row r="2266" spans="1:8" x14ac:dyDescent="0.2">
      <c r="A2266" t="s">
        <v>1513</v>
      </c>
      <c r="B2266" t="s">
        <v>435</v>
      </c>
      <c r="C2266" t="s">
        <v>49</v>
      </c>
      <c r="D2266" t="s">
        <v>50</v>
      </c>
      <c r="E2266">
        <v>0</v>
      </c>
      <c r="G2266">
        <v>1</v>
      </c>
      <c r="H2266" t="s">
        <v>51</v>
      </c>
    </row>
    <row r="2267" spans="1:8" x14ac:dyDescent="0.2">
      <c r="A2267" t="s">
        <v>1513</v>
      </c>
      <c r="B2267" t="s">
        <v>1019</v>
      </c>
      <c r="C2267" t="s">
        <v>61</v>
      </c>
      <c r="D2267" t="s">
        <v>50</v>
      </c>
      <c r="E2267">
        <v>0</v>
      </c>
      <c r="G2267">
        <v>0</v>
      </c>
    </row>
    <row r="2268" spans="1:8" x14ac:dyDescent="0.2">
      <c r="A2268" t="s">
        <v>1513</v>
      </c>
      <c r="B2268" t="s">
        <v>2058</v>
      </c>
      <c r="C2268" t="s">
        <v>61</v>
      </c>
      <c r="D2268" t="s">
        <v>50</v>
      </c>
      <c r="E2268">
        <v>0</v>
      </c>
      <c r="G2268">
        <v>0</v>
      </c>
    </row>
    <row r="2269" spans="1:8" x14ac:dyDescent="0.2">
      <c r="A2269" t="s">
        <v>1513</v>
      </c>
      <c r="B2269" t="s">
        <v>261</v>
      </c>
      <c r="C2269" t="s">
        <v>61</v>
      </c>
      <c r="D2269" t="s">
        <v>50</v>
      </c>
      <c r="E2269">
        <v>0</v>
      </c>
      <c r="G2269">
        <v>0</v>
      </c>
    </row>
    <row r="2270" spans="1:8" x14ac:dyDescent="0.2">
      <c r="A2270" t="s">
        <v>1513</v>
      </c>
      <c r="B2270" t="s">
        <v>2059</v>
      </c>
      <c r="C2270" t="s">
        <v>75</v>
      </c>
      <c r="D2270" t="s">
        <v>50</v>
      </c>
      <c r="E2270">
        <v>0</v>
      </c>
      <c r="G2270">
        <v>0</v>
      </c>
    </row>
    <row r="2271" spans="1:8" x14ac:dyDescent="0.2">
      <c r="A2271" t="s">
        <v>1513</v>
      </c>
      <c r="B2271" t="s">
        <v>2030</v>
      </c>
      <c r="C2271" t="s">
        <v>61</v>
      </c>
      <c r="D2271" t="s">
        <v>50</v>
      </c>
      <c r="E2271">
        <v>0</v>
      </c>
      <c r="G2271">
        <v>0</v>
      </c>
    </row>
    <row r="2272" spans="1:8" x14ac:dyDescent="0.2">
      <c r="A2272" t="s">
        <v>1513</v>
      </c>
      <c r="B2272" t="s">
        <v>2060</v>
      </c>
      <c r="C2272" t="s">
        <v>89</v>
      </c>
      <c r="D2272" t="s">
        <v>90</v>
      </c>
      <c r="E2272">
        <v>3</v>
      </c>
      <c r="F2272" t="s">
        <v>970</v>
      </c>
      <c r="G2272">
        <v>0</v>
      </c>
    </row>
    <row r="2273" spans="1:9" x14ac:dyDescent="0.2">
      <c r="A2273" t="s">
        <v>2061</v>
      </c>
      <c r="B2273" t="s">
        <v>1</v>
      </c>
      <c r="C2273" t="s">
        <v>1</v>
      </c>
      <c r="D2273" t="s">
        <v>2</v>
      </c>
      <c r="E2273">
        <v>0</v>
      </c>
      <c r="G2273">
        <v>0</v>
      </c>
    </row>
    <row r="2274" spans="1:9" x14ac:dyDescent="0.2">
      <c r="A2274" t="s">
        <v>2061</v>
      </c>
      <c r="B2274" t="s">
        <v>781</v>
      </c>
      <c r="C2274" t="s">
        <v>26</v>
      </c>
      <c r="D2274" t="s">
        <v>2</v>
      </c>
      <c r="E2274">
        <v>6</v>
      </c>
      <c r="F2274" t="s">
        <v>782</v>
      </c>
      <c r="G2274">
        <v>0</v>
      </c>
    </row>
    <row r="2275" spans="1:9" x14ac:dyDescent="0.2">
      <c r="A2275" t="s">
        <v>2061</v>
      </c>
      <c r="B2275" t="s">
        <v>783</v>
      </c>
      <c r="C2275" t="s">
        <v>784</v>
      </c>
      <c r="D2275" t="s">
        <v>2</v>
      </c>
      <c r="E2275">
        <v>1</v>
      </c>
      <c r="F2275" t="s">
        <v>47</v>
      </c>
      <c r="G2275">
        <v>0</v>
      </c>
    </row>
    <row r="2276" spans="1:9" x14ac:dyDescent="0.2">
      <c r="A2276" t="s">
        <v>2061</v>
      </c>
      <c r="B2276" t="s">
        <v>2062</v>
      </c>
      <c r="C2276" t="s">
        <v>918</v>
      </c>
      <c r="D2276" t="s">
        <v>2</v>
      </c>
      <c r="E2276">
        <v>0</v>
      </c>
      <c r="G2276">
        <v>0</v>
      </c>
    </row>
    <row r="2277" spans="1:9" x14ac:dyDescent="0.2">
      <c r="A2277" t="s">
        <v>2061</v>
      </c>
      <c r="B2277" t="s">
        <v>2063</v>
      </c>
      <c r="C2277" t="s">
        <v>1124</v>
      </c>
      <c r="D2277" t="s">
        <v>2</v>
      </c>
      <c r="E2277">
        <v>0</v>
      </c>
      <c r="G2277">
        <v>0</v>
      </c>
    </row>
    <row r="2278" spans="1:9" x14ac:dyDescent="0.2">
      <c r="A2278" t="s">
        <v>2061</v>
      </c>
      <c r="B2278" t="s">
        <v>2064</v>
      </c>
      <c r="C2278" t="s">
        <v>877</v>
      </c>
      <c r="D2278" t="s">
        <v>2</v>
      </c>
      <c r="E2278">
        <v>0</v>
      </c>
      <c r="G2278">
        <v>0</v>
      </c>
    </row>
    <row r="2279" spans="1:9" x14ac:dyDescent="0.2">
      <c r="A2279" t="s">
        <v>2061</v>
      </c>
      <c r="B2279" t="s">
        <v>2062</v>
      </c>
      <c r="C2279" t="s">
        <v>920</v>
      </c>
      <c r="D2279" t="s">
        <v>2</v>
      </c>
      <c r="E2279">
        <v>0</v>
      </c>
      <c r="G2279">
        <v>0</v>
      </c>
    </row>
    <row r="2280" spans="1:9" x14ac:dyDescent="0.2">
      <c r="A2280" t="s">
        <v>2061</v>
      </c>
      <c r="B2280" t="s">
        <v>2065</v>
      </c>
      <c r="C2280" t="s">
        <v>1124</v>
      </c>
      <c r="D2280" t="s">
        <v>2</v>
      </c>
      <c r="E2280">
        <v>0</v>
      </c>
      <c r="G2280">
        <v>0</v>
      </c>
    </row>
    <row r="2281" spans="1:9" x14ac:dyDescent="0.2">
      <c r="A2281" t="s">
        <v>2061</v>
      </c>
      <c r="B2281" t="s">
        <v>1</v>
      </c>
      <c r="C2281" t="s">
        <v>1</v>
      </c>
      <c r="D2281" t="s">
        <v>2</v>
      </c>
      <c r="E2281">
        <v>0</v>
      </c>
      <c r="G2281">
        <v>0</v>
      </c>
    </row>
    <row r="2282" spans="1:9" x14ac:dyDescent="0.2">
      <c r="A2282" t="s">
        <v>2061</v>
      </c>
      <c r="B2282" t="s">
        <v>2062</v>
      </c>
      <c r="C2282" t="s">
        <v>923</v>
      </c>
      <c r="D2282" t="s">
        <v>2</v>
      </c>
      <c r="E2282">
        <v>0</v>
      </c>
      <c r="G2282">
        <v>0</v>
      </c>
    </row>
    <row r="2283" spans="1:9" x14ac:dyDescent="0.2">
      <c r="A2283" t="s">
        <v>2061</v>
      </c>
      <c r="B2283" t="s">
        <v>2062</v>
      </c>
      <c r="C2283" t="s">
        <v>1253</v>
      </c>
      <c r="D2283" t="s">
        <v>2</v>
      </c>
      <c r="E2283">
        <v>0</v>
      </c>
      <c r="G2283">
        <v>0</v>
      </c>
    </row>
    <row r="2284" spans="1:9" x14ac:dyDescent="0.2">
      <c r="A2284" t="s">
        <v>2061</v>
      </c>
      <c r="B2284" t="s">
        <v>2062</v>
      </c>
      <c r="C2284" t="s">
        <v>926</v>
      </c>
      <c r="D2284" t="s">
        <v>2</v>
      </c>
      <c r="E2284">
        <v>0</v>
      </c>
      <c r="G2284">
        <v>0</v>
      </c>
    </row>
    <row r="2285" spans="1:9" x14ac:dyDescent="0.2">
      <c r="A2285" t="s">
        <v>2061</v>
      </c>
      <c r="B2285" t="s">
        <v>2066</v>
      </c>
      <c r="C2285" t="s">
        <v>2067</v>
      </c>
      <c r="D2285" t="s">
        <v>5</v>
      </c>
      <c r="E2285">
        <v>0</v>
      </c>
      <c r="G2285">
        <v>0</v>
      </c>
      <c r="I2285" t="s">
        <v>2068</v>
      </c>
    </row>
    <row r="2286" spans="1:9" x14ac:dyDescent="0.2">
      <c r="A2286" t="s">
        <v>2061</v>
      </c>
      <c r="B2286" t="s">
        <v>2069</v>
      </c>
      <c r="C2286" t="s">
        <v>384</v>
      </c>
      <c r="D2286" t="s">
        <v>5</v>
      </c>
      <c r="E2286">
        <v>5</v>
      </c>
      <c r="F2286" t="s">
        <v>2070</v>
      </c>
      <c r="G2286">
        <v>0</v>
      </c>
    </row>
    <row r="2287" spans="1:9" x14ac:dyDescent="0.2">
      <c r="A2287" t="s">
        <v>2061</v>
      </c>
      <c r="B2287" t="s">
        <v>2062</v>
      </c>
      <c r="C2287" t="s">
        <v>485</v>
      </c>
      <c r="D2287" t="s">
        <v>2</v>
      </c>
      <c r="E2287">
        <v>0</v>
      </c>
      <c r="G2287">
        <v>0</v>
      </c>
    </row>
    <row r="2288" spans="1:9" x14ac:dyDescent="0.2">
      <c r="A2288" t="s">
        <v>2061</v>
      </c>
      <c r="B2288" t="s">
        <v>2071</v>
      </c>
      <c r="C2288" t="s">
        <v>28</v>
      </c>
      <c r="D2288" t="s">
        <v>5</v>
      </c>
      <c r="E2288">
        <v>1</v>
      </c>
      <c r="F2288" t="s">
        <v>62</v>
      </c>
      <c r="G2288">
        <v>0</v>
      </c>
      <c r="I2288" t="s">
        <v>2068</v>
      </c>
    </row>
    <row r="2289" spans="1:9" x14ac:dyDescent="0.2">
      <c r="A2289" t="s">
        <v>2061</v>
      </c>
      <c r="B2289" t="s">
        <v>2062</v>
      </c>
      <c r="C2289" t="s">
        <v>927</v>
      </c>
      <c r="D2289" t="s">
        <v>2</v>
      </c>
      <c r="E2289">
        <v>0</v>
      </c>
      <c r="G2289">
        <v>0</v>
      </c>
    </row>
    <row r="2290" spans="1:9" x14ac:dyDescent="0.2">
      <c r="A2290" t="s">
        <v>2061</v>
      </c>
      <c r="B2290" t="s">
        <v>2072</v>
      </c>
      <c r="C2290" t="s">
        <v>2073</v>
      </c>
      <c r="D2290" t="s">
        <v>5</v>
      </c>
      <c r="E2290">
        <v>5</v>
      </c>
      <c r="F2290" t="s">
        <v>2074</v>
      </c>
      <c r="G2290">
        <v>0</v>
      </c>
    </row>
    <row r="2291" spans="1:9" x14ac:dyDescent="0.2">
      <c r="A2291" t="s">
        <v>2061</v>
      </c>
      <c r="B2291" t="s">
        <v>2062</v>
      </c>
      <c r="C2291" t="s">
        <v>193</v>
      </c>
      <c r="D2291" t="s">
        <v>2</v>
      </c>
      <c r="E2291">
        <v>0</v>
      </c>
      <c r="G2291">
        <v>0</v>
      </c>
    </row>
    <row r="2292" spans="1:9" x14ac:dyDescent="0.2">
      <c r="A2292" t="s">
        <v>2061</v>
      </c>
      <c r="B2292" t="s">
        <v>2069</v>
      </c>
      <c r="C2292" t="s">
        <v>235</v>
      </c>
      <c r="D2292" t="s">
        <v>5</v>
      </c>
      <c r="E2292">
        <v>5</v>
      </c>
      <c r="F2292" t="s">
        <v>2070</v>
      </c>
      <c r="G2292">
        <v>0</v>
      </c>
    </row>
    <row r="2293" spans="1:9" x14ac:dyDescent="0.2">
      <c r="A2293" t="s">
        <v>2061</v>
      </c>
      <c r="B2293" t="s">
        <v>2075</v>
      </c>
      <c r="C2293" t="s">
        <v>576</v>
      </c>
      <c r="D2293" t="s">
        <v>5</v>
      </c>
      <c r="E2293">
        <v>0</v>
      </c>
      <c r="G2293">
        <v>0</v>
      </c>
    </row>
    <row r="2294" spans="1:9" x14ac:dyDescent="0.2">
      <c r="A2294" t="s">
        <v>2061</v>
      </c>
      <c r="B2294" t="s">
        <v>2062</v>
      </c>
      <c r="C2294" t="s">
        <v>2076</v>
      </c>
      <c r="D2294" t="s">
        <v>2</v>
      </c>
      <c r="E2294">
        <v>0</v>
      </c>
      <c r="G2294">
        <v>0</v>
      </c>
    </row>
    <row r="2295" spans="1:9" x14ac:dyDescent="0.2">
      <c r="A2295" t="s">
        <v>2061</v>
      </c>
      <c r="B2295" t="s">
        <v>2077</v>
      </c>
      <c r="C2295" t="s">
        <v>2078</v>
      </c>
      <c r="D2295" t="s">
        <v>5</v>
      </c>
      <c r="E2295">
        <v>3</v>
      </c>
      <c r="F2295" t="s">
        <v>872</v>
      </c>
      <c r="G2295">
        <v>0</v>
      </c>
      <c r="I2295" t="s">
        <v>2079</v>
      </c>
    </row>
    <row r="2296" spans="1:9" x14ac:dyDescent="0.2">
      <c r="A2296" t="s">
        <v>2061</v>
      </c>
      <c r="B2296" t="s">
        <v>2080</v>
      </c>
      <c r="C2296" t="s">
        <v>54</v>
      </c>
      <c r="D2296" t="s">
        <v>5</v>
      </c>
      <c r="E2296">
        <v>0</v>
      </c>
      <c r="G2296">
        <v>0</v>
      </c>
    </row>
    <row r="2297" spans="1:9" x14ac:dyDescent="0.2">
      <c r="A2297" t="s">
        <v>2061</v>
      </c>
      <c r="B2297" t="s">
        <v>2081</v>
      </c>
      <c r="C2297" t="s">
        <v>135</v>
      </c>
      <c r="D2297" t="s">
        <v>5</v>
      </c>
      <c r="E2297">
        <v>2</v>
      </c>
      <c r="F2297" t="s">
        <v>334</v>
      </c>
      <c r="G2297">
        <v>0</v>
      </c>
    </row>
    <row r="2298" spans="1:9" x14ac:dyDescent="0.2">
      <c r="A2298" t="s">
        <v>2061</v>
      </c>
      <c r="B2298" t="s">
        <v>2077</v>
      </c>
      <c r="C2298" t="s">
        <v>54</v>
      </c>
      <c r="D2298" t="s">
        <v>5</v>
      </c>
      <c r="E2298">
        <v>3</v>
      </c>
      <c r="F2298" t="s">
        <v>872</v>
      </c>
      <c r="G2298">
        <v>0</v>
      </c>
      <c r="I2298" t="s">
        <v>2079</v>
      </c>
    </row>
    <row r="2299" spans="1:9" x14ac:dyDescent="0.2">
      <c r="A2299" t="s">
        <v>2061</v>
      </c>
      <c r="B2299" t="s">
        <v>2082</v>
      </c>
      <c r="C2299" t="s">
        <v>1718</v>
      </c>
      <c r="D2299" t="s">
        <v>5</v>
      </c>
      <c r="E2299">
        <v>4</v>
      </c>
      <c r="F2299" t="s">
        <v>2083</v>
      </c>
      <c r="G2299">
        <v>0</v>
      </c>
    </row>
    <row r="2300" spans="1:9" x14ac:dyDescent="0.2">
      <c r="A2300" t="s">
        <v>2061</v>
      </c>
      <c r="B2300" t="s">
        <v>2084</v>
      </c>
      <c r="C2300" t="s">
        <v>235</v>
      </c>
      <c r="D2300" t="s">
        <v>5</v>
      </c>
      <c r="E2300">
        <v>0</v>
      </c>
      <c r="G2300">
        <v>0</v>
      </c>
    </row>
    <row r="2301" spans="1:9" x14ac:dyDescent="0.2">
      <c r="A2301" t="s">
        <v>2061</v>
      </c>
      <c r="B2301" t="s">
        <v>2085</v>
      </c>
      <c r="C2301" t="s">
        <v>225</v>
      </c>
      <c r="D2301" t="s">
        <v>226</v>
      </c>
      <c r="E2301">
        <v>4</v>
      </c>
      <c r="F2301" t="s">
        <v>2086</v>
      </c>
      <c r="G2301">
        <v>0</v>
      </c>
    </row>
    <row r="2302" spans="1:9" x14ac:dyDescent="0.2">
      <c r="A2302" t="s">
        <v>2061</v>
      </c>
      <c r="B2302" t="s">
        <v>2087</v>
      </c>
      <c r="C2302" t="s">
        <v>68</v>
      </c>
      <c r="D2302" t="s">
        <v>50</v>
      </c>
      <c r="E2302">
        <v>2</v>
      </c>
      <c r="F2302" t="s">
        <v>1728</v>
      </c>
      <c r="G2302">
        <v>0</v>
      </c>
      <c r="I2302" t="s">
        <v>76</v>
      </c>
    </row>
    <row r="2303" spans="1:9" x14ac:dyDescent="0.2">
      <c r="A2303" t="s">
        <v>2061</v>
      </c>
      <c r="B2303" t="s">
        <v>465</v>
      </c>
      <c r="C2303" t="s">
        <v>135</v>
      </c>
      <c r="D2303" t="s">
        <v>5</v>
      </c>
      <c r="E2303">
        <v>3</v>
      </c>
      <c r="F2303" t="s">
        <v>466</v>
      </c>
      <c r="G2303">
        <v>2</v>
      </c>
      <c r="H2303" t="s">
        <v>137</v>
      </c>
      <c r="I2303" t="s">
        <v>138</v>
      </c>
    </row>
    <row r="2304" spans="1:9" x14ac:dyDescent="0.2">
      <c r="A2304" t="s">
        <v>2061</v>
      </c>
      <c r="B2304" t="s">
        <v>2088</v>
      </c>
      <c r="C2304" t="s">
        <v>49</v>
      </c>
      <c r="D2304" t="s">
        <v>50</v>
      </c>
      <c r="E2304">
        <v>2</v>
      </c>
      <c r="F2304" t="s">
        <v>2089</v>
      </c>
      <c r="G2304">
        <v>0</v>
      </c>
      <c r="I2304" t="s">
        <v>76</v>
      </c>
    </row>
    <row r="2305" spans="1:9" x14ac:dyDescent="0.2">
      <c r="A2305" t="s">
        <v>2061</v>
      </c>
      <c r="B2305" t="s">
        <v>2090</v>
      </c>
      <c r="C2305" t="s">
        <v>2091</v>
      </c>
      <c r="D2305" t="s">
        <v>5</v>
      </c>
      <c r="E2305">
        <v>1</v>
      </c>
      <c r="F2305" t="s">
        <v>47</v>
      </c>
      <c r="G2305">
        <v>1</v>
      </c>
      <c r="H2305" t="s">
        <v>51</v>
      </c>
    </row>
    <row r="2306" spans="1:9" x14ac:dyDescent="0.2">
      <c r="A2306" t="s">
        <v>2061</v>
      </c>
      <c r="B2306" t="s">
        <v>2090</v>
      </c>
      <c r="C2306" t="s">
        <v>235</v>
      </c>
      <c r="D2306" t="s">
        <v>5</v>
      </c>
      <c r="E2306">
        <v>1</v>
      </c>
      <c r="F2306" t="s">
        <v>47</v>
      </c>
      <c r="G2306">
        <v>1</v>
      </c>
      <c r="H2306" t="s">
        <v>51</v>
      </c>
    </row>
    <row r="2307" spans="1:9" x14ac:dyDescent="0.2">
      <c r="A2307" t="s">
        <v>2061</v>
      </c>
      <c r="B2307" t="s">
        <v>2092</v>
      </c>
      <c r="C2307" t="s">
        <v>154</v>
      </c>
      <c r="D2307" t="s">
        <v>50</v>
      </c>
      <c r="E2307">
        <v>0</v>
      </c>
      <c r="G2307">
        <v>0</v>
      </c>
    </row>
    <row r="2308" spans="1:9" x14ac:dyDescent="0.2">
      <c r="A2308" t="s">
        <v>2061</v>
      </c>
      <c r="B2308" t="s">
        <v>2066</v>
      </c>
      <c r="C2308" t="s">
        <v>2067</v>
      </c>
      <c r="D2308" t="s">
        <v>5</v>
      </c>
      <c r="E2308">
        <v>0</v>
      </c>
      <c r="G2308">
        <v>0</v>
      </c>
      <c r="I2308" t="s">
        <v>2068</v>
      </c>
    </row>
    <row r="2309" spans="1:9" x14ac:dyDescent="0.2">
      <c r="A2309" t="s">
        <v>2061</v>
      </c>
      <c r="B2309" t="s">
        <v>2092</v>
      </c>
      <c r="C2309" t="s">
        <v>154</v>
      </c>
      <c r="D2309" t="s">
        <v>50</v>
      </c>
      <c r="E2309">
        <v>0</v>
      </c>
      <c r="G2309">
        <v>0</v>
      </c>
    </row>
    <row r="2310" spans="1:9" x14ac:dyDescent="0.2">
      <c r="A2310" t="s">
        <v>2061</v>
      </c>
      <c r="B2310" t="s">
        <v>797</v>
      </c>
      <c r="C2310" t="s">
        <v>75</v>
      </c>
      <c r="D2310" t="s">
        <v>50</v>
      </c>
      <c r="E2310">
        <v>3</v>
      </c>
      <c r="F2310" t="s">
        <v>798</v>
      </c>
      <c r="G2310">
        <v>0</v>
      </c>
      <c r="I2310" t="s">
        <v>76</v>
      </c>
    </row>
    <row r="2311" spans="1:9" x14ac:dyDescent="0.2">
      <c r="A2311" t="s">
        <v>2061</v>
      </c>
      <c r="B2311" t="s">
        <v>2093</v>
      </c>
      <c r="C2311" t="s">
        <v>2073</v>
      </c>
      <c r="D2311" t="s">
        <v>5</v>
      </c>
      <c r="E2311">
        <v>5</v>
      </c>
      <c r="F2311" t="s">
        <v>2074</v>
      </c>
      <c r="G2311">
        <v>0</v>
      </c>
    </row>
    <row r="2312" spans="1:9" x14ac:dyDescent="0.2">
      <c r="A2312" t="s">
        <v>2061</v>
      </c>
      <c r="B2312" t="s">
        <v>2092</v>
      </c>
      <c r="C2312" t="s">
        <v>154</v>
      </c>
      <c r="D2312" t="s">
        <v>50</v>
      </c>
      <c r="E2312">
        <v>0</v>
      </c>
      <c r="G2312">
        <v>0</v>
      </c>
    </row>
    <row r="2313" spans="1:9" x14ac:dyDescent="0.2">
      <c r="A2313" t="s">
        <v>2061</v>
      </c>
      <c r="B2313" t="s">
        <v>2094</v>
      </c>
      <c r="C2313" t="s">
        <v>576</v>
      </c>
      <c r="D2313" t="s">
        <v>5</v>
      </c>
      <c r="E2313">
        <v>2</v>
      </c>
      <c r="F2313" t="s">
        <v>2095</v>
      </c>
      <c r="G2313">
        <v>0</v>
      </c>
    </row>
    <row r="2314" spans="1:9" x14ac:dyDescent="0.2">
      <c r="A2314" t="s">
        <v>2061</v>
      </c>
      <c r="B2314" t="s">
        <v>2096</v>
      </c>
      <c r="C2314" t="s">
        <v>75</v>
      </c>
      <c r="D2314" t="s">
        <v>50</v>
      </c>
      <c r="E2314">
        <v>2</v>
      </c>
      <c r="F2314" t="s">
        <v>142</v>
      </c>
      <c r="G2314">
        <v>1</v>
      </c>
      <c r="H2314" t="s">
        <v>51</v>
      </c>
      <c r="I2314" t="s">
        <v>2097</v>
      </c>
    </row>
    <row r="2315" spans="1:9" x14ac:dyDescent="0.2">
      <c r="A2315" t="s">
        <v>2061</v>
      </c>
      <c r="B2315" t="s">
        <v>2092</v>
      </c>
      <c r="C2315" t="s">
        <v>154</v>
      </c>
      <c r="D2315" t="s">
        <v>50</v>
      </c>
      <c r="E2315">
        <v>0</v>
      </c>
      <c r="G2315">
        <v>0</v>
      </c>
    </row>
    <row r="2316" spans="1:9" x14ac:dyDescent="0.2">
      <c r="A2316" t="s">
        <v>2061</v>
      </c>
      <c r="B2316" t="s">
        <v>2094</v>
      </c>
      <c r="C2316" t="s">
        <v>576</v>
      </c>
      <c r="D2316" t="s">
        <v>5</v>
      </c>
      <c r="E2316">
        <v>2</v>
      </c>
      <c r="F2316" t="s">
        <v>2095</v>
      </c>
      <c r="G2316">
        <v>0</v>
      </c>
    </row>
    <row r="2317" spans="1:9" x14ac:dyDescent="0.2">
      <c r="A2317" t="s">
        <v>2061</v>
      </c>
      <c r="B2317" t="s">
        <v>2092</v>
      </c>
      <c r="C2317" t="s">
        <v>154</v>
      </c>
      <c r="D2317" t="s">
        <v>50</v>
      </c>
      <c r="E2317">
        <v>0</v>
      </c>
      <c r="G2317">
        <v>0</v>
      </c>
    </row>
    <row r="2318" spans="1:9" x14ac:dyDescent="0.2">
      <c r="A2318" t="s">
        <v>2061</v>
      </c>
      <c r="B2318" t="s">
        <v>2092</v>
      </c>
      <c r="C2318" t="s">
        <v>154</v>
      </c>
      <c r="D2318" t="s">
        <v>50</v>
      </c>
      <c r="E2318">
        <v>0</v>
      </c>
      <c r="G2318">
        <v>0</v>
      </c>
    </row>
    <row r="2319" spans="1:9" x14ac:dyDescent="0.2">
      <c r="A2319" t="s">
        <v>2061</v>
      </c>
      <c r="B2319" t="s">
        <v>2096</v>
      </c>
      <c r="C2319" t="s">
        <v>75</v>
      </c>
      <c r="D2319" t="s">
        <v>50</v>
      </c>
      <c r="E2319">
        <v>2</v>
      </c>
      <c r="F2319" t="s">
        <v>142</v>
      </c>
      <c r="G2319">
        <v>1</v>
      </c>
      <c r="H2319" t="s">
        <v>51</v>
      </c>
      <c r="I2319" t="s">
        <v>2097</v>
      </c>
    </row>
    <row r="2320" spans="1:9" x14ac:dyDescent="0.2">
      <c r="A2320" t="s">
        <v>2061</v>
      </c>
      <c r="B2320" t="s">
        <v>2098</v>
      </c>
      <c r="C2320" t="s">
        <v>576</v>
      </c>
      <c r="D2320" t="s">
        <v>5</v>
      </c>
      <c r="E2320">
        <v>2</v>
      </c>
      <c r="F2320" t="s">
        <v>342</v>
      </c>
      <c r="G2320">
        <v>0</v>
      </c>
    </row>
    <row r="2321" spans="1:9" x14ac:dyDescent="0.2">
      <c r="A2321" t="s">
        <v>2061</v>
      </c>
      <c r="B2321" t="s">
        <v>2092</v>
      </c>
      <c r="C2321" t="s">
        <v>154</v>
      </c>
      <c r="D2321" t="s">
        <v>50</v>
      </c>
      <c r="E2321">
        <v>0</v>
      </c>
      <c r="G2321">
        <v>0</v>
      </c>
    </row>
    <row r="2322" spans="1:9" x14ac:dyDescent="0.2">
      <c r="A2322" t="s">
        <v>2061</v>
      </c>
      <c r="B2322" t="s">
        <v>465</v>
      </c>
      <c r="C2322" t="s">
        <v>135</v>
      </c>
      <c r="D2322" t="s">
        <v>5</v>
      </c>
      <c r="E2322">
        <v>3</v>
      </c>
      <c r="F2322" t="s">
        <v>466</v>
      </c>
      <c r="G2322">
        <v>2</v>
      </c>
      <c r="H2322" t="s">
        <v>137</v>
      </c>
      <c r="I2322" t="s">
        <v>138</v>
      </c>
    </row>
    <row r="2323" spans="1:9" x14ac:dyDescent="0.2">
      <c r="A2323" t="s">
        <v>2061</v>
      </c>
      <c r="B2323" t="s">
        <v>2092</v>
      </c>
      <c r="C2323" t="s">
        <v>154</v>
      </c>
      <c r="D2323" t="s">
        <v>50</v>
      </c>
      <c r="E2323">
        <v>0</v>
      </c>
      <c r="G2323">
        <v>0</v>
      </c>
    </row>
    <row r="2324" spans="1:9" x14ac:dyDescent="0.2">
      <c r="A2324" t="s">
        <v>2061</v>
      </c>
      <c r="B2324" t="s">
        <v>2099</v>
      </c>
      <c r="C2324" t="s">
        <v>75</v>
      </c>
      <c r="D2324" t="s">
        <v>50</v>
      </c>
      <c r="E2324">
        <v>2</v>
      </c>
      <c r="F2324" t="s">
        <v>2100</v>
      </c>
      <c r="G2324">
        <v>0</v>
      </c>
    </row>
    <row r="2325" spans="1:9" x14ac:dyDescent="0.2">
      <c r="A2325" t="s">
        <v>2061</v>
      </c>
      <c r="B2325" t="s">
        <v>2092</v>
      </c>
      <c r="C2325" t="s">
        <v>154</v>
      </c>
      <c r="D2325" t="s">
        <v>50</v>
      </c>
      <c r="E2325">
        <v>0</v>
      </c>
      <c r="G2325">
        <v>0</v>
      </c>
    </row>
    <row r="2326" spans="1:9" x14ac:dyDescent="0.2">
      <c r="A2326" t="s">
        <v>2061</v>
      </c>
      <c r="B2326" t="e">
        <f>- Please encourage shower with Hibiclens</f>
        <v>#NAME?</v>
      </c>
      <c r="C2326" t="s">
        <v>2101</v>
      </c>
      <c r="D2326" t="s">
        <v>5</v>
      </c>
      <c r="E2326">
        <v>0</v>
      </c>
      <c r="G2326">
        <v>0</v>
      </c>
    </row>
    <row r="2327" spans="1:9" x14ac:dyDescent="0.2">
      <c r="A2327" t="s">
        <v>2061</v>
      </c>
      <c r="B2327" t="s">
        <v>2069</v>
      </c>
      <c r="C2327" t="s">
        <v>75</v>
      </c>
      <c r="D2327" t="s">
        <v>50</v>
      </c>
      <c r="E2327">
        <v>5</v>
      </c>
      <c r="F2327" t="s">
        <v>2070</v>
      </c>
      <c r="G2327">
        <v>0</v>
      </c>
    </row>
    <row r="2328" spans="1:9" x14ac:dyDescent="0.2">
      <c r="A2328" t="s">
        <v>2061</v>
      </c>
      <c r="B2328" t="s">
        <v>2092</v>
      </c>
      <c r="C2328" t="s">
        <v>154</v>
      </c>
      <c r="D2328" t="s">
        <v>50</v>
      </c>
      <c r="E2328">
        <v>0</v>
      </c>
      <c r="G2328">
        <v>0</v>
      </c>
    </row>
    <row r="2329" spans="1:9" x14ac:dyDescent="0.2">
      <c r="A2329" t="s">
        <v>2061</v>
      </c>
      <c r="B2329" t="s">
        <v>1319</v>
      </c>
      <c r="C2329" t="s">
        <v>49</v>
      </c>
      <c r="D2329" t="s">
        <v>50</v>
      </c>
      <c r="E2329">
        <v>0</v>
      </c>
      <c r="G2329">
        <v>1</v>
      </c>
      <c r="H2329" t="s">
        <v>51</v>
      </c>
    </row>
    <row r="2330" spans="1:9" x14ac:dyDescent="0.2">
      <c r="A2330" t="s">
        <v>2061</v>
      </c>
      <c r="B2330" t="s">
        <v>2102</v>
      </c>
      <c r="C2330" t="s">
        <v>61</v>
      </c>
      <c r="D2330" t="s">
        <v>50</v>
      </c>
      <c r="E2330">
        <v>4</v>
      </c>
      <c r="F2330" t="s">
        <v>2103</v>
      </c>
      <c r="G2330">
        <v>0</v>
      </c>
    </row>
    <row r="2331" spans="1:9" x14ac:dyDescent="0.2">
      <c r="A2331" t="s">
        <v>2061</v>
      </c>
      <c r="B2331" t="s">
        <v>2092</v>
      </c>
      <c r="C2331" t="s">
        <v>154</v>
      </c>
      <c r="D2331" t="s">
        <v>50</v>
      </c>
      <c r="E2331">
        <v>0</v>
      </c>
      <c r="G2331">
        <v>0</v>
      </c>
    </row>
    <row r="2332" spans="1:9" x14ac:dyDescent="0.2">
      <c r="A2332" t="s">
        <v>2061</v>
      </c>
      <c r="B2332" t="s">
        <v>2104</v>
      </c>
      <c r="C2332" t="s">
        <v>49</v>
      </c>
      <c r="D2332" t="s">
        <v>50</v>
      </c>
      <c r="E2332">
        <v>0</v>
      </c>
      <c r="G2332">
        <v>1</v>
      </c>
      <c r="H2332" t="s">
        <v>51</v>
      </c>
    </row>
    <row r="2333" spans="1:9" x14ac:dyDescent="0.2">
      <c r="A2333" t="s">
        <v>2061</v>
      </c>
      <c r="B2333" t="s">
        <v>2105</v>
      </c>
      <c r="C2333" t="s">
        <v>61</v>
      </c>
      <c r="D2333" t="s">
        <v>50</v>
      </c>
      <c r="E2333">
        <v>1</v>
      </c>
      <c r="F2333" t="s">
        <v>82</v>
      </c>
      <c r="G2333">
        <v>0</v>
      </c>
    </row>
    <row r="2334" spans="1:9" x14ac:dyDescent="0.2">
      <c r="A2334" t="s">
        <v>2061</v>
      </c>
      <c r="B2334" t="s">
        <v>2106</v>
      </c>
      <c r="C2334" t="s">
        <v>75</v>
      </c>
      <c r="D2334" t="s">
        <v>50</v>
      </c>
      <c r="E2334">
        <v>0</v>
      </c>
      <c r="G2334">
        <v>0</v>
      </c>
    </row>
    <row r="2335" spans="1:9" x14ac:dyDescent="0.2">
      <c r="A2335" t="s">
        <v>2061</v>
      </c>
      <c r="B2335" t="s">
        <v>2092</v>
      </c>
      <c r="C2335" t="s">
        <v>154</v>
      </c>
      <c r="D2335" t="s">
        <v>50</v>
      </c>
      <c r="E2335">
        <v>0</v>
      </c>
      <c r="G2335">
        <v>0</v>
      </c>
    </row>
    <row r="2336" spans="1:9" x14ac:dyDescent="0.2">
      <c r="A2336" t="s">
        <v>2061</v>
      </c>
      <c r="B2336" t="s">
        <v>2107</v>
      </c>
      <c r="C2336" t="s">
        <v>2108</v>
      </c>
      <c r="D2336" t="s">
        <v>50</v>
      </c>
      <c r="E2336">
        <v>1</v>
      </c>
      <c r="F2336" t="s">
        <v>47</v>
      </c>
      <c r="G2336">
        <v>0</v>
      </c>
    </row>
    <row r="2337" spans="1:7" x14ac:dyDescent="0.2">
      <c r="A2337" t="s">
        <v>2061</v>
      </c>
      <c r="B2337" t="s">
        <v>2092</v>
      </c>
      <c r="C2337" t="s">
        <v>154</v>
      </c>
      <c r="D2337" t="s">
        <v>50</v>
      </c>
      <c r="E2337">
        <v>0</v>
      </c>
      <c r="G2337">
        <v>0</v>
      </c>
    </row>
    <row r="2338" spans="1:7" x14ac:dyDescent="0.2">
      <c r="A2338" t="s">
        <v>2061</v>
      </c>
      <c r="B2338" t="s">
        <v>2081</v>
      </c>
      <c r="C2338" t="s">
        <v>75</v>
      </c>
      <c r="D2338" t="s">
        <v>50</v>
      </c>
      <c r="E2338">
        <v>2</v>
      </c>
      <c r="F2338" t="s">
        <v>334</v>
      </c>
      <c r="G2338">
        <v>0</v>
      </c>
    </row>
    <row r="2339" spans="1:7" x14ac:dyDescent="0.2">
      <c r="A2339" t="s">
        <v>2061</v>
      </c>
      <c r="B2339" t="s">
        <v>2092</v>
      </c>
      <c r="C2339" t="s">
        <v>61</v>
      </c>
      <c r="D2339" t="s">
        <v>50</v>
      </c>
      <c r="E2339">
        <v>0</v>
      </c>
      <c r="G2339">
        <v>0</v>
      </c>
    </row>
    <row r="2340" spans="1:7" x14ac:dyDescent="0.2">
      <c r="A2340" t="s">
        <v>2061</v>
      </c>
      <c r="B2340" t="s">
        <v>2092</v>
      </c>
      <c r="C2340" t="s">
        <v>979</v>
      </c>
      <c r="D2340" t="s">
        <v>50</v>
      </c>
      <c r="E2340">
        <v>0</v>
      </c>
      <c r="G2340">
        <v>0</v>
      </c>
    </row>
    <row r="2341" spans="1:7" x14ac:dyDescent="0.2">
      <c r="A2341" t="s">
        <v>2061</v>
      </c>
      <c r="B2341" t="s">
        <v>2109</v>
      </c>
      <c r="C2341" t="s">
        <v>61</v>
      </c>
      <c r="D2341" t="s">
        <v>50</v>
      </c>
      <c r="E2341">
        <v>0</v>
      </c>
      <c r="G2341">
        <v>0</v>
      </c>
    </row>
    <row r="2342" spans="1:7" x14ac:dyDescent="0.2">
      <c r="A2342" t="s">
        <v>2061</v>
      </c>
      <c r="B2342" t="s">
        <v>316</v>
      </c>
      <c r="C2342" t="s">
        <v>61</v>
      </c>
      <c r="D2342" t="s">
        <v>50</v>
      </c>
      <c r="E2342">
        <v>0</v>
      </c>
      <c r="G2342">
        <v>0</v>
      </c>
    </row>
    <row r="2343" spans="1:7" x14ac:dyDescent="0.2">
      <c r="A2343" t="s">
        <v>2061</v>
      </c>
      <c r="B2343" t="s">
        <v>2110</v>
      </c>
      <c r="C2343" t="s">
        <v>68</v>
      </c>
      <c r="D2343" t="s">
        <v>50</v>
      </c>
      <c r="E2343">
        <v>1</v>
      </c>
      <c r="F2343" t="s">
        <v>82</v>
      </c>
      <c r="G2343">
        <v>0</v>
      </c>
    </row>
    <row r="2344" spans="1:7" x14ac:dyDescent="0.2">
      <c r="A2344" t="s">
        <v>2061</v>
      </c>
      <c r="B2344" t="s">
        <v>2111</v>
      </c>
      <c r="C2344" t="s">
        <v>61</v>
      </c>
      <c r="D2344" t="s">
        <v>50</v>
      </c>
      <c r="E2344">
        <v>4</v>
      </c>
      <c r="F2344" t="s">
        <v>2103</v>
      </c>
      <c r="G2344">
        <v>0</v>
      </c>
    </row>
    <row r="2345" spans="1:7" x14ac:dyDescent="0.2">
      <c r="A2345" t="s">
        <v>2061</v>
      </c>
      <c r="B2345" t="s">
        <v>2112</v>
      </c>
      <c r="C2345" t="s">
        <v>68</v>
      </c>
      <c r="D2345" t="s">
        <v>50</v>
      </c>
      <c r="E2345">
        <v>0</v>
      </c>
      <c r="G2345">
        <v>0</v>
      </c>
    </row>
    <row r="2346" spans="1:7" x14ac:dyDescent="0.2">
      <c r="A2346" t="s">
        <v>2061</v>
      </c>
      <c r="B2346" t="s">
        <v>2113</v>
      </c>
      <c r="C2346" t="s">
        <v>61</v>
      </c>
      <c r="D2346" t="s">
        <v>50</v>
      </c>
      <c r="E2346">
        <v>1</v>
      </c>
      <c r="F2346" t="s">
        <v>82</v>
      </c>
      <c r="G2346">
        <v>0</v>
      </c>
    </row>
    <row r="2347" spans="1:7" x14ac:dyDescent="0.2">
      <c r="A2347" t="s">
        <v>2061</v>
      </c>
      <c r="B2347" t="s">
        <v>2114</v>
      </c>
      <c r="C2347" t="s">
        <v>68</v>
      </c>
      <c r="D2347" t="s">
        <v>50</v>
      </c>
      <c r="E2347">
        <v>0</v>
      </c>
      <c r="G2347">
        <v>0</v>
      </c>
    </row>
    <row r="2348" spans="1:7" x14ac:dyDescent="0.2">
      <c r="A2348" t="s">
        <v>2061</v>
      </c>
      <c r="B2348" t="s">
        <v>2115</v>
      </c>
      <c r="C2348" t="s">
        <v>2108</v>
      </c>
      <c r="D2348" t="s">
        <v>50</v>
      </c>
      <c r="E2348">
        <v>1</v>
      </c>
      <c r="F2348" t="s">
        <v>47</v>
      </c>
      <c r="G2348">
        <v>0</v>
      </c>
    </row>
    <row r="2349" spans="1:7" x14ac:dyDescent="0.2">
      <c r="A2349" t="s">
        <v>2061</v>
      </c>
      <c r="B2349" t="s">
        <v>2116</v>
      </c>
      <c r="C2349" t="s">
        <v>68</v>
      </c>
      <c r="D2349" t="s">
        <v>50</v>
      </c>
      <c r="E2349">
        <v>0</v>
      </c>
      <c r="G2349">
        <v>0</v>
      </c>
    </row>
    <row r="2350" spans="1:7" x14ac:dyDescent="0.2">
      <c r="A2350" t="s">
        <v>2061</v>
      </c>
      <c r="B2350" t="s">
        <v>2117</v>
      </c>
      <c r="C2350" t="s">
        <v>61</v>
      </c>
      <c r="D2350" t="s">
        <v>50</v>
      </c>
      <c r="E2350">
        <v>0</v>
      </c>
      <c r="G2350">
        <v>0</v>
      </c>
    </row>
    <row r="2351" spans="1:7" x14ac:dyDescent="0.2">
      <c r="A2351" t="s">
        <v>2061</v>
      </c>
      <c r="B2351" t="s">
        <v>781</v>
      </c>
      <c r="C2351" t="s">
        <v>89</v>
      </c>
      <c r="D2351" t="s">
        <v>90</v>
      </c>
      <c r="E2351">
        <v>6</v>
      </c>
      <c r="F2351" t="s">
        <v>782</v>
      </c>
      <c r="G2351">
        <v>0</v>
      </c>
    </row>
    <row r="2352" spans="1:7" x14ac:dyDescent="0.2">
      <c r="A2352" t="s">
        <v>2061</v>
      </c>
      <c r="B2352" t="s">
        <v>2118</v>
      </c>
      <c r="C2352" t="s">
        <v>89</v>
      </c>
      <c r="D2352" t="s">
        <v>90</v>
      </c>
      <c r="E2352">
        <v>1</v>
      </c>
      <c r="F2352" t="s">
        <v>47</v>
      </c>
      <c r="G2352">
        <v>0</v>
      </c>
    </row>
    <row r="2353" spans="1:9" x14ac:dyDescent="0.2">
      <c r="A2353" t="s">
        <v>2061</v>
      </c>
      <c r="B2353" t="s">
        <v>2119</v>
      </c>
      <c r="C2353" t="s">
        <v>61</v>
      </c>
      <c r="D2353" t="s">
        <v>50</v>
      </c>
      <c r="E2353">
        <v>0</v>
      </c>
      <c r="G2353">
        <v>0</v>
      </c>
    </row>
    <row r="2354" spans="1:9" x14ac:dyDescent="0.2">
      <c r="A2354" t="s">
        <v>2061</v>
      </c>
      <c r="B2354" t="s">
        <v>693</v>
      </c>
      <c r="C2354" t="s">
        <v>89</v>
      </c>
      <c r="D2354" t="s">
        <v>90</v>
      </c>
      <c r="E2354">
        <v>2</v>
      </c>
      <c r="F2354" t="s">
        <v>694</v>
      </c>
      <c r="G2354">
        <v>0</v>
      </c>
    </row>
    <row r="2355" spans="1:9" x14ac:dyDescent="0.2">
      <c r="A2355" t="s">
        <v>2061</v>
      </c>
      <c r="B2355" t="s">
        <v>184</v>
      </c>
      <c r="C2355" t="s">
        <v>89</v>
      </c>
      <c r="D2355" t="s">
        <v>90</v>
      </c>
      <c r="E2355">
        <v>2</v>
      </c>
      <c r="F2355" t="s">
        <v>185</v>
      </c>
      <c r="G2355">
        <v>0</v>
      </c>
    </row>
    <row r="2356" spans="1:9" x14ac:dyDescent="0.2">
      <c r="A2356" t="s">
        <v>2061</v>
      </c>
      <c r="B2356" t="s">
        <v>809</v>
      </c>
      <c r="C2356" t="s">
        <v>97</v>
      </c>
      <c r="D2356" t="s">
        <v>90</v>
      </c>
      <c r="E2356">
        <v>1</v>
      </c>
      <c r="F2356" t="s">
        <v>810</v>
      </c>
      <c r="G2356">
        <v>0</v>
      </c>
    </row>
    <row r="2357" spans="1:9" x14ac:dyDescent="0.2">
      <c r="A2357" t="s">
        <v>2061</v>
      </c>
      <c r="B2357" t="s">
        <v>2120</v>
      </c>
      <c r="C2357" t="s">
        <v>89</v>
      </c>
      <c r="D2357" t="s">
        <v>90</v>
      </c>
      <c r="E2357">
        <v>0</v>
      </c>
      <c r="G2357">
        <v>0</v>
      </c>
    </row>
    <row r="2358" spans="1:9" x14ac:dyDescent="0.2">
      <c r="A2358" t="s">
        <v>2061</v>
      </c>
      <c r="B2358" t="s">
        <v>2121</v>
      </c>
      <c r="C2358" t="s">
        <v>61</v>
      </c>
      <c r="D2358" t="s">
        <v>50</v>
      </c>
      <c r="E2358">
        <v>1</v>
      </c>
      <c r="F2358" t="s">
        <v>82</v>
      </c>
      <c r="G2358">
        <v>0</v>
      </c>
    </row>
    <row r="2359" spans="1:9" x14ac:dyDescent="0.2">
      <c r="A2359" t="s">
        <v>2061</v>
      </c>
      <c r="B2359" t="s">
        <v>2085</v>
      </c>
      <c r="C2359" t="s">
        <v>89</v>
      </c>
      <c r="D2359" t="s">
        <v>90</v>
      </c>
      <c r="E2359">
        <v>4</v>
      </c>
      <c r="F2359" t="s">
        <v>2086</v>
      </c>
      <c r="G2359">
        <v>0</v>
      </c>
      <c r="I2359" t="s">
        <v>76</v>
      </c>
    </row>
    <row r="2360" spans="1:9" x14ac:dyDescent="0.2">
      <c r="A2360" t="s">
        <v>2061</v>
      </c>
      <c r="B2360" t="s">
        <v>2122</v>
      </c>
      <c r="C2360" t="s">
        <v>89</v>
      </c>
      <c r="D2360" t="s">
        <v>90</v>
      </c>
      <c r="E2360">
        <v>1</v>
      </c>
      <c r="F2360" t="s">
        <v>76</v>
      </c>
      <c r="G2360">
        <v>0</v>
      </c>
      <c r="I2360" t="s">
        <v>76</v>
      </c>
    </row>
    <row r="2361" spans="1:9" x14ac:dyDescent="0.2">
      <c r="A2361" t="s">
        <v>2061</v>
      </c>
      <c r="B2361" t="s">
        <v>1018</v>
      </c>
      <c r="C2361" t="s">
        <v>61</v>
      </c>
      <c r="D2361" t="s">
        <v>50</v>
      </c>
      <c r="E2361">
        <v>0</v>
      </c>
      <c r="G2361">
        <v>0</v>
      </c>
    </row>
    <row r="2362" spans="1:9" x14ac:dyDescent="0.2">
      <c r="A2362" t="s">
        <v>2061</v>
      </c>
      <c r="B2362" t="s">
        <v>2090</v>
      </c>
      <c r="C2362" t="s">
        <v>89</v>
      </c>
      <c r="D2362" t="s">
        <v>90</v>
      </c>
      <c r="E2362">
        <v>1</v>
      </c>
      <c r="F2362" t="s">
        <v>47</v>
      </c>
      <c r="G2362">
        <v>1</v>
      </c>
      <c r="H2362" t="s">
        <v>51</v>
      </c>
    </row>
    <row r="2363" spans="1:9" x14ac:dyDescent="0.2">
      <c r="A2363" t="s">
        <v>2061</v>
      </c>
      <c r="B2363" t="s">
        <v>2123</v>
      </c>
      <c r="C2363" t="s">
        <v>68</v>
      </c>
      <c r="D2363" t="s">
        <v>50</v>
      </c>
      <c r="E2363">
        <v>0</v>
      </c>
      <c r="G2363">
        <v>0</v>
      </c>
    </row>
    <row r="2364" spans="1:9" x14ac:dyDescent="0.2">
      <c r="A2364" t="s">
        <v>2061</v>
      </c>
      <c r="B2364" t="s">
        <v>2124</v>
      </c>
      <c r="C2364" t="s">
        <v>79</v>
      </c>
      <c r="D2364" t="s">
        <v>50</v>
      </c>
      <c r="E2364">
        <v>1</v>
      </c>
      <c r="F2364" t="s">
        <v>23</v>
      </c>
      <c r="G2364">
        <v>0</v>
      </c>
    </row>
    <row r="2365" spans="1:9" x14ac:dyDescent="0.2">
      <c r="A2365" t="s">
        <v>2061</v>
      </c>
      <c r="B2365" t="s">
        <v>2125</v>
      </c>
      <c r="C2365" t="s">
        <v>485</v>
      </c>
      <c r="D2365" t="s">
        <v>2</v>
      </c>
      <c r="E2365">
        <v>2</v>
      </c>
      <c r="F2365" t="s">
        <v>2126</v>
      </c>
      <c r="G2365">
        <v>0</v>
      </c>
    </row>
    <row r="2366" spans="1:9" x14ac:dyDescent="0.2">
      <c r="A2366" t="s">
        <v>2061</v>
      </c>
      <c r="B2366" t="s">
        <v>1</v>
      </c>
      <c r="C2366" t="s">
        <v>1</v>
      </c>
      <c r="D2366" t="s">
        <v>2</v>
      </c>
      <c r="E2366">
        <v>0</v>
      </c>
      <c r="G2366">
        <v>0</v>
      </c>
    </row>
    <row r="2367" spans="1:9" x14ac:dyDescent="0.2">
      <c r="A2367" t="s">
        <v>2061</v>
      </c>
      <c r="B2367" t="s">
        <v>2127</v>
      </c>
      <c r="C2367" t="s">
        <v>716</v>
      </c>
      <c r="D2367" t="s">
        <v>5</v>
      </c>
      <c r="E2367">
        <v>3</v>
      </c>
      <c r="F2367" t="s">
        <v>2128</v>
      </c>
      <c r="G2367">
        <v>0</v>
      </c>
    </row>
    <row r="2368" spans="1:9" x14ac:dyDescent="0.2">
      <c r="A2368" t="s">
        <v>2061</v>
      </c>
      <c r="B2368" t="s">
        <v>2129</v>
      </c>
      <c r="C2368" t="s">
        <v>28</v>
      </c>
      <c r="D2368" t="s">
        <v>5</v>
      </c>
      <c r="E2368">
        <v>0</v>
      </c>
      <c r="G2368">
        <v>1</v>
      </c>
      <c r="H2368" t="s">
        <v>51</v>
      </c>
    </row>
    <row r="2369" spans="1:9" x14ac:dyDescent="0.2">
      <c r="A2369" t="s">
        <v>2061</v>
      </c>
      <c r="B2369" t="s">
        <v>2130</v>
      </c>
      <c r="C2369" t="s">
        <v>2131</v>
      </c>
      <c r="D2369" t="s">
        <v>5</v>
      </c>
      <c r="E2369">
        <v>2</v>
      </c>
      <c r="F2369" t="s">
        <v>133</v>
      </c>
      <c r="G2369">
        <v>0</v>
      </c>
    </row>
    <row r="2370" spans="1:9" x14ac:dyDescent="0.2">
      <c r="A2370" t="s">
        <v>2061</v>
      </c>
      <c r="B2370" t="s">
        <v>2132</v>
      </c>
      <c r="C2370" t="s">
        <v>2133</v>
      </c>
      <c r="D2370" t="s">
        <v>5</v>
      </c>
      <c r="E2370">
        <v>2</v>
      </c>
      <c r="F2370" t="s">
        <v>185</v>
      </c>
      <c r="G2370">
        <v>0</v>
      </c>
    </row>
    <row r="2371" spans="1:9" x14ac:dyDescent="0.2">
      <c r="A2371" t="s">
        <v>2061</v>
      </c>
      <c r="B2371" t="s">
        <v>2134</v>
      </c>
      <c r="C2371" t="s">
        <v>28</v>
      </c>
      <c r="D2371" t="s">
        <v>5</v>
      </c>
      <c r="E2371">
        <v>0</v>
      </c>
      <c r="G2371">
        <v>0</v>
      </c>
    </row>
    <row r="2372" spans="1:9" x14ac:dyDescent="0.2">
      <c r="A2372" t="s">
        <v>2061</v>
      </c>
      <c r="B2372" t="s">
        <v>2135</v>
      </c>
      <c r="C2372" t="s">
        <v>790</v>
      </c>
      <c r="D2372" t="s">
        <v>5</v>
      </c>
      <c r="E2372">
        <v>5</v>
      </c>
      <c r="F2372" t="s">
        <v>2136</v>
      </c>
      <c r="G2372">
        <v>0</v>
      </c>
    </row>
    <row r="2373" spans="1:9" x14ac:dyDescent="0.2">
      <c r="A2373" t="s">
        <v>2061</v>
      </c>
      <c r="B2373" t="s">
        <v>2137</v>
      </c>
      <c r="C2373" t="s">
        <v>1431</v>
      </c>
      <c r="D2373" t="s">
        <v>5</v>
      </c>
      <c r="E2373">
        <v>3</v>
      </c>
      <c r="F2373" t="s">
        <v>2138</v>
      </c>
      <c r="G2373">
        <v>0</v>
      </c>
      <c r="I2373" t="s">
        <v>1033</v>
      </c>
    </row>
    <row r="2374" spans="1:9" x14ac:dyDescent="0.2">
      <c r="A2374" t="s">
        <v>2061</v>
      </c>
      <c r="B2374" t="s">
        <v>2127</v>
      </c>
      <c r="C2374" t="s">
        <v>49</v>
      </c>
      <c r="D2374" t="s">
        <v>50</v>
      </c>
      <c r="E2374">
        <v>3</v>
      </c>
      <c r="F2374" t="s">
        <v>2128</v>
      </c>
      <c r="G2374">
        <v>0</v>
      </c>
    </row>
    <row r="2375" spans="1:9" x14ac:dyDescent="0.2">
      <c r="A2375" t="s">
        <v>2061</v>
      </c>
      <c r="B2375" t="s">
        <v>167</v>
      </c>
      <c r="C2375" t="s">
        <v>49</v>
      </c>
      <c r="D2375" t="s">
        <v>50</v>
      </c>
      <c r="E2375">
        <v>0</v>
      </c>
      <c r="G2375">
        <v>1</v>
      </c>
      <c r="H2375" t="s">
        <v>51</v>
      </c>
    </row>
    <row r="2376" spans="1:9" x14ac:dyDescent="0.2">
      <c r="A2376" t="s">
        <v>2061</v>
      </c>
      <c r="B2376" t="s">
        <v>435</v>
      </c>
      <c r="C2376" t="s">
        <v>49</v>
      </c>
      <c r="D2376" t="s">
        <v>50</v>
      </c>
      <c r="E2376">
        <v>0</v>
      </c>
      <c r="G2376">
        <v>1</v>
      </c>
      <c r="H2376" t="s">
        <v>51</v>
      </c>
    </row>
    <row r="2377" spans="1:9" x14ac:dyDescent="0.2">
      <c r="A2377" t="s">
        <v>2061</v>
      </c>
      <c r="B2377" t="s">
        <v>2139</v>
      </c>
      <c r="C2377" t="s">
        <v>61</v>
      </c>
      <c r="D2377" t="s">
        <v>50</v>
      </c>
      <c r="E2377">
        <v>1</v>
      </c>
      <c r="F2377" t="s">
        <v>62</v>
      </c>
      <c r="G2377">
        <v>0</v>
      </c>
    </row>
    <row r="2378" spans="1:9" x14ac:dyDescent="0.2">
      <c r="A2378" t="s">
        <v>2061</v>
      </c>
      <c r="B2378" t="s">
        <v>323</v>
      </c>
      <c r="C2378" t="s">
        <v>49</v>
      </c>
      <c r="D2378" t="s">
        <v>50</v>
      </c>
      <c r="E2378">
        <v>0</v>
      </c>
      <c r="G2378">
        <v>1</v>
      </c>
      <c r="H2378" t="s">
        <v>51</v>
      </c>
    </row>
    <row r="2379" spans="1:9" x14ac:dyDescent="0.2">
      <c r="A2379" t="s">
        <v>2061</v>
      </c>
      <c r="B2379" t="s">
        <v>93</v>
      </c>
      <c r="C2379" t="s">
        <v>49</v>
      </c>
      <c r="D2379" t="s">
        <v>50</v>
      </c>
      <c r="E2379">
        <v>0</v>
      </c>
      <c r="G2379">
        <v>1</v>
      </c>
      <c r="H2379" t="s">
        <v>51</v>
      </c>
    </row>
    <row r="2380" spans="1:9" x14ac:dyDescent="0.2">
      <c r="A2380" t="s">
        <v>2061</v>
      </c>
      <c r="B2380" t="s">
        <v>2140</v>
      </c>
      <c r="C2380" t="s">
        <v>49</v>
      </c>
      <c r="D2380" t="s">
        <v>50</v>
      </c>
      <c r="E2380">
        <v>3</v>
      </c>
      <c r="F2380" t="s">
        <v>2141</v>
      </c>
      <c r="G2380">
        <v>0</v>
      </c>
      <c r="I2380" t="s">
        <v>76</v>
      </c>
    </row>
    <row r="2381" spans="1:9" x14ac:dyDescent="0.2">
      <c r="A2381" t="s">
        <v>2061</v>
      </c>
      <c r="B2381" t="s">
        <v>323</v>
      </c>
      <c r="C2381" t="s">
        <v>49</v>
      </c>
      <c r="D2381" t="s">
        <v>50</v>
      </c>
      <c r="E2381">
        <v>0</v>
      </c>
      <c r="G2381">
        <v>1</v>
      </c>
      <c r="H2381" t="s">
        <v>51</v>
      </c>
    </row>
    <row r="2382" spans="1:9" x14ac:dyDescent="0.2">
      <c r="A2382" t="s">
        <v>2061</v>
      </c>
      <c r="B2382" t="s">
        <v>93</v>
      </c>
      <c r="C2382" t="s">
        <v>49</v>
      </c>
      <c r="D2382" t="s">
        <v>50</v>
      </c>
      <c r="E2382">
        <v>0</v>
      </c>
      <c r="G2382">
        <v>1</v>
      </c>
      <c r="H2382" t="s">
        <v>51</v>
      </c>
    </row>
    <row r="2383" spans="1:9" x14ac:dyDescent="0.2">
      <c r="A2383" t="s">
        <v>2061</v>
      </c>
      <c r="B2383" t="s">
        <v>2142</v>
      </c>
      <c r="C2383" t="s">
        <v>429</v>
      </c>
      <c r="D2383" t="s">
        <v>50</v>
      </c>
      <c r="E2383">
        <v>1</v>
      </c>
      <c r="F2383" t="s">
        <v>82</v>
      </c>
      <c r="G2383">
        <v>0</v>
      </c>
    </row>
    <row r="2384" spans="1:9" x14ac:dyDescent="0.2">
      <c r="A2384" t="s">
        <v>2061</v>
      </c>
      <c r="B2384" t="s">
        <v>2143</v>
      </c>
      <c r="C2384" t="s">
        <v>81</v>
      </c>
      <c r="D2384" t="s">
        <v>50</v>
      </c>
      <c r="E2384">
        <v>2</v>
      </c>
      <c r="F2384" t="s">
        <v>336</v>
      </c>
      <c r="G2384">
        <v>0</v>
      </c>
    </row>
    <row r="2385" spans="1:9" x14ac:dyDescent="0.2">
      <c r="A2385" t="s">
        <v>2061</v>
      </c>
      <c r="B2385" t="s">
        <v>2144</v>
      </c>
      <c r="C2385" t="s">
        <v>81</v>
      </c>
      <c r="D2385" t="s">
        <v>50</v>
      </c>
      <c r="E2385">
        <v>2</v>
      </c>
      <c r="F2385" t="s">
        <v>336</v>
      </c>
      <c r="G2385">
        <v>0</v>
      </c>
    </row>
    <row r="2386" spans="1:9" x14ac:dyDescent="0.2">
      <c r="A2386" t="s">
        <v>2061</v>
      </c>
      <c r="B2386" t="s">
        <v>1557</v>
      </c>
      <c r="C2386" t="s">
        <v>81</v>
      </c>
      <c r="D2386" t="s">
        <v>50</v>
      </c>
      <c r="E2386">
        <v>1</v>
      </c>
      <c r="F2386" t="s">
        <v>82</v>
      </c>
      <c r="G2386">
        <v>0</v>
      </c>
    </row>
    <row r="2387" spans="1:9" x14ac:dyDescent="0.2">
      <c r="A2387" t="s">
        <v>2061</v>
      </c>
      <c r="B2387" t="s">
        <v>430</v>
      </c>
      <c r="C2387" t="s">
        <v>266</v>
      </c>
      <c r="D2387" t="s">
        <v>50</v>
      </c>
      <c r="E2387">
        <v>0</v>
      </c>
      <c r="G2387">
        <v>0</v>
      </c>
    </row>
    <row r="2388" spans="1:9" x14ac:dyDescent="0.2">
      <c r="A2388" t="s">
        <v>2061</v>
      </c>
      <c r="B2388" t="s">
        <v>2145</v>
      </c>
      <c r="C2388" t="s">
        <v>75</v>
      </c>
      <c r="D2388" t="s">
        <v>50</v>
      </c>
      <c r="E2388">
        <v>0</v>
      </c>
      <c r="G2388">
        <v>0</v>
      </c>
    </row>
    <row r="2389" spans="1:9" x14ac:dyDescent="0.2">
      <c r="A2389" t="s">
        <v>2061</v>
      </c>
      <c r="B2389" t="s">
        <v>447</v>
      </c>
      <c r="C2389" t="s">
        <v>266</v>
      </c>
      <c r="D2389" t="s">
        <v>50</v>
      </c>
      <c r="E2389">
        <v>0</v>
      </c>
      <c r="G2389">
        <v>0</v>
      </c>
    </row>
    <row r="2390" spans="1:9" x14ac:dyDescent="0.2">
      <c r="A2390" t="s">
        <v>2061</v>
      </c>
      <c r="B2390" t="s">
        <v>2146</v>
      </c>
      <c r="C2390" t="s">
        <v>107</v>
      </c>
      <c r="D2390" t="s">
        <v>90</v>
      </c>
      <c r="E2390">
        <v>0</v>
      </c>
      <c r="G2390">
        <v>0</v>
      </c>
    </row>
    <row r="2391" spans="1:9" x14ac:dyDescent="0.2">
      <c r="A2391" t="s">
        <v>2061</v>
      </c>
      <c r="B2391" t="s">
        <v>2147</v>
      </c>
      <c r="C2391" t="s">
        <v>115</v>
      </c>
      <c r="D2391" t="s">
        <v>90</v>
      </c>
      <c r="E2391">
        <v>1</v>
      </c>
      <c r="F2391" t="s">
        <v>82</v>
      </c>
      <c r="G2391">
        <v>0</v>
      </c>
    </row>
    <row r="2392" spans="1:9" x14ac:dyDescent="0.2">
      <c r="A2392" t="s">
        <v>2061</v>
      </c>
      <c r="B2392" t="s">
        <v>2147</v>
      </c>
      <c r="C2392" t="s">
        <v>89</v>
      </c>
      <c r="D2392" t="s">
        <v>90</v>
      </c>
      <c r="E2392">
        <v>1</v>
      </c>
      <c r="F2392" t="s">
        <v>82</v>
      </c>
      <c r="G2392">
        <v>0</v>
      </c>
    </row>
    <row r="2393" spans="1:9" x14ac:dyDescent="0.2">
      <c r="A2393" t="s">
        <v>2061</v>
      </c>
      <c r="B2393" t="s">
        <v>2148</v>
      </c>
      <c r="C2393" t="s">
        <v>115</v>
      </c>
      <c r="D2393" t="s">
        <v>90</v>
      </c>
      <c r="E2393">
        <v>2</v>
      </c>
      <c r="F2393" t="s">
        <v>2149</v>
      </c>
      <c r="G2393">
        <v>0</v>
      </c>
    </row>
    <row r="2394" spans="1:9" x14ac:dyDescent="0.2">
      <c r="A2394" t="s">
        <v>2061</v>
      </c>
      <c r="B2394" t="s">
        <v>2150</v>
      </c>
      <c r="C2394" t="s">
        <v>89</v>
      </c>
      <c r="D2394" t="s">
        <v>90</v>
      </c>
      <c r="E2394">
        <v>0</v>
      </c>
      <c r="G2394">
        <v>0</v>
      </c>
    </row>
    <row r="2395" spans="1:9" x14ac:dyDescent="0.2">
      <c r="A2395" t="s">
        <v>2061</v>
      </c>
      <c r="B2395" t="s">
        <v>2151</v>
      </c>
      <c r="C2395" t="s">
        <v>1842</v>
      </c>
      <c r="D2395" t="s">
        <v>2</v>
      </c>
      <c r="E2395">
        <v>1</v>
      </c>
      <c r="F2395" t="s">
        <v>47</v>
      </c>
      <c r="G2395">
        <v>0</v>
      </c>
    </row>
    <row r="2396" spans="1:9" x14ac:dyDescent="0.2">
      <c r="A2396" t="s">
        <v>2061</v>
      </c>
      <c r="B2396" t="s">
        <v>1</v>
      </c>
      <c r="C2396" t="s">
        <v>1</v>
      </c>
      <c r="D2396" t="s">
        <v>2</v>
      </c>
      <c r="E2396">
        <v>0</v>
      </c>
      <c r="G2396">
        <v>0</v>
      </c>
    </row>
    <row r="2397" spans="1:9" x14ac:dyDescent="0.2">
      <c r="A2397" t="s">
        <v>2061</v>
      </c>
      <c r="B2397" t="s">
        <v>2152</v>
      </c>
      <c r="C2397" t="s">
        <v>2153</v>
      </c>
      <c r="D2397" t="s">
        <v>2</v>
      </c>
      <c r="E2397">
        <v>1</v>
      </c>
      <c r="F2397" t="s">
        <v>62</v>
      </c>
      <c r="G2397">
        <v>0</v>
      </c>
    </row>
    <row r="2398" spans="1:9" x14ac:dyDescent="0.2">
      <c r="A2398" t="s">
        <v>2061</v>
      </c>
      <c r="B2398" t="s">
        <v>2154</v>
      </c>
      <c r="C2398" t="s">
        <v>439</v>
      </c>
      <c r="D2398" t="s">
        <v>2</v>
      </c>
      <c r="E2398">
        <v>2</v>
      </c>
      <c r="F2398" t="s">
        <v>2155</v>
      </c>
      <c r="G2398">
        <v>0</v>
      </c>
    </row>
    <row r="2399" spans="1:9" x14ac:dyDescent="0.2">
      <c r="A2399" t="s">
        <v>2061</v>
      </c>
      <c r="B2399" t="s">
        <v>2156</v>
      </c>
      <c r="C2399" t="s">
        <v>162</v>
      </c>
      <c r="D2399" t="s">
        <v>42</v>
      </c>
      <c r="E2399">
        <v>0</v>
      </c>
      <c r="G2399">
        <v>0</v>
      </c>
      <c r="I2399" t="s">
        <v>2157</v>
      </c>
    </row>
    <row r="2400" spans="1:9" x14ac:dyDescent="0.2">
      <c r="A2400" t="s">
        <v>2061</v>
      </c>
      <c r="B2400" t="s">
        <v>2154</v>
      </c>
      <c r="C2400" t="s">
        <v>162</v>
      </c>
      <c r="D2400" t="s">
        <v>42</v>
      </c>
      <c r="E2400">
        <v>2</v>
      </c>
      <c r="F2400" t="s">
        <v>2155</v>
      </c>
      <c r="G2400">
        <v>0</v>
      </c>
      <c r="I2400" t="s">
        <v>129</v>
      </c>
    </row>
    <row r="2401" spans="1:9" x14ac:dyDescent="0.2">
      <c r="A2401" t="s">
        <v>2061</v>
      </c>
      <c r="B2401" t="s">
        <v>2158</v>
      </c>
      <c r="C2401" t="s">
        <v>2159</v>
      </c>
      <c r="D2401" t="s">
        <v>5</v>
      </c>
      <c r="E2401">
        <v>1</v>
      </c>
      <c r="F2401" t="s">
        <v>47</v>
      </c>
      <c r="G2401">
        <v>0</v>
      </c>
      <c r="I2401" t="s">
        <v>494</v>
      </c>
    </row>
    <row r="2402" spans="1:9" x14ac:dyDescent="0.2">
      <c r="A2402" t="s">
        <v>2061</v>
      </c>
      <c r="B2402" t="s">
        <v>2160</v>
      </c>
      <c r="C2402" t="s">
        <v>63</v>
      </c>
      <c r="D2402" t="s">
        <v>5</v>
      </c>
      <c r="E2402">
        <v>1</v>
      </c>
      <c r="F2402" t="s">
        <v>47</v>
      </c>
      <c r="G2402">
        <v>0</v>
      </c>
    </row>
    <row r="2403" spans="1:9" x14ac:dyDescent="0.2">
      <c r="A2403" t="s">
        <v>2061</v>
      </c>
      <c r="B2403" t="s">
        <v>2161</v>
      </c>
      <c r="C2403" t="s">
        <v>648</v>
      </c>
      <c r="D2403" t="s">
        <v>5</v>
      </c>
      <c r="E2403">
        <v>1</v>
      </c>
      <c r="F2403" t="s">
        <v>82</v>
      </c>
      <c r="G2403">
        <v>0</v>
      </c>
      <c r="I2403" t="s">
        <v>7</v>
      </c>
    </row>
    <row r="2404" spans="1:9" x14ac:dyDescent="0.2">
      <c r="A2404" t="s">
        <v>2061</v>
      </c>
      <c r="B2404" t="s">
        <v>2162</v>
      </c>
      <c r="C2404" t="s">
        <v>2163</v>
      </c>
      <c r="D2404" t="s">
        <v>5</v>
      </c>
      <c r="E2404">
        <v>0</v>
      </c>
      <c r="G2404">
        <v>0</v>
      </c>
    </row>
    <row r="2405" spans="1:9" x14ac:dyDescent="0.2">
      <c r="A2405" t="s">
        <v>2061</v>
      </c>
      <c r="B2405" t="s">
        <v>2164</v>
      </c>
      <c r="C2405" t="s">
        <v>2163</v>
      </c>
      <c r="D2405" t="s">
        <v>5</v>
      </c>
      <c r="E2405">
        <v>0</v>
      </c>
      <c r="G2405">
        <v>0</v>
      </c>
    </row>
    <row r="2406" spans="1:9" x14ac:dyDescent="0.2">
      <c r="A2406" t="s">
        <v>2061</v>
      </c>
      <c r="B2406" t="s">
        <v>2164</v>
      </c>
      <c r="C2406" t="s">
        <v>2165</v>
      </c>
      <c r="D2406" t="s">
        <v>5</v>
      </c>
      <c r="E2406">
        <v>0</v>
      </c>
      <c r="G2406">
        <v>0</v>
      </c>
    </row>
    <row r="2407" spans="1:9" x14ac:dyDescent="0.2">
      <c r="A2407" t="s">
        <v>2061</v>
      </c>
      <c r="B2407" t="s">
        <v>2166</v>
      </c>
      <c r="C2407" t="s">
        <v>2167</v>
      </c>
      <c r="D2407" t="s">
        <v>5</v>
      </c>
      <c r="E2407">
        <v>0</v>
      </c>
      <c r="G2407">
        <v>0</v>
      </c>
    </row>
    <row r="2408" spans="1:9" x14ac:dyDescent="0.2">
      <c r="A2408" t="s">
        <v>2061</v>
      </c>
      <c r="B2408" t="s">
        <v>332</v>
      </c>
      <c r="C2408" t="s">
        <v>49</v>
      </c>
      <c r="D2408" t="s">
        <v>50</v>
      </c>
      <c r="E2408">
        <v>0</v>
      </c>
      <c r="G2408">
        <v>1</v>
      </c>
      <c r="H2408" t="s">
        <v>51</v>
      </c>
    </row>
    <row r="2409" spans="1:9" x14ac:dyDescent="0.2">
      <c r="A2409" t="s">
        <v>2061</v>
      </c>
      <c r="B2409" t="s">
        <v>2154</v>
      </c>
      <c r="C2409" t="s">
        <v>49</v>
      </c>
      <c r="D2409" t="s">
        <v>50</v>
      </c>
      <c r="E2409">
        <v>2</v>
      </c>
      <c r="F2409" t="s">
        <v>2155</v>
      </c>
      <c r="G2409">
        <v>0</v>
      </c>
    </row>
    <row r="2410" spans="1:9" x14ac:dyDescent="0.2">
      <c r="A2410" t="s">
        <v>2061</v>
      </c>
      <c r="B2410" t="s">
        <v>2168</v>
      </c>
      <c r="C2410" t="s">
        <v>154</v>
      </c>
      <c r="D2410" t="s">
        <v>50</v>
      </c>
      <c r="E2410">
        <v>0</v>
      </c>
      <c r="G2410">
        <v>0</v>
      </c>
    </row>
    <row r="2411" spans="1:9" x14ac:dyDescent="0.2">
      <c r="A2411" t="s">
        <v>2061</v>
      </c>
      <c r="B2411" t="s">
        <v>248</v>
      </c>
      <c r="C2411" t="s">
        <v>68</v>
      </c>
      <c r="D2411" t="s">
        <v>50</v>
      </c>
      <c r="E2411">
        <v>0</v>
      </c>
      <c r="G2411">
        <v>0</v>
      </c>
    </row>
    <row r="2412" spans="1:9" x14ac:dyDescent="0.2">
      <c r="A2412" t="s">
        <v>2061</v>
      </c>
      <c r="B2412" t="s">
        <v>249</v>
      </c>
      <c r="C2412" t="s">
        <v>68</v>
      </c>
      <c r="D2412" t="s">
        <v>50</v>
      </c>
      <c r="E2412">
        <v>4</v>
      </c>
      <c r="F2412" t="s">
        <v>250</v>
      </c>
      <c r="G2412">
        <v>0</v>
      </c>
    </row>
    <row r="2413" spans="1:9" x14ac:dyDescent="0.2">
      <c r="A2413" t="s">
        <v>2061</v>
      </c>
      <c r="B2413" t="s">
        <v>251</v>
      </c>
      <c r="C2413" t="s">
        <v>49</v>
      </c>
      <c r="D2413" t="s">
        <v>50</v>
      </c>
      <c r="E2413">
        <v>3</v>
      </c>
      <c r="F2413" t="s">
        <v>252</v>
      </c>
      <c r="G2413">
        <v>0</v>
      </c>
    </row>
    <row r="2414" spans="1:9" x14ac:dyDescent="0.2">
      <c r="A2414" t="s">
        <v>2061</v>
      </c>
      <c r="B2414" t="s">
        <v>2160</v>
      </c>
      <c r="C2414" t="s">
        <v>111</v>
      </c>
      <c r="D2414" t="s">
        <v>90</v>
      </c>
      <c r="E2414">
        <v>1</v>
      </c>
      <c r="F2414" t="s">
        <v>47</v>
      </c>
      <c r="G2414">
        <v>0</v>
      </c>
    </row>
    <row r="2415" spans="1:9" x14ac:dyDescent="0.2">
      <c r="A2415" t="s">
        <v>2061</v>
      </c>
      <c r="B2415" t="s">
        <v>1</v>
      </c>
      <c r="C2415" t="s">
        <v>1</v>
      </c>
      <c r="D2415" t="s">
        <v>2</v>
      </c>
      <c r="E2415">
        <v>0</v>
      </c>
      <c r="G2415">
        <v>0</v>
      </c>
    </row>
    <row r="2416" spans="1:9" x14ac:dyDescent="0.2">
      <c r="A2416" t="s">
        <v>2061</v>
      </c>
      <c r="B2416" t="s">
        <v>2169</v>
      </c>
      <c r="C2416" t="s">
        <v>922</v>
      </c>
      <c r="D2416" t="s">
        <v>2</v>
      </c>
      <c r="E2416">
        <v>1</v>
      </c>
      <c r="F2416" t="s">
        <v>47</v>
      </c>
      <c r="G2416">
        <v>0</v>
      </c>
    </row>
    <row r="2417" spans="1:9" x14ac:dyDescent="0.2">
      <c r="A2417" t="s">
        <v>2061</v>
      </c>
      <c r="B2417" t="s">
        <v>2170</v>
      </c>
      <c r="C2417" t="s">
        <v>26</v>
      </c>
      <c r="D2417" t="s">
        <v>2</v>
      </c>
      <c r="E2417">
        <v>2</v>
      </c>
      <c r="F2417" t="s">
        <v>342</v>
      </c>
      <c r="G2417">
        <v>0</v>
      </c>
    </row>
    <row r="2418" spans="1:9" x14ac:dyDescent="0.2">
      <c r="A2418" t="s">
        <v>2061</v>
      </c>
      <c r="B2418" t="s">
        <v>2171</v>
      </c>
      <c r="C2418" t="s">
        <v>31</v>
      </c>
      <c r="D2418" t="s">
        <v>5</v>
      </c>
      <c r="E2418">
        <v>0</v>
      </c>
      <c r="G2418">
        <v>0</v>
      </c>
      <c r="I2418" t="s">
        <v>1846</v>
      </c>
    </row>
    <row r="2419" spans="1:9" x14ac:dyDescent="0.2">
      <c r="A2419" t="s">
        <v>2061</v>
      </c>
      <c r="B2419" t="s">
        <v>674</v>
      </c>
      <c r="C2419" t="s">
        <v>648</v>
      </c>
      <c r="D2419" t="s">
        <v>5</v>
      </c>
      <c r="E2419">
        <v>1</v>
      </c>
      <c r="F2419" t="s">
        <v>47</v>
      </c>
      <c r="G2419">
        <v>0</v>
      </c>
    </row>
    <row r="2420" spans="1:9" x14ac:dyDescent="0.2">
      <c r="A2420" t="s">
        <v>2061</v>
      </c>
      <c r="B2420" t="s">
        <v>2172</v>
      </c>
      <c r="C2420" t="s">
        <v>54</v>
      </c>
      <c r="D2420" t="s">
        <v>5</v>
      </c>
      <c r="E2420">
        <v>1</v>
      </c>
      <c r="F2420" t="s">
        <v>62</v>
      </c>
      <c r="G2420">
        <v>0</v>
      </c>
    </row>
    <row r="2421" spans="1:9" x14ac:dyDescent="0.2">
      <c r="A2421" t="s">
        <v>2061</v>
      </c>
      <c r="B2421" t="s">
        <v>2169</v>
      </c>
      <c r="C2421" t="s">
        <v>31</v>
      </c>
      <c r="D2421" t="s">
        <v>5</v>
      </c>
      <c r="E2421">
        <v>1</v>
      </c>
      <c r="F2421" t="s">
        <v>47</v>
      </c>
      <c r="G2421">
        <v>0</v>
      </c>
      <c r="I2421" t="s">
        <v>2173</v>
      </c>
    </row>
    <row r="2422" spans="1:9" x14ac:dyDescent="0.2">
      <c r="A2422" t="s">
        <v>2061</v>
      </c>
      <c r="B2422" t="s">
        <v>2174</v>
      </c>
      <c r="C2422" t="s">
        <v>2175</v>
      </c>
      <c r="D2422" t="s">
        <v>5</v>
      </c>
      <c r="E2422">
        <v>2</v>
      </c>
      <c r="F2422" t="s">
        <v>372</v>
      </c>
      <c r="G2422">
        <v>0</v>
      </c>
    </row>
    <row r="2423" spans="1:9" x14ac:dyDescent="0.2">
      <c r="A2423" t="s">
        <v>2061</v>
      </c>
      <c r="B2423" t="s">
        <v>2176</v>
      </c>
      <c r="C2423" t="s">
        <v>54</v>
      </c>
      <c r="D2423" t="s">
        <v>5</v>
      </c>
      <c r="E2423">
        <v>1</v>
      </c>
      <c r="F2423" t="s">
        <v>23</v>
      </c>
      <c r="G2423">
        <v>0</v>
      </c>
    </row>
    <row r="2424" spans="1:9" x14ac:dyDescent="0.2">
      <c r="A2424" t="s">
        <v>2061</v>
      </c>
      <c r="B2424" t="s">
        <v>674</v>
      </c>
      <c r="C2424" t="s">
        <v>75</v>
      </c>
      <c r="D2424" t="s">
        <v>50</v>
      </c>
      <c r="E2424">
        <v>1</v>
      </c>
      <c r="F2424" t="s">
        <v>47</v>
      </c>
      <c r="G2424">
        <v>0</v>
      </c>
    </row>
    <row r="2425" spans="1:9" x14ac:dyDescent="0.2">
      <c r="A2425" t="s">
        <v>2061</v>
      </c>
      <c r="B2425" t="s">
        <v>674</v>
      </c>
      <c r="C2425" t="s">
        <v>75</v>
      </c>
      <c r="D2425" t="s">
        <v>50</v>
      </c>
      <c r="E2425">
        <v>1</v>
      </c>
      <c r="F2425" t="s">
        <v>47</v>
      </c>
      <c r="G2425">
        <v>0</v>
      </c>
    </row>
    <row r="2426" spans="1:9" x14ac:dyDescent="0.2">
      <c r="A2426" t="s">
        <v>2061</v>
      </c>
      <c r="B2426" t="s">
        <v>2177</v>
      </c>
      <c r="C2426" t="s">
        <v>79</v>
      </c>
      <c r="D2426" t="s">
        <v>50</v>
      </c>
      <c r="E2426">
        <v>1</v>
      </c>
      <c r="F2426" t="s">
        <v>47</v>
      </c>
      <c r="G2426">
        <v>0</v>
      </c>
    </row>
    <row r="2427" spans="1:9" x14ac:dyDescent="0.2">
      <c r="A2427" t="s">
        <v>2061</v>
      </c>
      <c r="B2427" t="s">
        <v>2178</v>
      </c>
      <c r="C2427" t="s">
        <v>61</v>
      </c>
      <c r="D2427" t="s">
        <v>50</v>
      </c>
      <c r="E2427">
        <v>1</v>
      </c>
      <c r="F2427" t="s">
        <v>82</v>
      </c>
      <c r="G2427">
        <v>0</v>
      </c>
    </row>
    <row r="2428" spans="1:9" x14ac:dyDescent="0.2">
      <c r="A2428" t="s">
        <v>2061</v>
      </c>
      <c r="B2428" t="s">
        <v>2179</v>
      </c>
      <c r="C2428" t="s">
        <v>102</v>
      </c>
      <c r="D2428" t="s">
        <v>50</v>
      </c>
      <c r="E2428">
        <v>4</v>
      </c>
      <c r="F2428" t="s">
        <v>2180</v>
      </c>
      <c r="G2428">
        <v>0</v>
      </c>
      <c r="I2428" t="s">
        <v>76</v>
      </c>
    </row>
    <row r="2429" spans="1:9" x14ac:dyDescent="0.2">
      <c r="A2429" t="s">
        <v>2061</v>
      </c>
      <c r="B2429" t="s">
        <v>260</v>
      </c>
      <c r="C2429" t="s">
        <v>49</v>
      </c>
      <c r="D2429" t="s">
        <v>50</v>
      </c>
      <c r="E2429">
        <v>0</v>
      </c>
      <c r="G2429">
        <v>1</v>
      </c>
      <c r="H2429" t="s">
        <v>51</v>
      </c>
    </row>
    <row r="2430" spans="1:9" x14ac:dyDescent="0.2">
      <c r="A2430" t="s">
        <v>2061</v>
      </c>
      <c r="B2430" t="s">
        <v>2181</v>
      </c>
      <c r="C2430" t="s">
        <v>68</v>
      </c>
      <c r="D2430" t="s">
        <v>50</v>
      </c>
      <c r="E2430">
        <v>0</v>
      </c>
      <c r="G2430">
        <v>0</v>
      </c>
    </row>
    <row r="2431" spans="1:9" x14ac:dyDescent="0.2">
      <c r="A2431" t="s">
        <v>2061</v>
      </c>
      <c r="B2431" t="s">
        <v>2182</v>
      </c>
      <c r="C2431" t="s">
        <v>68</v>
      </c>
      <c r="D2431" t="s">
        <v>50</v>
      </c>
      <c r="E2431">
        <v>2</v>
      </c>
      <c r="F2431" t="s">
        <v>112</v>
      </c>
      <c r="G2431">
        <v>0</v>
      </c>
    </row>
    <row r="2432" spans="1:9" x14ac:dyDescent="0.2">
      <c r="A2432" t="s">
        <v>2061</v>
      </c>
      <c r="B2432" t="s">
        <v>2183</v>
      </c>
      <c r="C2432" t="s">
        <v>89</v>
      </c>
      <c r="D2432" t="s">
        <v>90</v>
      </c>
      <c r="E2432">
        <v>1</v>
      </c>
      <c r="F2432" t="s">
        <v>47</v>
      </c>
      <c r="G2432">
        <v>0</v>
      </c>
    </row>
    <row r="2433" spans="1:9" x14ac:dyDescent="0.2">
      <c r="A2433" t="s">
        <v>2061</v>
      </c>
      <c r="B2433" t="s">
        <v>2184</v>
      </c>
      <c r="C2433" t="s">
        <v>89</v>
      </c>
      <c r="D2433" t="s">
        <v>90</v>
      </c>
      <c r="E2433">
        <v>1</v>
      </c>
      <c r="F2433" t="s">
        <v>47</v>
      </c>
      <c r="G2433">
        <v>0</v>
      </c>
    </row>
    <row r="2434" spans="1:9" x14ac:dyDescent="0.2">
      <c r="A2434" t="s">
        <v>2061</v>
      </c>
      <c r="B2434" t="s">
        <v>2178</v>
      </c>
      <c r="C2434" t="s">
        <v>115</v>
      </c>
      <c r="D2434" t="s">
        <v>90</v>
      </c>
      <c r="E2434">
        <v>1</v>
      </c>
      <c r="F2434" t="s">
        <v>82</v>
      </c>
      <c r="G2434">
        <v>0</v>
      </c>
    </row>
    <row r="2435" spans="1:9" x14ac:dyDescent="0.2">
      <c r="A2435" t="s">
        <v>2061</v>
      </c>
      <c r="B2435" t="s">
        <v>2185</v>
      </c>
      <c r="C2435" t="s">
        <v>89</v>
      </c>
      <c r="D2435" t="s">
        <v>90</v>
      </c>
      <c r="E2435">
        <v>3</v>
      </c>
      <c r="F2435" t="s">
        <v>2186</v>
      </c>
      <c r="G2435">
        <v>0</v>
      </c>
      <c r="I2435" t="s">
        <v>272</v>
      </c>
    </row>
    <row r="2436" spans="1:9" x14ac:dyDescent="0.2">
      <c r="A2436" t="s">
        <v>2061</v>
      </c>
      <c r="B2436" t="s">
        <v>1</v>
      </c>
      <c r="C2436" t="s">
        <v>1</v>
      </c>
      <c r="D2436" t="s">
        <v>2</v>
      </c>
      <c r="E2436">
        <v>0</v>
      </c>
      <c r="G2436">
        <v>0</v>
      </c>
    </row>
    <row r="2437" spans="1:9" x14ac:dyDescent="0.2">
      <c r="A2437" t="s">
        <v>2061</v>
      </c>
      <c r="B2437" t="s">
        <v>1</v>
      </c>
      <c r="C2437" t="s">
        <v>1</v>
      </c>
      <c r="D2437" t="s">
        <v>2</v>
      </c>
      <c r="E2437">
        <v>0</v>
      </c>
      <c r="G2437">
        <v>0</v>
      </c>
    </row>
    <row r="2438" spans="1:9" x14ac:dyDescent="0.2">
      <c r="A2438" t="s">
        <v>2061</v>
      </c>
      <c r="B2438" t="s">
        <v>1</v>
      </c>
      <c r="C2438" t="s">
        <v>1</v>
      </c>
      <c r="D2438" t="s">
        <v>2</v>
      </c>
      <c r="E2438">
        <v>0</v>
      </c>
      <c r="G2438">
        <v>0</v>
      </c>
    </row>
    <row r="2439" spans="1:9" x14ac:dyDescent="0.2">
      <c r="A2439" t="s">
        <v>2061</v>
      </c>
      <c r="B2439" t="s">
        <v>2187</v>
      </c>
      <c r="C2439" t="s">
        <v>919</v>
      </c>
      <c r="D2439" t="s">
        <v>2</v>
      </c>
      <c r="E2439">
        <v>0</v>
      </c>
      <c r="G2439">
        <v>0</v>
      </c>
    </row>
    <row r="2440" spans="1:9" x14ac:dyDescent="0.2">
      <c r="A2440" t="s">
        <v>2061</v>
      </c>
      <c r="B2440" t="s">
        <v>2187</v>
      </c>
      <c r="C2440" t="s">
        <v>879</v>
      </c>
      <c r="D2440" t="s">
        <v>2</v>
      </c>
      <c r="E2440">
        <v>0</v>
      </c>
      <c r="G2440">
        <v>0</v>
      </c>
    </row>
    <row r="2441" spans="1:9" x14ac:dyDescent="0.2">
      <c r="A2441" t="s">
        <v>2061</v>
      </c>
      <c r="B2441" t="s">
        <v>2188</v>
      </c>
      <c r="C2441" t="s">
        <v>922</v>
      </c>
      <c r="D2441" t="s">
        <v>2</v>
      </c>
      <c r="E2441">
        <v>0</v>
      </c>
      <c r="G2441">
        <v>0</v>
      </c>
    </row>
    <row r="2442" spans="1:9" x14ac:dyDescent="0.2">
      <c r="A2442" t="s">
        <v>2061</v>
      </c>
      <c r="B2442" t="s">
        <v>2188</v>
      </c>
      <c r="C2442" t="s">
        <v>924</v>
      </c>
      <c r="D2442" t="s">
        <v>2</v>
      </c>
      <c r="E2442">
        <v>0</v>
      </c>
      <c r="G2442">
        <v>0</v>
      </c>
    </row>
    <row r="2443" spans="1:9" x14ac:dyDescent="0.2">
      <c r="A2443" t="s">
        <v>2061</v>
      </c>
      <c r="B2443" t="s">
        <v>2188</v>
      </c>
      <c r="C2443" t="s">
        <v>780</v>
      </c>
      <c r="D2443" t="s">
        <v>2</v>
      </c>
      <c r="E2443">
        <v>0</v>
      </c>
      <c r="G2443">
        <v>0</v>
      </c>
    </row>
    <row r="2444" spans="1:9" x14ac:dyDescent="0.2">
      <c r="A2444" t="s">
        <v>2061</v>
      </c>
      <c r="B2444" t="s">
        <v>2188</v>
      </c>
      <c r="C2444" t="s">
        <v>1097</v>
      </c>
      <c r="D2444" t="s">
        <v>2</v>
      </c>
      <c r="E2444">
        <v>0</v>
      </c>
      <c r="G2444">
        <v>0</v>
      </c>
    </row>
    <row r="2445" spans="1:9" x14ac:dyDescent="0.2">
      <c r="A2445" t="s">
        <v>2061</v>
      </c>
      <c r="B2445" t="s">
        <v>2189</v>
      </c>
      <c r="C2445" t="s">
        <v>193</v>
      </c>
      <c r="D2445" t="s">
        <v>2</v>
      </c>
      <c r="E2445">
        <v>0</v>
      </c>
      <c r="G2445">
        <v>0</v>
      </c>
    </row>
    <row r="2446" spans="1:9" x14ac:dyDescent="0.2">
      <c r="A2446" t="s">
        <v>2061</v>
      </c>
      <c r="B2446" t="s">
        <v>2190</v>
      </c>
      <c r="C2446" t="s">
        <v>162</v>
      </c>
      <c r="D2446" t="s">
        <v>42</v>
      </c>
      <c r="E2446">
        <v>2</v>
      </c>
      <c r="F2446" t="s">
        <v>6</v>
      </c>
      <c r="G2446">
        <v>0</v>
      </c>
      <c r="I2446" t="s">
        <v>827</v>
      </c>
    </row>
    <row r="2447" spans="1:9" x14ac:dyDescent="0.2">
      <c r="A2447" t="s">
        <v>2061</v>
      </c>
      <c r="B2447" t="s">
        <v>844</v>
      </c>
      <c r="C2447" t="s">
        <v>843</v>
      </c>
      <c r="D2447" t="s">
        <v>5</v>
      </c>
      <c r="E2447">
        <v>4</v>
      </c>
      <c r="F2447" t="s">
        <v>845</v>
      </c>
      <c r="G2447">
        <v>1</v>
      </c>
      <c r="H2447" t="s">
        <v>51</v>
      </c>
    </row>
    <row r="2448" spans="1:9" x14ac:dyDescent="0.2">
      <c r="A2448" t="s">
        <v>2061</v>
      </c>
      <c r="B2448" t="s">
        <v>846</v>
      </c>
      <c r="C2448" t="s">
        <v>204</v>
      </c>
      <c r="D2448" t="s">
        <v>5</v>
      </c>
      <c r="E2448">
        <v>1</v>
      </c>
      <c r="F2448" t="s">
        <v>47</v>
      </c>
      <c r="G2448">
        <v>0</v>
      </c>
    </row>
    <row r="2449" spans="1:9" x14ac:dyDescent="0.2">
      <c r="A2449" t="s">
        <v>2061</v>
      </c>
      <c r="B2449" t="s">
        <v>2191</v>
      </c>
      <c r="C2449" t="s">
        <v>646</v>
      </c>
      <c r="D2449" t="s">
        <v>5</v>
      </c>
      <c r="E2449">
        <v>3</v>
      </c>
      <c r="F2449" t="s">
        <v>2192</v>
      </c>
      <c r="G2449">
        <v>1</v>
      </c>
      <c r="H2449" t="s">
        <v>51</v>
      </c>
      <c r="I2449" t="s">
        <v>129</v>
      </c>
    </row>
    <row r="2450" spans="1:9" x14ac:dyDescent="0.2">
      <c r="A2450" t="s">
        <v>2061</v>
      </c>
      <c r="B2450" t="s">
        <v>2191</v>
      </c>
      <c r="C2450" t="s">
        <v>2193</v>
      </c>
      <c r="D2450" t="s">
        <v>5</v>
      </c>
      <c r="E2450">
        <v>3</v>
      </c>
      <c r="F2450" t="s">
        <v>2192</v>
      </c>
      <c r="G2450">
        <v>1</v>
      </c>
      <c r="H2450" t="s">
        <v>51</v>
      </c>
      <c r="I2450" t="s">
        <v>129</v>
      </c>
    </row>
    <row r="2451" spans="1:9" x14ac:dyDescent="0.2">
      <c r="A2451" t="s">
        <v>2061</v>
      </c>
      <c r="B2451" t="s">
        <v>2194</v>
      </c>
      <c r="C2451" t="s">
        <v>2195</v>
      </c>
      <c r="D2451" t="s">
        <v>5</v>
      </c>
      <c r="E2451">
        <v>0</v>
      </c>
      <c r="G2451">
        <v>0</v>
      </c>
    </row>
    <row r="2452" spans="1:9" x14ac:dyDescent="0.2">
      <c r="A2452" t="s">
        <v>2061</v>
      </c>
      <c r="B2452" t="s">
        <v>2196</v>
      </c>
      <c r="C2452" t="s">
        <v>28</v>
      </c>
      <c r="D2452" t="s">
        <v>5</v>
      </c>
      <c r="E2452">
        <v>0</v>
      </c>
      <c r="G2452">
        <v>0</v>
      </c>
    </row>
    <row r="2453" spans="1:9" x14ac:dyDescent="0.2">
      <c r="A2453" t="s">
        <v>2061</v>
      </c>
      <c r="B2453" t="s">
        <v>2197</v>
      </c>
      <c r="C2453" t="s">
        <v>28</v>
      </c>
      <c r="D2453" t="s">
        <v>5</v>
      </c>
      <c r="E2453">
        <v>0</v>
      </c>
      <c r="G2453">
        <v>0</v>
      </c>
    </row>
    <row r="2454" spans="1:9" x14ac:dyDescent="0.2">
      <c r="A2454" t="s">
        <v>2061</v>
      </c>
      <c r="B2454" t="s">
        <v>2198</v>
      </c>
      <c r="C2454" t="s">
        <v>28</v>
      </c>
      <c r="D2454" t="s">
        <v>5</v>
      </c>
      <c r="E2454">
        <v>0</v>
      </c>
      <c r="G2454">
        <v>0</v>
      </c>
    </row>
    <row r="2455" spans="1:9" x14ac:dyDescent="0.2">
      <c r="A2455" t="s">
        <v>2061</v>
      </c>
      <c r="B2455" t="s">
        <v>2199</v>
      </c>
      <c r="C2455" t="s">
        <v>1139</v>
      </c>
      <c r="D2455" t="s">
        <v>5</v>
      </c>
      <c r="E2455">
        <v>4</v>
      </c>
      <c r="F2455" t="s">
        <v>2200</v>
      </c>
      <c r="G2455">
        <v>0</v>
      </c>
      <c r="I2455" t="s">
        <v>2201</v>
      </c>
    </row>
    <row r="2456" spans="1:9" x14ac:dyDescent="0.2">
      <c r="A2456" t="s">
        <v>2061</v>
      </c>
      <c r="B2456" t="s">
        <v>2199</v>
      </c>
      <c r="C2456" t="s">
        <v>1833</v>
      </c>
      <c r="D2456" t="s">
        <v>5</v>
      </c>
      <c r="E2456">
        <v>4</v>
      </c>
      <c r="F2456" t="s">
        <v>2200</v>
      </c>
      <c r="G2456">
        <v>0</v>
      </c>
      <c r="I2456" t="s">
        <v>2201</v>
      </c>
    </row>
    <row r="2457" spans="1:9" x14ac:dyDescent="0.2">
      <c r="A2457" t="s">
        <v>2061</v>
      </c>
      <c r="B2457" t="s">
        <v>2194</v>
      </c>
      <c r="C2457" t="s">
        <v>2195</v>
      </c>
      <c r="D2457" t="s">
        <v>5</v>
      </c>
      <c r="E2457">
        <v>0</v>
      </c>
      <c r="G2457">
        <v>0</v>
      </c>
    </row>
    <row r="2458" spans="1:9" x14ac:dyDescent="0.2">
      <c r="A2458" t="s">
        <v>2061</v>
      </c>
      <c r="B2458" t="s">
        <v>2196</v>
      </c>
      <c r="C2458" t="s">
        <v>28</v>
      </c>
      <c r="D2458" t="s">
        <v>5</v>
      </c>
      <c r="E2458">
        <v>0</v>
      </c>
      <c r="G2458">
        <v>0</v>
      </c>
    </row>
    <row r="2459" spans="1:9" x14ac:dyDescent="0.2">
      <c r="A2459" t="s">
        <v>2061</v>
      </c>
      <c r="B2459" t="s">
        <v>2202</v>
      </c>
      <c r="C2459" t="s">
        <v>620</v>
      </c>
      <c r="D2459" t="s">
        <v>5</v>
      </c>
      <c r="E2459">
        <v>8</v>
      </c>
      <c r="F2459" t="s">
        <v>2203</v>
      </c>
      <c r="G2459">
        <v>0</v>
      </c>
    </row>
    <row r="2460" spans="1:9" x14ac:dyDescent="0.2">
      <c r="A2460" t="s">
        <v>2061</v>
      </c>
      <c r="B2460" t="s">
        <v>2202</v>
      </c>
      <c r="C2460" t="s">
        <v>1431</v>
      </c>
      <c r="D2460" t="s">
        <v>5</v>
      </c>
      <c r="E2460">
        <v>8</v>
      </c>
      <c r="F2460" t="s">
        <v>2203</v>
      </c>
      <c r="G2460">
        <v>0</v>
      </c>
    </row>
    <row r="2461" spans="1:9" x14ac:dyDescent="0.2">
      <c r="A2461" t="s">
        <v>2061</v>
      </c>
      <c r="B2461" t="s">
        <v>2202</v>
      </c>
      <c r="C2461" t="s">
        <v>235</v>
      </c>
      <c r="D2461" t="s">
        <v>5</v>
      </c>
      <c r="E2461">
        <v>8</v>
      </c>
      <c r="F2461" t="s">
        <v>2203</v>
      </c>
      <c r="G2461">
        <v>0</v>
      </c>
    </row>
    <row r="2462" spans="1:9" x14ac:dyDescent="0.2">
      <c r="A2462" t="s">
        <v>2061</v>
      </c>
      <c r="B2462" t="s">
        <v>2202</v>
      </c>
      <c r="C2462" t="s">
        <v>1546</v>
      </c>
      <c r="D2462" t="s">
        <v>5</v>
      </c>
      <c r="E2462">
        <v>8</v>
      </c>
      <c r="F2462" t="s">
        <v>2203</v>
      </c>
      <c r="G2462">
        <v>0</v>
      </c>
    </row>
    <row r="2463" spans="1:9" x14ac:dyDescent="0.2">
      <c r="A2463" t="s">
        <v>2061</v>
      </c>
      <c r="B2463" t="s">
        <v>2204</v>
      </c>
      <c r="C2463" t="s">
        <v>132</v>
      </c>
      <c r="D2463" t="s">
        <v>5</v>
      </c>
      <c r="E2463">
        <v>1</v>
      </c>
      <c r="F2463" t="s">
        <v>47</v>
      </c>
      <c r="G2463">
        <v>0</v>
      </c>
    </row>
    <row r="2464" spans="1:9" x14ac:dyDescent="0.2">
      <c r="A2464" t="s">
        <v>2061</v>
      </c>
      <c r="B2464" t="s">
        <v>2205</v>
      </c>
      <c r="C2464" t="s">
        <v>44</v>
      </c>
      <c r="D2464" t="s">
        <v>5</v>
      </c>
      <c r="E2464">
        <v>4</v>
      </c>
      <c r="F2464" t="s">
        <v>2206</v>
      </c>
      <c r="G2464">
        <v>0</v>
      </c>
    </row>
    <row r="2465" spans="1:9" x14ac:dyDescent="0.2">
      <c r="A2465" t="s">
        <v>2061</v>
      </c>
      <c r="B2465" t="s">
        <v>2207</v>
      </c>
      <c r="C2465" t="s">
        <v>2208</v>
      </c>
      <c r="D2465" t="s">
        <v>5</v>
      </c>
      <c r="E2465">
        <v>0</v>
      </c>
      <c r="G2465">
        <v>0</v>
      </c>
    </row>
    <row r="2466" spans="1:9" x14ac:dyDescent="0.2">
      <c r="A2466" t="s">
        <v>2061</v>
      </c>
      <c r="B2466" t="s">
        <v>84</v>
      </c>
      <c r="C2466" t="s">
        <v>49</v>
      </c>
      <c r="D2466" t="s">
        <v>50</v>
      </c>
      <c r="E2466">
        <v>0</v>
      </c>
      <c r="G2466">
        <v>1</v>
      </c>
      <c r="H2466" t="s">
        <v>51</v>
      </c>
    </row>
    <row r="2467" spans="1:9" x14ac:dyDescent="0.2">
      <c r="A2467" t="s">
        <v>2061</v>
      </c>
      <c r="B2467" t="s">
        <v>93</v>
      </c>
      <c r="C2467" t="s">
        <v>49</v>
      </c>
      <c r="D2467" t="s">
        <v>50</v>
      </c>
      <c r="E2467">
        <v>0</v>
      </c>
      <c r="G2467">
        <v>1</v>
      </c>
      <c r="H2467" t="s">
        <v>51</v>
      </c>
    </row>
    <row r="2468" spans="1:9" x14ac:dyDescent="0.2">
      <c r="A2468" t="s">
        <v>2061</v>
      </c>
      <c r="B2468" t="s">
        <v>844</v>
      </c>
      <c r="C2468" t="s">
        <v>61</v>
      </c>
      <c r="D2468" t="s">
        <v>50</v>
      </c>
      <c r="E2468">
        <v>4</v>
      </c>
      <c r="F2468" t="s">
        <v>845</v>
      </c>
      <c r="G2468">
        <v>1</v>
      </c>
      <c r="H2468" t="s">
        <v>51</v>
      </c>
    </row>
    <row r="2469" spans="1:9" x14ac:dyDescent="0.2">
      <c r="A2469" t="s">
        <v>2061</v>
      </c>
      <c r="B2469" t="s">
        <v>2209</v>
      </c>
      <c r="C2469" t="s">
        <v>429</v>
      </c>
      <c r="D2469" t="s">
        <v>50</v>
      </c>
      <c r="E2469">
        <v>3</v>
      </c>
      <c r="F2469" t="s">
        <v>1227</v>
      </c>
      <c r="G2469">
        <v>0</v>
      </c>
    </row>
    <row r="2470" spans="1:9" x14ac:dyDescent="0.2">
      <c r="A2470" t="s">
        <v>2061</v>
      </c>
      <c r="B2470" t="s">
        <v>2210</v>
      </c>
      <c r="C2470" t="s">
        <v>429</v>
      </c>
      <c r="D2470" t="s">
        <v>50</v>
      </c>
      <c r="E2470">
        <v>2</v>
      </c>
      <c r="F2470" t="s">
        <v>336</v>
      </c>
      <c r="G2470">
        <v>0</v>
      </c>
    </row>
    <row r="2471" spans="1:9" x14ac:dyDescent="0.2">
      <c r="A2471" t="s">
        <v>2061</v>
      </c>
      <c r="B2471" t="s">
        <v>167</v>
      </c>
      <c r="C2471" t="s">
        <v>49</v>
      </c>
      <c r="D2471" t="s">
        <v>50</v>
      </c>
      <c r="E2471">
        <v>0</v>
      </c>
      <c r="G2471">
        <v>1</v>
      </c>
      <c r="H2471" t="s">
        <v>51</v>
      </c>
    </row>
    <row r="2472" spans="1:9" x14ac:dyDescent="0.2">
      <c r="A2472" t="s">
        <v>2061</v>
      </c>
      <c r="B2472" t="s">
        <v>93</v>
      </c>
      <c r="C2472" t="s">
        <v>49</v>
      </c>
      <c r="D2472" t="s">
        <v>50</v>
      </c>
      <c r="E2472">
        <v>0</v>
      </c>
      <c r="G2472">
        <v>1</v>
      </c>
      <c r="H2472" t="s">
        <v>51</v>
      </c>
    </row>
    <row r="2473" spans="1:9" x14ac:dyDescent="0.2">
      <c r="A2473" t="s">
        <v>2061</v>
      </c>
      <c r="B2473" t="s">
        <v>2211</v>
      </c>
      <c r="C2473" t="s">
        <v>79</v>
      </c>
      <c r="D2473" t="s">
        <v>50</v>
      </c>
      <c r="E2473">
        <v>0</v>
      </c>
      <c r="G2473">
        <v>0</v>
      </c>
    </row>
    <row r="2474" spans="1:9" x14ac:dyDescent="0.2">
      <c r="A2474" t="s">
        <v>2061</v>
      </c>
      <c r="B2474" t="s">
        <v>84</v>
      </c>
      <c r="C2474" t="s">
        <v>49</v>
      </c>
      <c r="D2474" t="s">
        <v>50</v>
      </c>
      <c r="E2474">
        <v>0</v>
      </c>
      <c r="G2474">
        <v>1</v>
      </c>
      <c r="H2474" t="s">
        <v>51</v>
      </c>
    </row>
    <row r="2475" spans="1:9" x14ac:dyDescent="0.2">
      <c r="A2475" t="s">
        <v>2061</v>
      </c>
      <c r="B2475" t="s">
        <v>60</v>
      </c>
      <c r="C2475" t="s">
        <v>61</v>
      </c>
      <c r="D2475" t="s">
        <v>50</v>
      </c>
      <c r="E2475">
        <v>1</v>
      </c>
      <c r="F2475" t="s">
        <v>62</v>
      </c>
      <c r="G2475">
        <v>0</v>
      </c>
    </row>
    <row r="2476" spans="1:9" x14ac:dyDescent="0.2">
      <c r="A2476" t="s">
        <v>2061</v>
      </c>
      <c r="B2476" t="s">
        <v>66</v>
      </c>
      <c r="C2476" t="s">
        <v>61</v>
      </c>
      <c r="D2476" t="s">
        <v>50</v>
      </c>
      <c r="E2476">
        <v>1</v>
      </c>
      <c r="F2476" t="s">
        <v>62</v>
      </c>
      <c r="G2476">
        <v>0</v>
      </c>
    </row>
    <row r="2477" spans="1:9" x14ac:dyDescent="0.2">
      <c r="A2477" t="s">
        <v>2061</v>
      </c>
      <c r="B2477" t="s">
        <v>67</v>
      </c>
      <c r="C2477" t="s">
        <v>49</v>
      </c>
      <c r="D2477" t="s">
        <v>50</v>
      </c>
      <c r="E2477">
        <v>0</v>
      </c>
      <c r="G2477">
        <v>0</v>
      </c>
    </row>
    <row r="2478" spans="1:9" x14ac:dyDescent="0.2">
      <c r="A2478" t="s">
        <v>2061</v>
      </c>
      <c r="B2478" t="s">
        <v>71</v>
      </c>
      <c r="C2478" t="s">
        <v>61</v>
      </c>
      <c r="D2478" t="s">
        <v>50</v>
      </c>
      <c r="E2478">
        <v>1</v>
      </c>
      <c r="F2478" t="s">
        <v>62</v>
      </c>
      <c r="G2478">
        <v>0</v>
      </c>
    </row>
    <row r="2479" spans="1:9" x14ac:dyDescent="0.2">
      <c r="A2479" t="s">
        <v>2061</v>
      </c>
      <c r="B2479" t="s">
        <v>2212</v>
      </c>
      <c r="C2479" t="s">
        <v>75</v>
      </c>
      <c r="D2479" t="s">
        <v>50</v>
      </c>
      <c r="E2479">
        <v>1</v>
      </c>
      <c r="F2479" t="s">
        <v>76</v>
      </c>
      <c r="G2479">
        <v>0</v>
      </c>
      <c r="I2479" t="s">
        <v>76</v>
      </c>
    </row>
    <row r="2480" spans="1:9" x14ac:dyDescent="0.2">
      <c r="A2480" t="s">
        <v>2061</v>
      </c>
      <c r="B2480" t="s">
        <v>2213</v>
      </c>
      <c r="C2480" t="s">
        <v>61</v>
      </c>
      <c r="D2480" t="s">
        <v>50</v>
      </c>
      <c r="E2480">
        <v>0</v>
      </c>
      <c r="G2480">
        <v>0</v>
      </c>
    </row>
    <row r="2481" spans="1:7" x14ac:dyDescent="0.2">
      <c r="A2481" t="s">
        <v>2061</v>
      </c>
      <c r="B2481" t="s">
        <v>2214</v>
      </c>
      <c r="C2481" t="s">
        <v>75</v>
      </c>
      <c r="D2481" t="s">
        <v>50</v>
      </c>
      <c r="E2481">
        <v>0</v>
      </c>
      <c r="G2481">
        <v>0</v>
      </c>
    </row>
    <row r="2482" spans="1:7" x14ac:dyDescent="0.2">
      <c r="A2482" t="s">
        <v>2061</v>
      </c>
      <c r="B2482" t="s">
        <v>261</v>
      </c>
      <c r="C2482" t="s">
        <v>61</v>
      </c>
      <c r="D2482" t="s">
        <v>50</v>
      </c>
      <c r="E2482">
        <v>0</v>
      </c>
      <c r="G2482">
        <v>0</v>
      </c>
    </row>
    <row r="2483" spans="1:7" x14ac:dyDescent="0.2">
      <c r="A2483" t="s">
        <v>2061</v>
      </c>
      <c r="B2483" t="s">
        <v>2215</v>
      </c>
      <c r="C2483" t="s">
        <v>49</v>
      </c>
      <c r="D2483" t="s">
        <v>50</v>
      </c>
      <c r="E2483">
        <v>1</v>
      </c>
      <c r="F2483" t="s">
        <v>2216</v>
      </c>
      <c r="G2483">
        <v>0</v>
      </c>
    </row>
    <row r="2484" spans="1:7" x14ac:dyDescent="0.2">
      <c r="A2484" t="s">
        <v>2061</v>
      </c>
      <c r="B2484" t="s">
        <v>430</v>
      </c>
      <c r="C2484" t="s">
        <v>266</v>
      </c>
      <c r="D2484" t="s">
        <v>50</v>
      </c>
      <c r="E2484">
        <v>0</v>
      </c>
      <c r="G2484">
        <v>0</v>
      </c>
    </row>
    <row r="2485" spans="1:7" x14ac:dyDescent="0.2">
      <c r="A2485" t="s">
        <v>2061</v>
      </c>
      <c r="B2485" t="s">
        <v>447</v>
      </c>
      <c r="C2485" t="s">
        <v>266</v>
      </c>
      <c r="D2485" t="s">
        <v>50</v>
      </c>
      <c r="E2485">
        <v>0</v>
      </c>
      <c r="G2485">
        <v>0</v>
      </c>
    </row>
    <row r="2486" spans="1:7" x14ac:dyDescent="0.2">
      <c r="A2486" t="s">
        <v>2061</v>
      </c>
      <c r="B2486" t="s">
        <v>430</v>
      </c>
      <c r="C2486" t="s">
        <v>266</v>
      </c>
      <c r="D2486" t="s">
        <v>50</v>
      </c>
      <c r="E2486">
        <v>0</v>
      </c>
      <c r="G2486">
        <v>0</v>
      </c>
    </row>
    <row r="2487" spans="1:7" x14ac:dyDescent="0.2">
      <c r="A2487" t="s">
        <v>2061</v>
      </c>
      <c r="B2487" t="s">
        <v>447</v>
      </c>
      <c r="C2487" t="s">
        <v>266</v>
      </c>
      <c r="D2487" t="s">
        <v>50</v>
      </c>
      <c r="E2487">
        <v>0</v>
      </c>
      <c r="G2487">
        <v>0</v>
      </c>
    </row>
    <row r="2488" spans="1:7" x14ac:dyDescent="0.2">
      <c r="A2488" t="s">
        <v>2061</v>
      </c>
      <c r="B2488" t="s">
        <v>2217</v>
      </c>
      <c r="C2488" t="s">
        <v>79</v>
      </c>
      <c r="D2488" t="s">
        <v>50</v>
      </c>
      <c r="E2488">
        <v>0</v>
      </c>
      <c r="G2488">
        <v>0</v>
      </c>
    </row>
    <row r="2489" spans="1:7" x14ac:dyDescent="0.2">
      <c r="A2489" t="s">
        <v>2061</v>
      </c>
      <c r="B2489" t="s">
        <v>2218</v>
      </c>
      <c r="C2489" t="s">
        <v>89</v>
      </c>
      <c r="D2489" t="s">
        <v>90</v>
      </c>
      <c r="E2489">
        <v>0</v>
      </c>
      <c r="G2489">
        <v>0</v>
      </c>
    </row>
    <row r="2490" spans="1:7" x14ac:dyDescent="0.2">
      <c r="A2490" t="s">
        <v>2061</v>
      </c>
      <c r="B2490" t="s">
        <v>2218</v>
      </c>
      <c r="C2490" t="s">
        <v>89</v>
      </c>
      <c r="D2490" t="s">
        <v>90</v>
      </c>
      <c r="E2490">
        <v>0</v>
      </c>
      <c r="G2490">
        <v>0</v>
      </c>
    </row>
    <row r="2491" spans="1:7" x14ac:dyDescent="0.2">
      <c r="A2491" t="s">
        <v>2061</v>
      </c>
      <c r="B2491" t="s">
        <v>2219</v>
      </c>
      <c r="C2491" t="s">
        <v>89</v>
      </c>
      <c r="D2491" t="s">
        <v>90</v>
      </c>
      <c r="E2491">
        <v>1</v>
      </c>
      <c r="F2491" t="s">
        <v>47</v>
      </c>
      <c r="G2491">
        <v>0</v>
      </c>
    </row>
    <row r="2492" spans="1:7" x14ac:dyDescent="0.2">
      <c r="A2492" t="s">
        <v>2061</v>
      </c>
      <c r="B2492" t="s">
        <v>2218</v>
      </c>
      <c r="C2492" t="s">
        <v>89</v>
      </c>
      <c r="D2492" t="s">
        <v>90</v>
      </c>
      <c r="E2492">
        <v>0</v>
      </c>
      <c r="G2492">
        <v>0</v>
      </c>
    </row>
    <row r="2493" spans="1:7" x14ac:dyDescent="0.2">
      <c r="A2493" t="s">
        <v>2061</v>
      </c>
      <c r="B2493" t="s">
        <v>2220</v>
      </c>
      <c r="C2493" t="s">
        <v>89</v>
      </c>
      <c r="D2493" t="s">
        <v>90</v>
      </c>
      <c r="E2493">
        <v>1</v>
      </c>
      <c r="F2493" t="s">
        <v>123</v>
      </c>
      <c r="G2493">
        <v>0</v>
      </c>
    </row>
    <row r="2494" spans="1:7" x14ac:dyDescent="0.2">
      <c r="A2494" t="s">
        <v>2061</v>
      </c>
      <c r="B2494" t="s">
        <v>2221</v>
      </c>
      <c r="C2494" t="s">
        <v>89</v>
      </c>
      <c r="D2494" t="s">
        <v>90</v>
      </c>
      <c r="E2494">
        <v>2</v>
      </c>
      <c r="F2494" t="s">
        <v>1014</v>
      </c>
      <c r="G2494">
        <v>0</v>
      </c>
    </row>
    <row r="2495" spans="1:7" x14ac:dyDescent="0.2">
      <c r="A2495" t="s">
        <v>2061</v>
      </c>
      <c r="B2495" t="s">
        <v>1</v>
      </c>
      <c r="C2495" t="s">
        <v>1</v>
      </c>
      <c r="D2495" t="s">
        <v>2</v>
      </c>
      <c r="E2495">
        <v>0</v>
      </c>
      <c r="G2495">
        <v>0</v>
      </c>
    </row>
    <row r="2496" spans="1:7" x14ac:dyDescent="0.2">
      <c r="A2496" t="s">
        <v>2061</v>
      </c>
      <c r="B2496" t="s">
        <v>1</v>
      </c>
      <c r="C2496" t="s">
        <v>1</v>
      </c>
      <c r="D2496" t="s">
        <v>2</v>
      </c>
      <c r="E2496">
        <v>0</v>
      </c>
      <c r="G2496">
        <v>0</v>
      </c>
    </row>
    <row r="2497" spans="1:9" x14ac:dyDescent="0.2">
      <c r="A2497" t="s">
        <v>2061</v>
      </c>
      <c r="B2497" t="s">
        <v>2222</v>
      </c>
      <c r="C2497" t="s">
        <v>1546</v>
      </c>
      <c r="D2497" t="s">
        <v>5</v>
      </c>
      <c r="E2497">
        <v>0</v>
      </c>
      <c r="G2497">
        <v>0</v>
      </c>
    </row>
    <row r="2498" spans="1:9" x14ac:dyDescent="0.2">
      <c r="A2498" t="s">
        <v>2061</v>
      </c>
      <c r="B2498" t="s">
        <v>2223</v>
      </c>
      <c r="C2498" t="s">
        <v>427</v>
      </c>
      <c r="D2498" t="s">
        <v>5</v>
      </c>
      <c r="E2498">
        <v>0</v>
      </c>
      <c r="G2498">
        <v>0</v>
      </c>
      <c r="I2498" t="s">
        <v>120</v>
      </c>
    </row>
    <row r="2499" spans="1:9" x14ac:dyDescent="0.2">
      <c r="A2499" t="s">
        <v>2061</v>
      </c>
      <c r="B2499" t="s">
        <v>2224</v>
      </c>
      <c r="C2499" t="s">
        <v>2225</v>
      </c>
      <c r="D2499" t="s">
        <v>5</v>
      </c>
      <c r="E2499">
        <v>1</v>
      </c>
      <c r="F2499" t="s">
        <v>47</v>
      </c>
      <c r="G2499">
        <v>0</v>
      </c>
      <c r="I2499" t="s">
        <v>305</v>
      </c>
    </row>
    <row r="2500" spans="1:9" x14ac:dyDescent="0.2">
      <c r="A2500" t="s">
        <v>2061</v>
      </c>
      <c r="B2500" t="s">
        <v>2224</v>
      </c>
      <c r="C2500" t="s">
        <v>621</v>
      </c>
      <c r="D2500" t="s">
        <v>5</v>
      </c>
      <c r="E2500">
        <v>1</v>
      </c>
      <c r="F2500" t="s">
        <v>47</v>
      </c>
      <c r="G2500">
        <v>0</v>
      </c>
      <c r="I2500" t="s">
        <v>305</v>
      </c>
    </row>
    <row r="2501" spans="1:9" x14ac:dyDescent="0.2">
      <c r="A2501" t="s">
        <v>2061</v>
      </c>
      <c r="B2501" t="s">
        <v>2226</v>
      </c>
      <c r="C2501" t="s">
        <v>716</v>
      </c>
      <c r="D2501" t="s">
        <v>5</v>
      </c>
      <c r="E2501">
        <v>1</v>
      </c>
      <c r="F2501" t="s">
        <v>456</v>
      </c>
      <c r="G2501">
        <v>0</v>
      </c>
    </row>
    <row r="2502" spans="1:9" x14ac:dyDescent="0.2">
      <c r="A2502" t="s">
        <v>2061</v>
      </c>
      <c r="B2502" t="s">
        <v>2227</v>
      </c>
      <c r="C2502" t="s">
        <v>429</v>
      </c>
      <c r="D2502" t="s">
        <v>50</v>
      </c>
      <c r="E2502">
        <v>1</v>
      </c>
      <c r="F2502" t="s">
        <v>82</v>
      </c>
      <c r="G2502">
        <v>0</v>
      </c>
    </row>
    <row r="2503" spans="1:9" x14ac:dyDescent="0.2">
      <c r="A2503" t="s">
        <v>2061</v>
      </c>
      <c r="B2503" t="s">
        <v>2228</v>
      </c>
      <c r="C2503" t="s">
        <v>75</v>
      </c>
      <c r="D2503" t="s">
        <v>50</v>
      </c>
      <c r="E2503">
        <v>1</v>
      </c>
      <c r="F2503" t="s">
        <v>47</v>
      </c>
      <c r="G2503">
        <v>0</v>
      </c>
    </row>
    <row r="2504" spans="1:9" x14ac:dyDescent="0.2">
      <c r="A2504" t="s">
        <v>2061</v>
      </c>
      <c r="B2504" t="s">
        <v>84</v>
      </c>
      <c r="C2504" t="s">
        <v>49</v>
      </c>
      <c r="D2504" t="s">
        <v>50</v>
      </c>
      <c r="E2504">
        <v>0</v>
      </c>
      <c r="G2504">
        <v>1</v>
      </c>
      <c r="H2504" t="s">
        <v>51</v>
      </c>
    </row>
    <row r="2505" spans="1:9" x14ac:dyDescent="0.2">
      <c r="A2505" t="s">
        <v>2061</v>
      </c>
      <c r="B2505" t="s">
        <v>98</v>
      </c>
      <c r="C2505" t="s">
        <v>49</v>
      </c>
      <c r="D2505" t="s">
        <v>50</v>
      </c>
      <c r="E2505">
        <v>0</v>
      </c>
      <c r="G2505">
        <v>1</v>
      </c>
      <c r="H2505" t="s">
        <v>51</v>
      </c>
    </row>
    <row r="2506" spans="1:9" x14ac:dyDescent="0.2">
      <c r="A2506" t="s">
        <v>2061</v>
      </c>
      <c r="B2506" t="s">
        <v>2229</v>
      </c>
      <c r="C2506" t="s">
        <v>68</v>
      </c>
      <c r="D2506" t="s">
        <v>50</v>
      </c>
      <c r="E2506">
        <v>0</v>
      </c>
      <c r="G2506">
        <v>0</v>
      </c>
    </row>
    <row r="2507" spans="1:9" x14ac:dyDescent="0.2">
      <c r="A2507" t="s">
        <v>2061</v>
      </c>
      <c r="B2507" t="s">
        <v>2230</v>
      </c>
      <c r="C2507" t="s">
        <v>61</v>
      </c>
      <c r="D2507" t="s">
        <v>50</v>
      </c>
      <c r="E2507">
        <v>1</v>
      </c>
      <c r="F2507" t="s">
        <v>62</v>
      </c>
      <c r="G2507">
        <v>0</v>
      </c>
    </row>
    <row r="2508" spans="1:9" x14ac:dyDescent="0.2">
      <c r="A2508" t="s">
        <v>2061</v>
      </c>
      <c r="B2508" t="s">
        <v>1110</v>
      </c>
      <c r="C2508" t="s">
        <v>61</v>
      </c>
      <c r="D2508" t="s">
        <v>50</v>
      </c>
      <c r="E2508">
        <v>1</v>
      </c>
      <c r="F2508" t="s">
        <v>62</v>
      </c>
      <c r="G2508">
        <v>0</v>
      </c>
    </row>
    <row r="2509" spans="1:9" x14ac:dyDescent="0.2">
      <c r="A2509" t="s">
        <v>2061</v>
      </c>
      <c r="B2509" t="s">
        <v>1110</v>
      </c>
      <c r="C2509" t="s">
        <v>75</v>
      </c>
      <c r="D2509" t="s">
        <v>50</v>
      </c>
      <c r="E2509">
        <v>1</v>
      </c>
      <c r="F2509" t="s">
        <v>62</v>
      </c>
      <c r="G2509">
        <v>0</v>
      </c>
    </row>
    <row r="2510" spans="1:9" x14ac:dyDescent="0.2">
      <c r="A2510" t="s">
        <v>2061</v>
      </c>
      <c r="B2510" t="s">
        <v>249</v>
      </c>
      <c r="C2510" t="s">
        <v>68</v>
      </c>
      <c r="D2510" t="s">
        <v>50</v>
      </c>
      <c r="E2510">
        <v>4</v>
      </c>
      <c r="F2510" t="s">
        <v>250</v>
      </c>
      <c r="G2510">
        <v>0</v>
      </c>
    </row>
    <row r="2511" spans="1:9" x14ac:dyDescent="0.2">
      <c r="A2511" t="s">
        <v>2061</v>
      </c>
      <c r="B2511" t="s">
        <v>251</v>
      </c>
      <c r="C2511" t="s">
        <v>49</v>
      </c>
      <c r="D2511" t="s">
        <v>50</v>
      </c>
      <c r="E2511">
        <v>3</v>
      </c>
      <c r="F2511" t="s">
        <v>252</v>
      </c>
      <c r="G2511">
        <v>0</v>
      </c>
    </row>
    <row r="2512" spans="1:9" x14ac:dyDescent="0.2">
      <c r="A2512" t="s">
        <v>2061</v>
      </c>
      <c r="B2512" t="s">
        <v>2231</v>
      </c>
      <c r="C2512" t="s">
        <v>75</v>
      </c>
      <c r="D2512" t="s">
        <v>50</v>
      </c>
      <c r="E2512">
        <v>0</v>
      </c>
      <c r="G2512">
        <v>0</v>
      </c>
    </row>
    <row r="2513" spans="1:8" x14ac:dyDescent="0.2">
      <c r="A2513" t="s">
        <v>2061</v>
      </c>
      <c r="B2513" t="s">
        <v>2232</v>
      </c>
      <c r="C2513" t="s">
        <v>68</v>
      </c>
      <c r="D2513" t="s">
        <v>50</v>
      </c>
      <c r="E2513">
        <v>2</v>
      </c>
      <c r="F2513" t="s">
        <v>722</v>
      </c>
      <c r="G2513">
        <v>0</v>
      </c>
    </row>
    <row r="2514" spans="1:8" x14ac:dyDescent="0.2">
      <c r="A2514" t="s">
        <v>2061</v>
      </c>
      <c r="B2514" t="s">
        <v>2233</v>
      </c>
      <c r="C2514" t="s">
        <v>68</v>
      </c>
      <c r="D2514" t="s">
        <v>50</v>
      </c>
      <c r="E2514">
        <v>1</v>
      </c>
      <c r="F2514" t="s">
        <v>456</v>
      </c>
      <c r="G2514">
        <v>0</v>
      </c>
    </row>
    <row r="2515" spans="1:8" x14ac:dyDescent="0.2">
      <c r="A2515" t="s">
        <v>2061</v>
      </c>
      <c r="B2515" t="s">
        <v>2234</v>
      </c>
      <c r="C2515" t="s">
        <v>166</v>
      </c>
      <c r="D2515" t="s">
        <v>50</v>
      </c>
      <c r="E2515">
        <v>0</v>
      </c>
      <c r="G2515">
        <v>0</v>
      </c>
    </row>
    <row r="2516" spans="1:8" x14ac:dyDescent="0.2">
      <c r="A2516" t="s">
        <v>2061</v>
      </c>
      <c r="B2516" t="s">
        <v>146</v>
      </c>
      <c r="C2516" t="s">
        <v>49</v>
      </c>
      <c r="D2516" t="s">
        <v>50</v>
      </c>
      <c r="E2516">
        <v>0</v>
      </c>
      <c r="G2516">
        <v>1</v>
      </c>
      <c r="H2516" t="s">
        <v>51</v>
      </c>
    </row>
    <row r="2517" spans="1:8" x14ac:dyDescent="0.2">
      <c r="A2517" t="s">
        <v>2061</v>
      </c>
      <c r="B2517" t="s">
        <v>145</v>
      </c>
      <c r="C2517" t="s">
        <v>49</v>
      </c>
      <c r="D2517" t="s">
        <v>50</v>
      </c>
      <c r="E2517">
        <v>0</v>
      </c>
      <c r="G2517">
        <v>1</v>
      </c>
      <c r="H2517" t="s">
        <v>51</v>
      </c>
    </row>
    <row r="2518" spans="1:8" x14ac:dyDescent="0.2">
      <c r="A2518" t="s">
        <v>2061</v>
      </c>
      <c r="B2518" t="s">
        <v>2235</v>
      </c>
      <c r="C2518" t="s">
        <v>79</v>
      </c>
      <c r="D2518" t="s">
        <v>50</v>
      </c>
      <c r="E2518">
        <v>1</v>
      </c>
      <c r="F2518" t="s">
        <v>47</v>
      </c>
      <c r="G2518">
        <v>0</v>
      </c>
    </row>
    <row r="2519" spans="1:8" x14ac:dyDescent="0.2">
      <c r="A2519" t="s">
        <v>2061</v>
      </c>
      <c r="B2519" t="s">
        <v>1110</v>
      </c>
      <c r="C2519" t="s">
        <v>61</v>
      </c>
      <c r="D2519" t="s">
        <v>50</v>
      </c>
      <c r="E2519">
        <v>1</v>
      </c>
      <c r="F2519" t="s">
        <v>62</v>
      </c>
      <c r="G2519">
        <v>0</v>
      </c>
    </row>
    <row r="2520" spans="1:8" x14ac:dyDescent="0.2">
      <c r="A2520" t="s">
        <v>2061</v>
      </c>
      <c r="B2520" t="s">
        <v>1110</v>
      </c>
      <c r="C2520" t="s">
        <v>75</v>
      </c>
      <c r="D2520" t="s">
        <v>50</v>
      </c>
      <c r="E2520">
        <v>1</v>
      </c>
      <c r="F2520" t="s">
        <v>62</v>
      </c>
      <c r="G2520">
        <v>0</v>
      </c>
    </row>
    <row r="2521" spans="1:8" x14ac:dyDescent="0.2">
      <c r="A2521" t="s">
        <v>2061</v>
      </c>
      <c r="B2521" t="s">
        <v>2236</v>
      </c>
      <c r="C2521" t="s">
        <v>149</v>
      </c>
      <c r="D2521" t="s">
        <v>50</v>
      </c>
      <c r="E2521">
        <v>0</v>
      </c>
      <c r="G2521">
        <v>0</v>
      </c>
    </row>
    <row r="2522" spans="1:8" x14ac:dyDescent="0.2">
      <c r="A2522" t="s">
        <v>2061</v>
      </c>
      <c r="B2522" t="s">
        <v>2237</v>
      </c>
      <c r="C2522" t="s">
        <v>266</v>
      </c>
      <c r="D2522" t="s">
        <v>50</v>
      </c>
      <c r="E2522">
        <v>0</v>
      </c>
      <c r="G2522">
        <v>0</v>
      </c>
    </row>
    <row r="2523" spans="1:8" x14ac:dyDescent="0.2">
      <c r="A2523" t="s">
        <v>2061</v>
      </c>
      <c r="B2523" t="s">
        <v>2238</v>
      </c>
      <c r="C2523" t="s">
        <v>266</v>
      </c>
      <c r="D2523" t="s">
        <v>50</v>
      </c>
      <c r="E2523">
        <v>0</v>
      </c>
      <c r="G2523">
        <v>0</v>
      </c>
    </row>
    <row r="2524" spans="1:8" x14ac:dyDescent="0.2">
      <c r="A2524" t="s">
        <v>2061</v>
      </c>
      <c r="B2524" t="s">
        <v>2239</v>
      </c>
      <c r="C2524" t="s">
        <v>266</v>
      </c>
      <c r="D2524" t="s">
        <v>50</v>
      </c>
      <c r="E2524">
        <v>0</v>
      </c>
      <c r="G2524">
        <v>0</v>
      </c>
    </row>
    <row r="2525" spans="1:8" x14ac:dyDescent="0.2">
      <c r="A2525" t="s">
        <v>2061</v>
      </c>
      <c r="B2525" t="s">
        <v>2240</v>
      </c>
      <c r="C2525" t="s">
        <v>266</v>
      </c>
      <c r="D2525" t="s">
        <v>50</v>
      </c>
      <c r="E2525">
        <v>0</v>
      </c>
      <c r="G2525">
        <v>0</v>
      </c>
    </row>
    <row r="2526" spans="1:8" x14ac:dyDescent="0.2">
      <c r="A2526" t="s">
        <v>2061</v>
      </c>
      <c r="B2526" t="s">
        <v>2241</v>
      </c>
      <c r="C2526" t="s">
        <v>266</v>
      </c>
      <c r="D2526" t="s">
        <v>50</v>
      </c>
      <c r="E2526">
        <v>0</v>
      </c>
      <c r="G2526">
        <v>0</v>
      </c>
    </row>
    <row r="2527" spans="1:8" x14ac:dyDescent="0.2">
      <c r="A2527" t="s">
        <v>2061</v>
      </c>
      <c r="B2527" t="s">
        <v>2242</v>
      </c>
      <c r="C2527" t="s">
        <v>61</v>
      </c>
      <c r="D2527" t="s">
        <v>50</v>
      </c>
      <c r="E2527">
        <v>0</v>
      </c>
      <c r="G2527">
        <v>0</v>
      </c>
    </row>
    <row r="2528" spans="1:8" x14ac:dyDescent="0.2">
      <c r="A2528" t="s">
        <v>2061</v>
      </c>
      <c r="B2528" t="s">
        <v>2243</v>
      </c>
      <c r="C2528" t="s">
        <v>266</v>
      </c>
      <c r="D2528" t="s">
        <v>50</v>
      </c>
      <c r="E2528">
        <v>0</v>
      </c>
      <c r="G2528">
        <v>0</v>
      </c>
    </row>
    <row r="2529" spans="1:7" x14ac:dyDescent="0.2">
      <c r="A2529" t="s">
        <v>2061</v>
      </c>
      <c r="B2529" t="s">
        <v>521</v>
      </c>
      <c r="C2529" t="s">
        <v>266</v>
      </c>
      <c r="D2529" t="s">
        <v>50</v>
      </c>
      <c r="E2529">
        <v>0</v>
      </c>
      <c r="G2529">
        <v>0</v>
      </c>
    </row>
    <row r="2530" spans="1:7" x14ac:dyDescent="0.2">
      <c r="A2530" t="s">
        <v>2061</v>
      </c>
      <c r="B2530" t="s">
        <v>522</v>
      </c>
      <c r="C2530" t="s">
        <v>266</v>
      </c>
      <c r="D2530" t="s">
        <v>50</v>
      </c>
      <c r="E2530">
        <v>0</v>
      </c>
      <c r="G2530">
        <v>0</v>
      </c>
    </row>
    <row r="2531" spans="1:7" x14ac:dyDescent="0.2">
      <c r="A2531" t="s">
        <v>2061</v>
      </c>
      <c r="B2531" t="s">
        <v>2244</v>
      </c>
      <c r="C2531" t="s">
        <v>517</v>
      </c>
      <c r="D2531" t="s">
        <v>50</v>
      </c>
      <c r="E2531">
        <v>0</v>
      </c>
      <c r="G2531">
        <v>0</v>
      </c>
    </row>
    <row r="2532" spans="1:7" x14ac:dyDescent="0.2">
      <c r="A2532" t="s">
        <v>2061</v>
      </c>
      <c r="B2532" t="s">
        <v>2245</v>
      </c>
      <c r="C2532" t="s">
        <v>68</v>
      </c>
      <c r="D2532" t="s">
        <v>50</v>
      </c>
      <c r="E2532">
        <v>0</v>
      </c>
      <c r="G2532">
        <v>0</v>
      </c>
    </row>
    <row r="2533" spans="1:7" x14ac:dyDescent="0.2">
      <c r="A2533" t="s">
        <v>2061</v>
      </c>
      <c r="B2533" t="s">
        <v>822</v>
      </c>
      <c r="C2533" t="s">
        <v>266</v>
      </c>
      <c r="D2533" t="s">
        <v>50</v>
      </c>
      <c r="E2533">
        <v>0</v>
      </c>
      <c r="G2533">
        <v>0</v>
      </c>
    </row>
    <row r="2534" spans="1:7" x14ac:dyDescent="0.2">
      <c r="A2534" t="s">
        <v>2061</v>
      </c>
      <c r="B2534" t="s">
        <v>2246</v>
      </c>
      <c r="C2534" t="s">
        <v>266</v>
      </c>
      <c r="D2534" t="s">
        <v>50</v>
      </c>
      <c r="E2534">
        <v>0</v>
      </c>
      <c r="G2534">
        <v>0</v>
      </c>
    </row>
    <row r="2535" spans="1:7" x14ac:dyDescent="0.2">
      <c r="A2535" t="s">
        <v>2061</v>
      </c>
      <c r="B2535" t="s">
        <v>2239</v>
      </c>
      <c r="C2535" t="s">
        <v>266</v>
      </c>
      <c r="D2535" t="s">
        <v>50</v>
      </c>
      <c r="E2535">
        <v>0</v>
      </c>
      <c r="G2535">
        <v>0</v>
      </c>
    </row>
    <row r="2536" spans="1:7" x14ac:dyDescent="0.2">
      <c r="A2536" t="s">
        <v>2061</v>
      </c>
      <c r="B2536" t="s">
        <v>2240</v>
      </c>
      <c r="C2536" t="s">
        <v>266</v>
      </c>
      <c r="D2536" t="s">
        <v>50</v>
      </c>
      <c r="E2536">
        <v>0</v>
      </c>
      <c r="G2536">
        <v>0</v>
      </c>
    </row>
    <row r="2537" spans="1:7" x14ac:dyDescent="0.2">
      <c r="A2537" t="s">
        <v>2061</v>
      </c>
      <c r="B2537" t="s">
        <v>2241</v>
      </c>
      <c r="C2537" t="s">
        <v>266</v>
      </c>
      <c r="D2537" t="s">
        <v>50</v>
      </c>
      <c r="E2537">
        <v>0</v>
      </c>
      <c r="G2537">
        <v>0</v>
      </c>
    </row>
    <row r="2538" spans="1:7" x14ac:dyDescent="0.2">
      <c r="A2538" t="s">
        <v>2061</v>
      </c>
      <c r="B2538" t="s">
        <v>2242</v>
      </c>
      <c r="C2538" t="s">
        <v>61</v>
      </c>
      <c r="D2538" t="s">
        <v>50</v>
      </c>
      <c r="E2538">
        <v>0</v>
      </c>
      <c r="G2538">
        <v>0</v>
      </c>
    </row>
    <row r="2539" spans="1:7" x14ac:dyDescent="0.2">
      <c r="A2539" t="s">
        <v>2061</v>
      </c>
      <c r="B2539" t="s">
        <v>2243</v>
      </c>
      <c r="C2539" t="s">
        <v>266</v>
      </c>
      <c r="D2539" t="s">
        <v>50</v>
      </c>
      <c r="E2539">
        <v>0</v>
      </c>
      <c r="G2539">
        <v>0</v>
      </c>
    </row>
    <row r="2540" spans="1:7" x14ac:dyDescent="0.2">
      <c r="A2540" t="s">
        <v>2061</v>
      </c>
      <c r="B2540" t="s">
        <v>521</v>
      </c>
      <c r="C2540" t="s">
        <v>266</v>
      </c>
      <c r="D2540" t="s">
        <v>50</v>
      </c>
      <c r="E2540">
        <v>0</v>
      </c>
      <c r="G2540">
        <v>0</v>
      </c>
    </row>
    <row r="2541" spans="1:7" x14ac:dyDescent="0.2">
      <c r="A2541" t="s">
        <v>2061</v>
      </c>
      <c r="B2541" t="s">
        <v>2247</v>
      </c>
      <c r="C2541" t="s">
        <v>266</v>
      </c>
      <c r="D2541" t="s">
        <v>50</v>
      </c>
      <c r="E2541">
        <v>0</v>
      </c>
      <c r="G2541">
        <v>0</v>
      </c>
    </row>
    <row r="2542" spans="1:7" x14ac:dyDescent="0.2">
      <c r="A2542" t="s">
        <v>2061</v>
      </c>
      <c r="B2542" t="s">
        <v>2245</v>
      </c>
      <c r="C2542" t="s">
        <v>68</v>
      </c>
      <c r="D2542" t="s">
        <v>50</v>
      </c>
      <c r="E2542">
        <v>0</v>
      </c>
      <c r="G2542">
        <v>0</v>
      </c>
    </row>
    <row r="2543" spans="1:7" x14ac:dyDescent="0.2">
      <c r="A2543" t="s">
        <v>2061</v>
      </c>
      <c r="B2543" t="s">
        <v>822</v>
      </c>
      <c r="C2543" t="s">
        <v>266</v>
      </c>
      <c r="D2543" t="s">
        <v>50</v>
      </c>
      <c r="E2543">
        <v>0</v>
      </c>
      <c r="G2543">
        <v>0</v>
      </c>
    </row>
    <row r="2544" spans="1:7" x14ac:dyDescent="0.2">
      <c r="A2544" t="s">
        <v>2061</v>
      </c>
      <c r="B2544" t="s">
        <v>2236</v>
      </c>
      <c r="C2544" t="s">
        <v>149</v>
      </c>
      <c r="D2544" t="s">
        <v>50</v>
      </c>
      <c r="E2544">
        <v>0</v>
      </c>
      <c r="G2544">
        <v>0</v>
      </c>
    </row>
    <row r="2545" spans="1:7" x14ac:dyDescent="0.2">
      <c r="A2545" t="s">
        <v>2061</v>
      </c>
      <c r="B2545" t="s">
        <v>2237</v>
      </c>
      <c r="C2545" t="s">
        <v>266</v>
      </c>
      <c r="D2545" t="s">
        <v>50</v>
      </c>
      <c r="E2545">
        <v>0</v>
      </c>
      <c r="G2545">
        <v>0</v>
      </c>
    </row>
    <row r="2546" spans="1:7" x14ac:dyDescent="0.2">
      <c r="A2546" t="s">
        <v>2061</v>
      </c>
      <c r="B2546" t="s">
        <v>2238</v>
      </c>
      <c r="C2546" t="s">
        <v>266</v>
      </c>
      <c r="D2546" t="s">
        <v>50</v>
      </c>
      <c r="E2546">
        <v>0</v>
      </c>
      <c r="G2546">
        <v>0</v>
      </c>
    </row>
    <row r="2547" spans="1:7" x14ac:dyDescent="0.2">
      <c r="A2547" t="s">
        <v>2061</v>
      </c>
      <c r="B2547" t="s">
        <v>2239</v>
      </c>
      <c r="C2547" t="s">
        <v>266</v>
      </c>
      <c r="D2547" t="s">
        <v>50</v>
      </c>
      <c r="E2547">
        <v>0</v>
      </c>
      <c r="G2547">
        <v>0</v>
      </c>
    </row>
    <row r="2548" spans="1:7" x14ac:dyDescent="0.2">
      <c r="A2548" t="s">
        <v>2061</v>
      </c>
      <c r="B2548" t="s">
        <v>2240</v>
      </c>
      <c r="C2548" t="s">
        <v>266</v>
      </c>
      <c r="D2548" t="s">
        <v>50</v>
      </c>
      <c r="E2548">
        <v>0</v>
      </c>
      <c r="G2548">
        <v>0</v>
      </c>
    </row>
    <row r="2549" spans="1:7" x14ac:dyDescent="0.2">
      <c r="A2549" t="s">
        <v>2061</v>
      </c>
      <c r="B2549" t="s">
        <v>2241</v>
      </c>
      <c r="C2549" t="s">
        <v>266</v>
      </c>
      <c r="D2549" t="s">
        <v>50</v>
      </c>
      <c r="E2549">
        <v>0</v>
      </c>
      <c r="G2549">
        <v>0</v>
      </c>
    </row>
    <row r="2550" spans="1:7" x14ac:dyDescent="0.2">
      <c r="A2550" t="s">
        <v>2061</v>
      </c>
      <c r="B2550" t="s">
        <v>2242</v>
      </c>
      <c r="C2550" t="s">
        <v>61</v>
      </c>
      <c r="D2550" t="s">
        <v>50</v>
      </c>
      <c r="E2550">
        <v>0</v>
      </c>
      <c r="G2550">
        <v>0</v>
      </c>
    </row>
    <row r="2551" spans="1:7" x14ac:dyDescent="0.2">
      <c r="A2551" t="s">
        <v>2061</v>
      </c>
      <c r="B2551" t="s">
        <v>2243</v>
      </c>
      <c r="C2551" t="s">
        <v>266</v>
      </c>
      <c r="D2551" t="s">
        <v>50</v>
      </c>
      <c r="E2551">
        <v>0</v>
      </c>
      <c r="G2551">
        <v>0</v>
      </c>
    </row>
    <row r="2552" spans="1:7" x14ac:dyDescent="0.2">
      <c r="A2552" t="s">
        <v>2061</v>
      </c>
      <c r="B2552" t="s">
        <v>521</v>
      </c>
      <c r="C2552" t="s">
        <v>266</v>
      </c>
      <c r="D2552" t="s">
        <v>50</v>
      </c>
      <c r="E2552">
        <v>0</v>
      </c>
      <c r="G2552">
        <v>0</v>
      </c>
    </row>
    <row r="2553" spans="1:7" x14ac:dyDescent="0.2">
      <c r="A2553" t="s">
        <v>2061</v>
      </c>
      <c r="B2553" t="s">
        <v>522</v>
      </c>
      <c r="C2553" t="s">
        <v>266</v>
      </c>
      <c r="D2553" t="s">
        <v>50</v>
      </c>
      <c r="E2553">
        <v>0</v>
      </c>
      <c r="G2553">
        <v>0</v>
      </c>
    </row>
    <row r="2554" spans="1:7" x14ac:dyDescent="0.2">
      <c r="A2554" t="s">
        <v>2061</v>
      </c>
      <c r="B2554" t="s">
        <v>2244</v>
      </c>
      <c r="C2554" t="s">
        <v>517</v>
      </c>
      <c r="D2554" t="s">
        <v>50</v>
      </c>
      <c r="E2554">
        <v>0</v>
      </c>
      <c r="G2554">
        <v>0</v>
      </c>
    </row>
    <row r="2555" spans="1:7" x14ac:dyDescent="0.2">
      <c r="A2555" t="s">
        <v>2061</v>
      </c>
      <c r="B2555" t="s">
        <v>2245</v>
      </c>
      <c r="C2555" t="s">
        <v>68</v>
      </c>
      <c r="D2555" t="s">
        <v>50</v>
      </c>
      <c r="E2555">
        <v>0</v>
      </c>
      <c r="G2555">
        <v>0</v>
      </c>
    </row>
    <row r="2556" spans="1:7" x14ac:dyDescent="0.2">
      <c r="A2556" t="s">
        <v>2061</v>
      </c>
      <c r="B2556" t="s">
        <v>822</v>
      </c>
      <c r="C2556" t="s">
        <v>266</v>
      </c>
      <c r="D2556" t="s">
        <v>50</v>
      </c>
      <c r="E2556">
        <v>0</v>
      </c>
      <c r="G2556">
        <v>0</v>
      </c>
    </row>
    <row r="2557" spans="1:7" x14ac:dyDescent="0.2">
      <c r="A2557" t="s">
        <v>2061</v>
      </c>
      <c r="B2557" t="s">
        <v>2246</v>
      </c>
      <c r="C2557" t="s">
        <v>266</v>
      </c>
      <c r="D2557" t="s">
        <v>50</v>
      </c>
      <c r="E2557">
        <v>0</v>
      </c>
      <c r="G2557">
        <v>0</v>
      </c>
    </row>
    <row r="2558" spans="1:7" x14ac:dyDescent="0.2">
      <c r="A2558" t="s">
        <v>2061</v>
      </c>
      <c r="B2558" t="s">
        <v>2239</v>
      </c>
      <c r="C2558" t="s">
        <v>266</v>
      </c>
      <c r="D2558" t="s">
        <v>50</v>
      </c>
      <c r="E2558">
        <v>0</v>
      </c>
      <c r="G2558">
        <v>0</v>
      </c>
    </row>
    <row r="2559" spans="1:7" x14ac:dyDescent="0.2">
      <c r="A2559" t="s">
        <v>2061</v>
      </c>
      <c r="B2559" t="s">
        <v>2240</v>
      </c>
      <c r="C2559" t="s">
        <v>266</v>
      </c>
      <c r="D2559" t="s">
        <v>50</v>
      </c>
      <c r="E2559">
        <v>0</v>
      </c>
      <c r="G2559">
        <v>0</v>
      </c>
    </row>
    <row r="2560" spans="1:7" x14ac:dyDescent="0.2">
      <c r="A2560" t="s">
        <v>2061</v>
      </c>
      <c r="B2560" t="s">
        <v>2241</v>
      </c>
      <c r="C2560" t="s">
        <v>266</v>
      </c>
      <c r="D2560" t="s">
        <v>50</v>
      </c>
      <c r="E2560">
        <v>0</v>
      </c>
      <c r="G2560">
        <v>0</v>
      </c>
    </row>
    <row r="2561" spans="1:9" x14ac:dyDescent="0.2">
      <c r="A2561" t="s">
        <v>2061</v>
      </c>
      <c r="B2561" t="s">
        <v>2242</v>
      </c>
      <c r="C2561" t="s">
        <v>61</v>
      </c>
      <c r="D2561" t="s">
        <v>50</v>
      </c>
      <c r="E2561">
        <v>0</v>
      </c>
      <c r="G2561">
        <v>0</v>
      </c>
    </row>
    <row r="2562" spans="1:9" x14ac:dyDescent="0.2">
      <c r="A2562" t="s">
        <v>2061</v>
      </c>
      <c r="B2562" t="s">
        <v>2243</v>
      </c>
      <c r="C2562" t="s">
        <v>266</v>
      </c>
      <c r="D2562" t="s">
        <v>50</v>
      </c>
      <c r="E2562">
        <v>0</v>
      </c>
      <c r="G2562">
        <v>0</v>
      </c>
    </row>
    <row r="2563" spans="1:9" x14ac:dyDescent="0.2">
      <c r="A2563" t="s">
        <v>2061</v>
      </c>
      <c r="B2563" t="s">
        <v>521</v>
      </c>
      <c r="C2563" t="s">
        <v>266</v>
      </c>
      <c r="D2563" t="s">
        <v>50</v>
      </c>
      <c r="E2563">
        <v>0</v>
      </c>
      <c r="G2563">
        <v>0</v>
      </c>
    </row>
    <row r="2564" spans="1:9" x14ac:dyDescent="0.2">
      <c r="A2564" t="s">
        <v>2061</v>
      </c>
      <c r="B2564" t="s">
        <v>2247</v>
      </c>
      <c r="C2564" t="s">
        <v>266</v>
      </c>
      <c r="D2564" t="s">
        <v>50</v>
      </c>
      <c r="E2564">
        <v>0</v>
      </c>
      <c r="G2564">
        <v>0</v>
      </c>
    </row>
    <row r="2565" spans="1:9" x14ac:dyDescent="0.2">
      <c r="A2565" t="s">
        <v>2061</v>
      </c>
      <c r="B2565" t="s">
        <v>2245</v>
      </c>
      <c r="C2565" t="s">
        <v>68</v>
      </c>
      <c r="D2565" t="s">
        <v>50</v>
      </c>
      <c r="E2565">
        <v>0</v>
      </c>
      <c r="G2565">
        <v>0</v>
      </c>
    </row>
    <row r="2566" spans="1:9" x14ac:dyDescent="0.2">
      <c r="A2566" t="s">
        <v>2061</v>
      </c>
      <c r="B2566" t="s">
        <v>822</v>
      </c>
      <c r="C2566" t="s">
        <v>266</v>
      </c>
      <c r="D2566" t="s">
        <v>50</v>
      </c>
      <c r="E2566">
        <v>0</v>
      </c>
      <c r="G2566">
        <v>0</v>
      </c>
    </row>
    <row r="2567" spans="1:9" x14ac:dyDescent="0.2">
      <c r="A2567" t="s">
        <v>2061</v>
      </c>
      <c r="B2567" t="s">
        <v>2248</v>
      </c>
      <c r="C2567" t="s">
        <v>109</v>
      </c>
      <c r="D2567" t="s">
        <v>90</v>
      </c>
      <c r="E2567">
        <v>4</v>
      </c>
      <c r="F2567" t="s">
        <v>2249</v>
      </c>
      <c r="G2567">
        <v>0</v>
      </c>
    </row>
    <row r="2568" spans="1:9" x14ac:dyDescent="0.2">
      <c r="A2568" t="s">
        <v>2061</v>
      </c>
      <c r="B2568" t="s">
        <v>2250</v>
      </c>
      <c r="C2568" t="s">
        <v>193</v>
      </c>
      <c r="D2568" t="s">
        <v>2</v>
      </c>
      <c r="E2568">
        <v>1</v>
      </c>
      <c r="F2568" t="s">
        <v>47</v>
      </c>
      <c r="G2568">
        <v>0</v>
      </c>
    </row>
    <row r="2569" spans="1:9" x14ac:dyDescent="0.2">
      <c r="A2569" t="s">
        <v>2061</v>
      </c>
      <c r="B2569" t="s">
        <v>2251</v>
      </c>
      <c r="C2569" t="s">
        <v>998</v>
      </c>
      <c r="D2569" t="s">
        <v>5</v>
      </c>
      <c r="E2569">
        <v>4</v>
      </c>
      <c r="F2569" t="s">
        <v>2252</v>
      </c>
      <c r="G2569">
        <v>0</v>
      </c>
    </row>
    <row r="2570" spans="1:9" x14ac:dyDescent="0.2">
      <c r="A2570" t="s">
        <v>2061</v>
      </c>
      <c r="B2570" t="s">
        <v>2253</v>
      </c>
      <c r="C2570" t="s">
        <v>621</v>
      </c>
      <c r="D2570" t="s">
        <v>5</v>
      </c>
      <c r="E2570">
        <v>2</v>
      </c>
      <c r="F2570" t="s">
        <v>58</v>
      </c>
      <c r="G2570">
        <v>0</v>
      </c>
    </row>
    <row r="2571" spans="1:9" x14ac:dyDescent="0.2">
      <c r="A2571" t="s">
        <v>2061</v>
      </c>
      <c r="B2571" t="s">
        <v>2254</v>
      </c>
      <c r="C2571" t="s">
        <v>75</v>
      </c>
      <c r="D2571" t="s">
        <v>50</v>
      </c>
      <c r="E2571">
        <v>1</v>
      </c>
      <c r="F2571" t="s">
        <v>76</v>
      </c>
      <c r="G2571">
        <v>0</v>
      </c>
      <c r="I2571" t="s">
        <v>76</v>
      </c>
    </row>
    <row r="2572" spans="1:9" x14ac:dyDescent="0.2">
      <c r="A2572" t="s">
        <v>2061</v>
      </c>
      <c r="B2572" t="s">
        <v>2255</v>
      </c>
      <c r="C2572" t="s">
        <v>75</v>
      </c>
      <c r="D2572" t="s">
        <v>50</v>
      </c>
      <c r="E2572">
        <v>1</v>
      </c>
      <c r="F2572" t="s">
        <v>76</v>
      </c>
      <c r="G2572">
        <v>0</v>
      </c>
      <c r="I2572" t="s">
        <v>76</v>
      </c>
    </row>
    <row r="2573" spans="1:9" x14ac:dyDescent="0.2">
      <c r="A2573" t="s">
        <v>2061</v>
      </c>
      <c r="B2573" t="s">
        <v>260</v>
      </c>
      <c r="C2573" t="s">
        <v>49</v>
      </c>
      <c r="D2573" t="s">
        <v>50</v>
      </c>
      <c r="E2573">
        <v>0</v>
      </c>
      <c r="G2573">
        <v>1</v>
      </c>
      <c r="H2573" t="s">
        <v>51</v>
      </c>
    </row>
    <row r="2574" spans="1:9" x14ac:dyDescent="0.2">
      <c r="A2574" t="s">
        <v>2061</v>
      </c>
      <c r="B2574" t="s">
        <v>93</v>
      </c>
      <c r="C2574" t="s">
        <v>49</v>
      </c>
      <c r="D2574" t="s">
        <v>50</v>
      </c>
      <c r="E2574">
        <v>0</v>
      </c>
      <c r="G2574">
        <v>1</v>
      </c>
      <c r="H2574" t="s">
        <v>51</v>
      </c>
    </row>
    <row r="2575" spans="1:9" x14ac:dyDescent="0.2">
      <c r="A2575" t="s">
        <v>2061</v>
      </c>
      <c r="B2575" t="s">
        <v>2256</v>
      </c>
      <c r="C2575" t="s">
        <v>75</v>
      </c>
      <c r="D2575" t="s">
        <v>50</v>
      </c>
      <c r="E2575">
        <v>1</v>
      </c>
      <c r="F2575" t="s">
        <v>62</v>
      </c>
      <c r="G2575">
        <v>0</v>
      </c>
    </row>
    <row r="2576" spans="1:9" x14ac:dyDescent="0.2">
      <c r="A2576" t="s">
        <v>2061</v>
      </c>
      <c r="B2576" t="s">
        <v>1110</v>
      </c>
      <c r="C2576" t="s">
        <v>61</v>
      </c>
      <c r="D2576" t="s">
        <v>50</v>
      </c>
      <c r="E2576">
        <v>1</v>
      </c>
      <c r="F2576" t="s">
        <v>62</v>
      </c>
      <c r="G2576">
        <v>0</v>
      </c>
    </row>
    <row r="2577" spans="1:11" x14ac:dyDescent="0.2">
      <c r="A2577" t="s">
        <v>2061</v>
      </c>
      <c r="B2577" t="s">
        <v>1110</v>
      </c>
      <c r="C2577" t="s">
        <v>75</v>
      </c>
      <c r="D2577" t="s">
        <v>50</v>
      </c>
      <c r="E2577">
        <v>1</v>
      </c>
      <c r="F2577" t="s">
        <v>62</v>
      </c>
      <c r="G2577">
        <v>0</v>
      </c>
    </row>
    <row r="2578" spans="1:11" x14ac:dyDescent="0.2">
      <c r="A2578" t="s">
        <v>2061</v>
      </c>
      <c r="B2578" t="s">
        <v>184</v>
      </c>
      <c r="C2578" t="s">
        <v>89</v>
      </c>
      <c r="D2578" t="s">
        <v>90</v>
      </c>
      <c r="E2578">
        <v>2</v>
      </c>
      <c r="F2578" t="s">
        <v>185</v>
      </c>
      <c r="G2578">
        <v>0</v>
      </c>
    </row>
    <row r="2579" spans="1:11" x14ac:dyDescent="0.2">
      <c r="A2579" t="s">
        <v>2061</v>
      </c>
      <c r="B2579" t="s">
        <v>2257</v>
      </c>
      <c r="C2579" t="s">
        <v>485</v>
      </c>
      <c r="D2579" t="s">
        <v>2</v>
      </c>
      <c r="E2579">
        <v>0</v>
      </c>
      <c r="G2579">
        <v>0</v>
      </c>
    </row>
    <row r="2580" spans="1:11" x14ac:dyDescent="0.2">
      <c r="A2580" t="s">
        <v>2061</v>
      </c>
      <c r="B2580" t="s">
        <v>1</v>
      </c>
      <c r="C2580" t="s">
        <v>1</v>
      </c>
      <c r="D2580" t="s">
        <v>2</v>
      </c>
      <c r="E2580">
        <v>0</v>
      </c>
      <c r="G2580">
        <v>0</v>
      </c>
    </row>
    <row r="2581" spans="1:11" x14ac:dyDescent="0.2">
      <c r="A2581" t="s">
        <v>2061</v>
      </c>
      <c r="B2581" t="s">
        <v>2258</v>
      </c>
      <c r="C2581" t="s">
        <v>204</v>
      </c>
      <c r="D2581" t="s">
        <v>5</v>
      </c>
      <c r="E2581">
        <v>2</v>
      </c>
      <c r="F2581" t="s">
        <v>185</v>
      </c>
      <c r="G2581">
        <v>0</v>
      </c>
    </row>
    <row r="2582" spans="1:11" x14ac:dyDescent="0.2">
      <c r="A2582" t="s">
        <v>2061</v>
      </c>
      <c r="B2582" t="s">
        <v>2259</v>
      </c>
      <c r="C2582" t="s">
        <v>37</v>
      </c>
      <c r="D2582" t="s">
        <v>5</v>
      </c>
      <c r="E2582">
        <v>2</v>
      </c>
      <c r="F2582" t="s">
        <v>185</v>
      </c>
      <c r="G2582">
        <v>0</v>
      </c>
    </row>
    <row r="2583" spans="1:11" x14ac:dyDescent="0.2">
      <c r="A2583" t="s">
        <v>2061</v>
      </c>
      <c r="B2583" t="s">
        <v>2259</v>
      </c>
      <c r="C2583" t="s">
        <v>75</v>
      </c>
      <c r="D2583" t="s">
        <v>50</v>
      </c>
      <c r="E2583">
        <v>2</v>
      </c>
      <c r="F2583" t="s">
        <v>185</v>
      </c>
      <c r="G2583">
        <v>0</v>
      </c>
    </row>
    <row r="2584" spans="1:11" x14ac:dyDescent="0.2">
      <c r="A2584" t="s">
        <v>2061</v>
      </c>
      <c r="B2584" t="s">
        <v>2260</v>
      </c>
      <c r="C2584" t="s">
        <v>154</v>
      </c>
      <c r="D2584" t="s">
        <v>50</v>
      </c>
      <c r="E2584">
        <v>0</v>
      </c>
      <c r="G2584">
        <v>0</v>
      </c>
    </row>
    <row r="2585" spans="1:11" x14ac:dyDescent="0.2">
      <c r="A2585" t="s">
        <v>2061</v>
      </c>
      <c r="B2585" t="s">
        <v>2261</v>
      </c>
      <c r="C2585" t="s">
        <v>75</v>
      </c>
      <c r="D2585" t="s">
        <v>50</v>
      </c>
      <c r="E2585">
        <v>2</v>
      </c>
      <c r="F2585" t="s">
        <v>2262</v>
      </c>
      <c r="G2585">
        <v>0</v>
      </c>
      <c r="I2585" t="s">
        <v>76</v>
      </c>
    </row>
    <row r="2586" spans="1:11" x14ac:dyDescent="0.2">
      <c r="A2586" t="s">
        <v>2061</v>
      </c>
      <c r="B2586" t="s">
        <v>2261</v>
      </c>
      <c r="C2586" t="s">
        <v>75</v>
      </c>
      <c r="D2586" t="s">
        <v>50</v>
      </c>
      <c r="E2586">
        <v>2</v>
      </c>
      <c r="F2586" t="s">
        <v>2262</v>
      </c>
      <c r="G2586">
        <v>0</v>
      </c>
      <c r="I2586" t="s">
        <v>76</v>
      </c>
    </row>
    <row r="2587" spans="1:11" x14ac:dyDescent="0.2">
      <c r="A2587" t="s">
        <v>2061</v>
      </c>
      <c r="B2587" t="s">
        <v>2263</v>
      </c>
      <c r="C2587" t="s">
        <v>75</v>
      </c>
      <c r="D2587" t="s">
        <v>50</v>
      </c>
      <c r="E2587">
        <v>0</v>
      </c>
      <c r="G2587">
        <v>0</v>
      </c>
    </row>
    <row r="2588" spans="1:11" x14ac:dyDescent="0.2">
      <c r="A2588" t="s">
        <v>2061</v>
      </c>
      <c r="B2588" t="s">
        <v>1</v>
      </c>
      <c r="C2588" t="s">
        <v>1</v>
      </c>
      <c r="D2588" t="s">
        <v>2</v>
      </c>
      <c r="E2588">
        <v>0</v>
      </c>
      <c r="G2588">
        <v>0</v>
      </c>
    </row>
    <row r="2589" spans="1:11" x14ac:dyDescent="0.2">
      <c r="A2589" t="s">
        <v>2061</v>
      </c>
      <c r="B2589" t="s">
        <v>1816</v>
      </c>
      <c r="C2589" t="s">
        <v>1310</v>
      </c>
      <c r="D2589" t="s">
        <v>5</v>
      </c>
      <c r="E2589">
        <v>1</v>
      </c>
      <c r="F2589" t="s">
        <v>62</v>
      </c>
      <c r="G2589">
        <v>0</v>
      </c>
      <c r="I2589" t="s">
        <v>1817</v>
      </c>
    </row>
    <row r="2590" spans="1:11" x14ac:dyDescent="0.2">
      <c r="A2590" t="s">
        <v>2061</v>
      </c>
      <c r="B2590" t="s">
        <v>1818</v>
      </c>
      <c r="C2590" t="s">
        <v>1819</v>
      </c>
      <c r="D2590" t="s">
        <v>1820</v>
      </c>
      <c r="E2590" t="s">
        <v>1821</v>
      </c>
      <c r="F2590" t="s">
        <v>5</v>
      </c>
      <c r="G2590">
        <v>3</v>
      </c>
      <c r="H2590" t="s">
        <v>1740</v>
      </c>
      <c r="I2590">
        <v>0</v>
      </c>
      <c r="K2590" t="s">
        <v>287</v>
      </c>
    </row>
    <row r="2591" spans="1:11" x14ac:dyDescent="0.2">
      <c r="A2591" t="s">
        <v>2061</v>
      </c>
      <c r="B2591" t="s">
        <v>1818</v>
      </c>
      <c r="C2591" t="s">
        <v>1819</v>
      </c>
      <c r="D2591" t="s">
        <v>1820</v>
      </c>
      <c r="E2591" t="s">
        <v>1822</v>
      </c>
      <c r="F2591" t="s">
        <v>5</v>
      </c>
      <c r="G2591">
        <v>3</v>
      </c>
      <c r="H2591" t="s">
        <v>1740</v>
      </c>
      <c r="I2591">
        <v>0</v>
      </c>
      <c r="K2591" t="s">
        <v>287</v>
      </c>
    </row>
    <row r="2592" spans="1:11" x14ac:dyDescent="0.2">
      <c r="A2592" t="s">
        <v>2061</v>
      </c>
      <c r="B2592" t="s">
        <v>1823</v>
      </c>
      <c r="C2592" t="s">
        <v>1824</v>
      </c>
      <c r="D2592" t="s">
        <v>5</v>
      </c>
      <c r="E2592">
        <v>1</v>
      </c>
      <c r="F2592" t="s">
        <v>62</v>
      </c>
      <c r="G2592">
        <v>0</v>
      </c>
    </row>
    <row r="2593" spans="1:10" x14ac:dyDescent="0.2">
      <c r="A2593" t="s">
        <v>2061</v>
      </c>
      <c r="B2593" t="s">
        <v>1823</v>
      </c>
      <c r="C2593" t="s">
        <v>1825</v>
      </c>
      <c r="D2593" t="s">
        <v>5</v>
      </c>
      <c r="E2593">
        <v>1</v>
      </c>
      <c r="F2593" t="s">
        <v>62</v>
      </c>
      <c r="G2593">
        <v>0</v>
      </c>
    </row>
    <row r="2594" spans="1:10" x14ac:dyDescent="0.2">
      <c r="A2594" t="s">
        <v>2061</v>
      </c>
      <c r="B2594" t="s">
        <v>1826</v>
      </c>
      <c r="C2594" t="s">
        <v>1827</v>
      </c>
      <c r="D2594" t="s">
        <v>1828</v>
      </c>
      <c r="E2594" t="s">
        <v>5</v>
      </c>
      <c r="F2594">
        <v>5</v>
      </c>
      <c r="G2594" t="s">
        <v>1829</v>
      </c>
      <c r="H2594">
        <v>0</v>
      </c>
    </row>
    <row r="2595" spans="1:10" x14ac:dyDescent="0.2">
      <c r="A2595" t="s">
        <v>2061</v>
      </c>
      <c r="B2595" t="s">
        <v>1826</v>
      </c>
      <c r="C2595" t="s">
        <v>1827</v>
      </c>
      <c r="D2595" t="s">
        <v>1830</v>
      </c>
      <c r="E2595" t="s">
        <v>5</v>
      </c>
      <c r="F2595">
        <v>5</v>
      </c>
      <c r="G2595" t="s">
        <v>1829</v>
      </c>
      <c r="H2595">
        <v>0</v>
      </c>
    </row>
    <row r="2596" spans="1:10" x14ac:dyDescent="0.2">
      <c r="A2596" t="s">
        <v>2061</v>
      </c>
      <c r="B2596" t="s">
        <v>1826</v>
      </c>
      <c r="C2596" t="s">
        <v>1827</v>
      </c>
      <c r="D2596" t="s">
        <v>1831</v>
      </c>
      <c r="E2596" t="s">
        <v>5</v>
      </c>
      <c r="F2596">
        <v>5</v>
      </c>
      <c r="G2596" t="s">
        <v>1829</v>
      </c>
      <c r="H2596">
        <v>0</v>
      </c>
    </row>
    <row r="2597" spans="1:10" x14ac:dyDescent="0.2">
      <c r="A2597" t="s">
        <v>2061</v>
      </c>
      <c r="B2597" t="s">
        <v>1832</v>
      </c>
      <c r="C2597" t="s">
        <v>1833</v>
      </c>
      <c r="D2597" t="s">
        <v>5</v>
      </c>
      <c r="E2597">
        <v>1</v>
      </c>
      <c r="F2597" t="s">
        <v>47</v>
      </c>
      <c r="G2597">
        <v>0</v>
      </c>
    </row>
    <row r="2598" spans="1:10" x14ac:dyDescent="0.2">
      <c r="A2598" t="s">
        <v>2061</v>
      </c>
      <c r="B2598" t="s">
        <v>1834</v>
      </c>
      <c r="C2598" t="s">
        <v>648</v>
      </c>
      <c r="D2598" t="s">
        <v>5</v>
      </c>
      <c r="E2598">
        <v>1</v>
      </c>
      <c r="F2598" t="s">
        <v>47</v>
      </c>
      <c r="G2598">
        <v>0</v>
      </c>
    </row>
    <row r="2599" spans="1:10" x14ac:dyDescent="0.2">
      <c r="A2599" t="s">
        <v>2061</v>
      </c>
      <c r="B2599" t="s">
        <v>1835</v>
      </c>
      <c r="C2599" t="s">
        <v>1836</v>
      </c>
      <c r="D2599" t="s">
        <v>50</v>
      </c>
      <c r="E2599">
        <v>0</v>
      </c>
      <c r="G2599">
        <v>0</v>
      </c>
    </row>
    <row r="2600" spans="1:10" x14ac:dyDescent="0.2">
      <c r="A2600" t="s">
        <v>2061</v>
      </c>
      <c r="B2600" t="s">
        <v>1835</v>
      </c>
      <c r="C2600" t="s">
        <v>1836</v>
      </c>
      <c r="D2600" t="s">
        <v>50</v>
      </c>
      <c r="E2600">
        <v>0</v>
      </c>
      <c r="G2600">
        <v>0</v>
      </c>
    </row>
    <row r="2601" spans="1:10" x14ac:dyDescent="0.2">
      <c r="A2601" t="s">
        <v>2061</v>
      </c>
      <c r="B2601" t="s">
        <v>1837</v>
      </c>
      <c r="C2601" t="s">
        <v>75</v>
      </c>
      <c r="D2601" t="s">
        <v>50</v>
      </c>
      <c r="E2601">
        <v>1</v>
      </c>
      <c r="F2601" t="s">
        <v>76</v>
      </c>
      <c r="G2601">
        <v>0</v>
      </c>
      <c r="I2601" t="s">
        <v>76</v>
      </c>
    </row>
    <row r="2602" spans="1:10" x14ac:dyDescent="0.2">
      <c r="A2602" t="s">
        <v>2061</v>
      </c>
      <c r="B2602" t="s">
        <v>914</v>
      </c>
      <c r="C2602" t="s">
        <v>61</v>
      </c>
      <c r="D2602" t="s">
        <v>50</v>
      </c>
      <c r="E2602">
        <v>1</v>
      </c>
      <c r="F2602" t="s">
        <v>62</v>
      </c>
      <c r="G2602">
        <v>0</v>
      </c>
    </row>
    <row r="2603" spans="1:10" x14ac:dyDescent="0.2">
      <c r="A2603" t="s">
        <v>2061</v>
      </c>
      <c r="B2603" t="s">
        <v>261</v>
      </c>
      <c r="C2603" t="s">
        <v>61</v>
      </c>
      <c r="D2603" t="s">
        <v>50</v>
      </c>
      <c r="E2603">
        <v>0</v>
      </c>
      <c r="G2603">
        <v>0</v>
      </c>
    </row>
    <row r="2604" spans="1:10" x14ac:dyDescent="0.2">
      <c r="A2604" t="s">
        <v>2061</v>
      </c>
      <c r="B2604" t="s">
        <v>1838</v>
      </c>
      <c r="C2604" t="s">
        <v>1839</v>
      </c>
      <c r="D2604" t="s">
        <v>75</v>
      </c>
      <c r="E2604" t="s">
        <v>50</v>
      </c>
      <c r="F2604">
        <v>1</v>
      </c>
      <c r="G2604" t="s">
        <v>62</v>
      </c>
      <c r="H2604">
        <v>0</v>
      </c>
    </row>
    <row r="2605" spans="1:10" x14ac:dyDescent="0.2">
      <c r="A2605" t="s">
        <v>2061</v>
      </c>
      <c r="B2605" t="s">
        <v>1834</v>
      </c>
      <c r="C2605" t="s">
        <v>75</v>
      </c>
      <c r="D2605" t="s">
        <v>50</v>
      </c>
      <c r="E2605">
        <v>1</v>
      </c>
      <c r="F2605" t="s">
        <v>47</v>
      </c>
      <c r="G2605">
        <v>0</v>
      </c>
    </row>
    <row r="2606" spans="1:10" x14ac:dyDescent="0.2">
      <c r="A2606" t="s">
        <v>2061</v>
      </c>
      <c r="B2606" t="s">
        <v>1834</v>
      </c>
      <c r="C2606" t="s">
        <v>75</v>
      </c>
      <c r="D2606" t="s">
        <v>50</v>
      </c>
      <c r="E2606">
        <v>1</v>
      </c>
      <c r="F2606" t="s">
        <v>47</v>
      </c>
      <c r="G2606">
        <v>0</v>
      </c>
    </row>
    <row r="2607" spans="1:10" x14ac:dyDescent="0.2">
      <c r="A2607" t="s">
        <v>2061</v>
      </c>
      <c r="B2607" t="s">
        <v>1835</v>
      </c>
      <c r="C2607" t="s">
        <v>1836</v>
      </c>
      <c r="D2607" t="s">
        <v>50</v>
      </c>
      <c r="E2607">
        <v>0</v>
      </c>
      <c r="G2607">
        <v>0</v>
      </c>
    </row>
    <row r="2608" spans="1:10" x14ac:dyDescent="0.2">
      <c r="A2608" t="s">
        <v>2061</v>
      </c>
      <c r="B2608" t="s">
        <v>1826</v>
      </c>
      <c r="C2608" t="s">
        <v>1827</v>
      </c>
      <c r="D2608" t="s">
        <v>89</v>
      </c>
      <c r="E2608" t="s">
        <v>90</v>
      </c>
      <c r="F2608">
        <v>5</v>
      </c>
      <c r="G2608" t="s">
        <v>1829</v>
      </c>
      <c r="H2608">
        <v>0</v>
      </c>
      <c r="J2608" t="s">
        <v>1840</v>
      </c>
    </row>
    <row r="2609" spans="1:9" x14ac:dyDescent="0.2">
      <c r="A2609" t="s">
        <v>2061</v>
      </c>
      <c r="B2609" t="s">
        <v>2264</v>
      </c>
      <c r="C2609" t="s">
        <v>1097</v>
      </c>
      <c r="D2609" t="s">
        <v>2</v>
      </c>
      <c r="E2609">
        <v>3</v>
      </c>
      <c r="F2609" t="s">
        <v>872</v>
      </c>
      <c r="G2609">
        <v>0</v>
      </c>
    </row>
    <row r="2610" spans="1:9" x14ac:dyDescent="0.2">
      <c r="A2610" t="s">
        <v>2061</v>
      </c>
      <c r="B2610" t="s">
        <v>1</v>
      </c>
      <c r="C2610" t="s">
        <v>1</v>
      </c>
      <c r="D2610" t="s">
        <v>2</v>
      </c>
      <c r="E2610">
        <v>0</v>
      </c>
      <c r="G2610">
        <v>0</v>
      </c>
    </row>
    <row r="2611" spans="1:9" x14ac:dyDescent="0.2">
      <c r="A2611" t="s">
        <v>2061</v>
      </c>
      <c r="B2611" t="s">
        <v>2265</v>
      </c>
      <c r="C2611" t="s">
        <v>918</v>
      </c>
      <c r="D2611" t="s">
        <v>2</v>
      </c>
      <c r="E2611">
        <v>0</v>
      </c>
      <c r="G2611">
        <v>0</v>
      </c>
    </row>
    <row r="2612" spans="1:9" x14ac:dyDescent="0.2">
      <c r="A2612" t="s">
        <v>2061</v>
      </c>
      <c r="B2612" t="s">
        <v>2265</v>
      </c>
      <c r="C2612" t="s">
        <v>919</v>
      </c>
      <c r="D2612" t="s">
        <v>2</v>
      </c>
      <c r="E2612">
        <v>0</v>
      </c>
      <c r="G2612">
        <v>0</v>
      </c>
    </row>
    <row r="2613" spans="1:9" x14ac:dyDescent="0.2">
      <c r="A2613" t="s">
        <v>2061</v>
      </c>
      <c r="B2613" t="s">
        <v>2265</v>
      </c>
      <c r="C2613" t="s">
        <v>920</v>
      </c>
      <c r="D2613" t="s">
        <v>2</v>
      </c>
      <c r="E2613">
        <v>0</v>
      </c>
      <c r="G2613">
        <v>0</v>
      </c>
    </row>
    <row r="2614" spans="1:9" x14ac:dyDescent="0.2">
      <c r="A2614" t="s">
        <v>2061</v>
      </c>
      <c r="B2614" t="s">
        <v>2265</v>
      </c>
      <c r="C2614" t="s">
        <v>879</v>
      </c>
      <c r="D2614" t="s">
        <v>2</v>
      </c>
      <c r="E2614">
        <v>0</v>
      </c>
      <c r="G2614">
        <v>0</v>
      </c>
    </row>
    <row r="2615" spans="1:9" x14ac:dyDescent="0.2">
      <c r="A2615" t="s">
        <v>2061</v>
      </c>
      <c r="B2615" t="s">
        <v>2265</v>
      </c>
      <c r="C2615" t="s">
        <v>921</v>
      </c>
      <c r="D2615" t="s">
        <v>2</v>
      </c>
      <c r="E2615">
        <v>0</v>
      </c>
      <c r="G2615">
        <v>0</v>
      </c>
    </row>
    <row r="2616" spans="1:9" x14ac:dyDescent="0.2">
      <c r="A2616" t="s">
        <v>2061</v>
      </c>
      <c r="B2616" t="s">
        <v>2265</v>
      </c>
      <c r="C2616" t="s">
        <v>1095</v>
      </c>
      <c r="D2616" t="s">
        <v>2</v>
      </c>
      <c r="E2616">
        <v>0</v>
      </c>
      <c r="G2616">
        <v>0</v>
      </c>
    </row>
    <row r="2617" spans="1:9" x14ac:dyDescent="0.2">
      <c r="A2617" t="s">
        <v>2061</v>
      </c>
      <c r="B2617" t="s">
        <v>2265</v>
      </c>
      <c r="C2617" t="s">
        <v>923</v>
      </c>
      <c r="D2617" t="s">
        <v>2</v>
      </c>
      <c r="E2617">
        <v>0</v>
      </c>
      <c r="G2617">
        <v>0</v>
      </c>
    </row>
    <row r="2618" spans="1:9" x14ac:dyDescent="0.2">
      <c r="A2618" t="s">
        <v>2061</v>
      </c>
      <c r="B2618" t="s">
        <v>2265</v>
      </c>
      <c r="C2618" t="s">
        <v>1253</v>
      </c>
      <c r="D2618" t="s">
        <v>2</v>
      </c>
      <c r="E2618">
        <v>0</v>
      </c>
      <c r="G2618">
        <v>0</v>
      </c>
    </row>
    <row r="2619" spans="1:9" x14ac:dyDescent="0.2">
      <c r="A2619" t="s">
        <v>2061</v>
      </c>
      <c r="B2619" t="s">
        <v>2266</v>
      </c>
      <c r="C2619" t="s">
        <v>927</v>
      </c>
      <c r="D2619" t="s">
        <v>2</v>
      </c>
      <c r="E2619">
        <v>0</v>
      </c>
      <c r="G2619">
        <v>0</v>
      </c>
    </row>
    <row r="2620" spans="1:9" x14ac:dyDescent="0.2">
      <c r="A2620" t="s">
        <v>2061</v>
      </c>
      <c r="B2620" t="s">
        <v>2266</v>
      </c>
      <c r="C2620" t="s">
        <v>1097</v>
      </c>
      <c r="D2620" t="s">
        <v>2</v>
      </c>
      <c r="E2620">
        <v>0</v>
      </c>
      <c r="G2620">
        <v>0</v>
      </c>
    </row>
    <row r="2621" spans="1:9" x14ac:dyDescent="0.2">
      <c r="A2621" t="s">
        <v>2061</v>
      </c>
      <c r="B2621" t="s">
        <v>2267</v>
      </c>
      <c r="C2621" t="s">
        <v>41</v>
      </c>
      <c r="D2621" t="s">
        <v>42</v>
      </c>
      <c r="E2621">
        <v>2</v>
      </c>
      <c r="F2621" t="s">
        <v>949</v>
      </c>
      <c r="G2621">
        <v>0</v>
      </c>
    </row>
    <row r="2622" spans="1:9" x14ac:dyDescent="0.2">
      <c r="A2622" t="s">
        <v>2061</v>
      </c>
      <c r="B2622" t="s">
        <v>2268</v>
      </c>
      <c r="C2622" t="s">
        <v>41</v>
      </c>
      <c r="D2622" t="s">
        <v>42</v>
      </c>
      <c r="E2622">
        <v>2</v>
      </c>
      <c r="F2622" t="s">
        <v>185</v>
      </c>
      <c r="G2622">
        <v>0</v>
      </c>
      <c r="I2622" t="s">
        <v>20</v>
      </c>
    </row>
    <row r="2623" spans="1:9" x14ac:dyDescent="0.2">
      <c r="A2623" t="s">
        <v>2061</v>
      </c>
      <c r="B2623" t="s">
        <v>2269</v>
      </c>
      <c r="C2623" t="s">
        <v>41</v>
      </c>
      <c r="D2623" t="s">
        <v>42</v>
      </c>
      <c r="E2623">
        <v>0</v>
      </c>
      <c r="G2623">
        <v>0</v>
      </c>
      <c r="I2623" t="s">
        <v>673</v>
      </c>
    </row>
    <row r="2624" spans="1:9" x14ac:dyDescent="0.2">
      <c r="A2624" t="s">
        <v>2061</v>
      </c>
      <c r="B2624" t="s">
        <v>2270</v>
      </c>
      <c r="C2624" t="s">
        <v>790</v>
      </c>
      <c r="D2624" t="s">
        <v>5</v>
      </c>
      <c r="E2624">
        <v>0</v>
      </c>
      <c r="G2624">
        <v>0</v>
      </c>
    </row>
    <row r="2625" spans="1:9" x14ac:dyDescent="0.2">
      <c r="A2625" t="s">
        <v>2061</v>
      </c>
      <c r="B2625" t="s">
        <v>2271</v>
      </c>
      <c r="C2625" t="s">
        <v>2272</v>
      </c>
      <c r="D2625" t="s">
        <v>5</v>
      </c>
      <c r="E2625">
        <v>0</v>
      </c>
      <c r="G2625">
        <v>0</v>
      </c>
    </row>
    <row r="2626" spans="1:9" x14ac:dyDescent="0.2">
      <c r="A2626" t="s">
        <v>2061</v>
      </c>
      <c r="B2626" t="s">
        <v>2271</v>
      </c>
      <c r="C2626" t="s">
        <v>54</v>
      </c>
      <c r="D2626" t="s">
        <v>5</v>
      </c>
      <c r="E2626">
        <v>0</v>
      </c>
      <c r="G2626">
        <v>0</v>
      </c>
    </row>
    <row r="2627" spans="1:9" x14ac:dyDescent="0.2">
      <c r="A2627" t="s">
        <v>2061</v>
      </c>
      <c r="B2627" t="s">
        <v>2273</v>
      </c>
      <c r="C2627" t="s">
        <v>745</v>
      </c>
      <c r="D2627" t="s">
        <v>5</v>
      </c>
      <c r="E2627">
        <v>3</v>
      </c>
      <c r="F2627" t="s">
        <v>970</v>
      </c>
      <c r="G2627">
        <v>0</v>
      </c>
      <c r="I2627" t="s">
        <v>971</v>
      </c>
    </row>
    <row r="2628" spans="1:9" x14ac:dyDescent="0.2">
      <c r="A2628" t="s">
        <v>2061</v>
      </c>
      <c r="B2628" t="s">
        <v>2274</v>
      </c>
      <c r="C2628" t="s">
        <v>2275</v>
      </c>
      <c r="D2628" t="s">
        <v>5</v>
      </c>
      <c r="E2628">
        <v>0</v>
      </c>
      <c r="G2628">
        <v>0</v>
      </c>
    </row>
    <row r="2629" spans="1:9" x14ac:dyDescent="0.2">
      <c r="A2629" t="s">
        <v>2061</v>
      </c>
      <c r="B2629" t="s">
        <v>2276</v>
      </c>
      <c r="C2629" t="s">
        <v>79</v>
      </c>
      <c r="D2629" t="s">
        <v>50</v>
      </c>
      <c r="E2629">
        <v>1</v>
      </c>
      <c r="F2629" t="s">
        <v>62</v>
      </c>
      <c r="G2629">
        <v>0</v>
      </c>
    </row>
    <row r="2630" spans="1:9" x14ac:dyDescent="0.2">
      <c r="A2630" t="s">
        <v>2061</v>
      </c>
      <c r="B2630" t="s">
        <v>2277</v>
      </c>
      <c r="C2630" t="s">
        <v>79</v>
      </c>
      <c r="D2630" t="s">
        <v>50</v>
      </c>
      <c r="E2630">
        <v>0</v>
      </c>
      <c r="G2630">
        <v>0</v>
      </c>
    </row>
    <row r="2631" spans="1:9" x14ac:dyDescent="0.2">
      <c r="A2631" t="s">
        <v>2061</v>
      </c>
      <c r="B2631" t="s">
        <v>2276</v>
      </c>
      <c r="C2631" t="s">
        <v>79</v>
      </c>
      <c r="D2631" t="s">
        <v>50</v>
      </c>
      <c r="E2631">
        <v>1</v>
      </c>
      <c r="F2631" t="s">
        <v>62</v>
      </c>
      <c r="G2631">
        <v>0</v>
      </c>
    </row>
    <row r="2632" spans="1:9" x14ac:dyDescent="0.2">
      <c r="A2632" t="s">
        <v>2061</v>
      </c>
      <c r="B2632" t="s">
        <v>2277</v>
      </c>
      <c r="C2632" t="s">
        <v>79</v>
      </c>
      <c r="D2632" t="s">
        <v>50</v>
      </c>
      <c r="E2632">
        <v>0</v>
      </c>
      <c r="G2632">
        <v>0</v>
      </c>
    </row>
    <row r="2633" spans="1:9" x14ac:dyDescent="0.2">
      <c r="A2633" t="s">
        <v>2061</v>
      </c>
      <c r="B2633" t="s">
        <v>2278</v>
      </c>
      <c r="C2633" t="s">
        <v>149</v>
      </c>
      <c r="D2633" t="s">
        <v>50</v>
      </c>
      <c r="E2633">
        <v>0</v>
      </c>
      <c r="G2633">
        <v>0</v>
      </c>
    </row>
    <row r="2634" spans="1:9" x14ac:dyDescent="0.2">
      <c r="A2634" t="s">
        <v>2061</v>
      </c>
      <c r="B2634" t="s">
        <v>2279</v>
      </c>
      <c r="C2634" t="s">
        <v>149</v>
      </c>
      <c r="D2634" t="s">
        <v>50</v>
      </c>
      <c r="E2634">
        <v>0</v>
      </c>
      <c r="G2634">
        <v>0</v>
      </c>
    </row>
    <row r="2635" spans="1:9" x14ac:dyDescent="0.2">
      <c r="A2635" t="s">
        <v>2061</v>
      </c>
      <c r="B2635" t="s">
        <v>2280</v>
      </c>
      <c r="C2635" t="s">
        <v>75</v>
      </c>
      <c r="D2635" t="s">
        <v>50</v>
      </c>
      <c r="E2635">
        <v>3</v>
      </c>
      <c r="F2635" t="s">
        <v>2281</v>
      </c>
      <c r="G2635">
        <v>1</v>
      </c>
      <c r="H2635" t="s">
        <v>51</v>
      </c>
      <c r="I2635" t="s">
        <v>508</v>
      </c>
    </row>
    <row r="2636" spans="1:9" x14ac:dyDescent="0.2">
      <c r="A2636" t="s">
        <v>2061</v>
      </c>
      <c r="B2636" t="s">
        <v>2282</v>
      </c>
      <c r="C2636" t="s">
        <v>517</v>
      </c>
      <c r="D2636" t="s">
        <v>50</v>
      </c>
      <c r="E2636">
        <v>0</v>
      </c>
      <c r="G2636">
        <v>0</v>
      </c>
    </row>
    <row r="2637" spans="1:9" x14ac:dyDescent="0.2">
      <c r="A2637" t="s">
        <v>2061</v>
      </c>
      <c r="B2637" t="s">
        <v>2283</v>
      </c>
      <c r="C2637" t="s">
        <v>68</v>
      </c>
      <c r="D2637" t="s">
        <v>50</v>
      </c>
      <c r="E2637">
        <v>0</v>
      </c>
      <c r="G2637">
        <v>0</v>
      </c>
    </row>
    <row r="2638" spans="1:9" x14ac:dyDescent="0.2">
      <c r="A2638" t="s">
        <v>2061</v>
      </c>
      <c r="B2638" t="s">
        <v>2284</v>
      </c>
      <c r="C2638" t="s">
        <v>68</v>
      </c>
      <c r="D2638" t="s">
        <v>50</v>
      </c>
      <c r="E2638">
        <v>1</v>
      </c>
      <c r="F2638" t="s">
        <v>47</v>
      </c>
      <c r="G2638">
        <v>0</v>
      </c>
    </row>
    <row r="2639" spans="1:9" x14ac:dyDescent="0.2">
      <c r="A2639" t="s">
        <v>2061</v>
      </c>
      <c r="B2639" t="s">
        <v>2285</v>
      </c>
      <c r="C2639" t="s">
        <v>79</v>
      </c>
      <c r="D2639" t="s">
        <v>50</v>
      </c>
      <c r="E2639">
        <v>0</v>
      </c>
      <c r="G2639">
        <v>0</v>
      </c>
    </row>
    <row r="2640" spans="1:9" x14ac:dyDescent="0.2">
      <c r="A2640" t="s">
        <v>2061</v>
      </c>
      <c r="B2640" t="s">
        <v>84</v>
      </c>
      <c r="C2640" t="s">
        <v>49</v>
      </c>
      <c r="D2640" t="s">
        <v>50</v>
      </c>
      <c r="E2640">
        <v>0</v>
      </c>
      <c r="G2640">
        <v>1</v>
      </c>
      <c r="H2640" t="s">
        <v>51</v>
      </c>
    </row>
    <row r="2641" spans="1:9" x14ac:dyDescent="0.2">
      <c r="A2641" t="s">
        <v>2061</v>
      </c>
      <c r="B2641" t="s">
        <v>93</v>
      </c>
      <c r="C2641" t="s">
        <v>49</v>
      </c>
      <c r="D2641" t="s">
        <v>50</v>
      </c>
      <c r="E2641">
        <v>0</v>
      </c>
      <c r="G2641">
        <v>1</v>
      </c>
      <c r="H2641" t="s">
        <v>51</v>
      </c>
    </row>
    <row r="2642" spans="1:9" x14ac:dyDescent="0.2">
      <c r="A2642" t="s">
        <v>2061</v>
      </c>
      <c r="B2642" t="s">
        <v>261</v>
      </c>
      <c r="C2642" t="s">
        <v>61</v>
      </c>
      <c r="D2642" t="s">
        <v>50</v>
      </c>
      <c r="E2642">
        <v>0</v>
      </c>
      <c r="G2642">
        <v>0</v>
      </c>
    </row>
    <row r="2643" spans="1:9" x14ac:dyDescent="0.2">
      <c r="A2643" t="s">
        <v>2061</v>
      </c>
      <c r="B2643" t="s">
        <v>2286</v>
      </c>
      <c r="C2643" t="s">
        <v>89</v>
      </c>
      <c r="D2643" t="s">
        <v>90</v>
      </c>
      <c r="E2643">
        <v>1</v>
      </c>
      <c r="F2643" t="s">
        <v>82</v>
      </c>
      <c r="G2643">
        <v>0</v>
      </c>
    </row>
    <row r="2644" spans="1:9" x14ac:dyDescent="0.2">
      <c r="A2644" t="s">
        <v>2061</v>
      </c>
      <c r="B2644" t="s">
        <v>2287</v>
      </c>
      <c r="C2644" t="s">
        <v>89</v>
      </c>
      <c r="D2644" t="s">
        <v>90</v>
      </c>
      <c r="E2644">
        <v>1</v>
      </c>
      <c r="F2644" t="s">
        <v>104</v>
      </c>
      <c r="G2644">
        <v>0</v>
      </c>
    </row>
    <row r="2645" spans="1:9" x14ac:dyDescent="0.2">
      <c r="A2645" t="s">
        <v>2061</v>
      </c>
      <c r="B2645" t="s">
        <v>2288</v>
      </c>
      <c r="C2645" t="s">
        <v>95</v>
      </c>
      <c r="D2645" t="s">
        <v>90</v>
      </c>
      <c r="E2645">
        <v>3</v>
      </c>
      <c r="F2645" t="s">
        <v>1958</v>
      </c>
      <c r="G2645">
        <v>0</v>
      </c>
    </row>
    <row r="2646" spans="1:9" x14ac:dyDescent="0.2">
      <c r="A2646" t="s">
        <v>2061</v>
      </c>
      <c r="B2646" t="s">
        <v>1</v>
      </c>
      <c r="C2646" t="s">
        <v>1</v>
      </c>
      <c r="D2646" t="s">
        <v>2</v>
      </c>
      <c r="E2646">
        <v>0</v>
      </c>
      <c r="G2646">
        <v>0</v>
      </c>
    </row>
    <row r="2647" spans="1:9" x14ac:dyDescent="0.2">
      <c r="A2647" t="s">
        <v>2061</v>
      </c>
      <c r="B2647" t="e">
        <f>- in discussion with patient, husband and her family She wishes to discontinue Blood draws and TPN.</f>
        <v>#NAME?</v>
      </c>
      <c r="C2647" t="s">
        <v>190</v>
      </c>
      <c r="D2647" t="s">
        <v>2</v>
      </c>
      <c r="E2647">
        <v>2</v>
      </c>
      <c r="F2647" t="s">
        <v>185</v>
      </c>
      <c r="G2647">
        <v>0</v>
      </c>
    </row>
    <row r="2648" spans="1:9" x14ac:dyDescent="0.2">
      <c r="A2648" t="s">
        <v>2061</v>
      </c>
      <c r="B2648" t="s">
        <v>2289</v>
      </c>
      <c r="C2648" t="s">
        <v>1310</v>
      </c>
      <c r="D2648" t="s">
        <v>5</v>
      </c>
      <c r="E2648">
        <v>1</v>
      </c>
      <c r="F2648" t="s">
        <v>62</v>
      </c>
      <c r="G2648">
        <v>0</v>
      </c>
    </row>
    <row r="2649" spans="1:9" x14ac:dyDescent="0.2">
      <c r="A2649" t="s">
        <v>2061</v>
      </c>
      <c r="B2649" t="s">
        <v>2289</v>
      </c>
      <c r="C2649" t="s">
        <v>1310</v>
      </c>
      <c r="D2649" t="s">
        <v>5</v>
      </c>
      <c r="E2649">
        <v>1</v>
      </c>
      <c r="F2649" t="s">
        <v>62</v>
      </c>
      <c r="G2649">
        <v>0</v>
      </c>
    </row>
    <row r="2650" spans="1:9" x14ac:dyDescent="0.2">
      <c r="A2650" t="s">
        <v>2061</v>
      </c>
      <c r="B2650" t="s">
        <v>207</v>
      </c>
      <c r="C2650" t="s">
        <v>207</v>
      </c>
      <c r="D2650" t="s">
        <v>5</v>
      </c>
      <c r="E2650">
        <v>0</v>
      </c>
      <c r="G2650">
        <v>0</v>
      </c>
    </row>
    <row r="2651" spans="1:9" x14ac:dyDescent="0.2">
      <c r="A2651" t="s">
        <v>2061</v>
      </c>
      <c r="B2651" t="s">
        <v>2290</v>
      </c>
      <c r="C2651" t="s">
        <v>716</v>
      </c>
      <c r="D2651" t="s">
        <v>5</v>
      </c>
      <c r="E2651">
        <v>2</v>
      </c>
      <c r="F2651" t="s">
        <v>112</v>
      </c>
      <c r="G2651">
        <v>0</v>
      </c>
      <c r="I2651" t="s">
        <v>129</v>
      </c>
    </row>
    <row r="2652" spans="1:9" x14ac:dyDescent="0.2">
      <c r="A2652" t="s">
        <v>2061</v>
      </c>
      <c r="B2652" t="s">
        <v>2291</v>
      </c>
      <c r="C2652" t="s">
        <v>68</v>
      </c>
      <c r="D2652" t="s">
        <v>50</v>
      </c>
      <c r="E2652">
        <v>1</v>
      </c>
      <c r="F2652" t="s">
        <v>1949</v>
      </c>
      <c r="G2652">
        <v>0</v>
      </c>
    </row>
    <row r="2653" spans="1:9" x14ac:dyDescent="0.2">
      <c r="A2653" t="s">
        <v>2061</v>
      </c>
      <c r="B2653" t="s">
        <v>2291</v>
      </c>
      <c r="C2653" t="s">
        <v>68</v>
      </c>
      <c r="D2653" t="s">
        <v>50</v>
      </c>
      <c r="E2653">
        <v>1</v>
      </c>
      <c r="F2653" t="s">
        <v>1949</v>
      </c>
      <c r="G2653">
        <v>0</v>
      </c>
    </row>
    <row r="2654" spans="1:9" x14ac:dyDescent="0.2">
      <c r="A2654" t="s">
        <v>2061</v>
      </c>
      <c r="B2654" t="s">
        <v>2292</v>
      </c>
      <c r="C2654" t="s">
        <v>61</v>
      </c>
      <c r="D2654" t="s">
        <v>50</v>
      </c>
      <c r="E2654">
        <v>1</v>
      </c>
      <c r="F2654" t="s">
        <v>62</v>
      </c>
      <c r="G2654">
        <v>0</v>
      </c>
    </row>
    <row r="2655" spans="1:9" x14ac:dyDescent="0.2">
      <c r="A2655" t="s">
        <v>2061</v>
      </c>
      <c r="B2655" t="s">
        <v>261</v>
      </c>
      <c r="C2655" t="s">
        <v>61</v>
      </c>
      <c r="D2655" t="s">
        <v>50</v>
      </c>
      <c r="E2655">
        <v>0</v>
      </c>
      <c r="G2655">
        <v>0</v>
      </c>
    </row>
    <row r="2656" spans="1:9" x14ac:dyDescent="0.2">
      <c r="A2656" t="s">
        <v>2061</v>
      </c>
      <c r="B2656" t="s">
        <v>2289</v>
      </c>
      <c r="C2656" t="s">
        <v>97</v>
      </c>
      <c r="D2656" t="s">
        <v>90</v>
      </c>
      <c r="E2656">
        <v>1</v>
      </c>
      <c r="F2656" t="s">
        <v>62</v>
      </c>
      <c r="G2656">
        <v>0</v>
      </c>
    </row>
    <row r="2657" spans="1:9" x14ac:dyDescent="0.2">
      <c r="A2657" t="s">
        <v>2061</v>
      </c>
      <c r="B2657" t="s">
        <v>2293</v>
      </c>
      <c r="C2657" t="s">
        <v>107</v>
      </c>
      <c r="D2657" t="s">
        <v>90</v>
      </c>
      <c r="E2657">
        <v>0</v>
      </c>
      <c r="G2657">
        <v>0</v>
      </c>
    </row>
    <row r="2658" spans="1:9" x14ac:dyDescent="0.2">
      <c r="A2658" t="s">
        <v>2061</v>
      </c>
      <c r="B2658" t="s">
        <v>2289</v>
      </c>
      <c r="C2658" t="s">
        <v>97</v>
      </c>
      <c r="D2658" t="s">
        <v>90</v>
      </c>
      <c r="E2658">
        <v>1</v>
      </c>
      <c r="F2658" t="s">
        <v>62</v>
      </c>
      <c r="G2658">
        <v>0</v>
      </c>
    </row>
    <row r="2659" spans="1:9" x14ac:dyDescent="0.2">
      <c r="A2659" t="s">
        <v>2061</v>
      </c>
      <c r="B2659" t="s">
        <v>2294</v>
      </c>
      <c r="C2659" t="s">
        <v>107</v>
      </c>
      <c r="D2659" t="s">
        <v>90</v>
      </c>
      <c r="E2659">
        <v>0</v>
      </c>
      <c r="G2659">
        <v>0</v>
      </c>
    </row>
    <row r="2660" spans="1:9" x14ac:dyDescent="0.2">
      <c r="A2660" t="s">
        <v>2061</v>
      </c>
      <c r="B2660" t="s">
        <v>2295</v>
      </c>
      <c r="C2660" t="s">
        <v>89</v>
      </c>
      <c r="D2660" t="s">
        <v>90</v>
      </c>
      <c r="E2660">
        <v>2</v>
      </c>
      <c r="F2660" t="s">
        <v>334</v>
      </c>
      <c r="G2660">
        <v>0</v>
      </c>
    </row>
    <row r="2661" spans="1:9" x14ac:dyDescent="0.2">
      <c r="A2661" t="s">
        <v>2061</v>
      </c>
      <c r="B2661" t="s">
        <v>2296</v>
      </c>
      <c r="C2661" t="s">
        <v>89</v>
      </c>
      <c r="D2661" t="s">
        <v>90</v>
      </c>
      <c r="E2661">
        <v>3</v>
      </c>
      <c r="F2661" t="s">
        <v>2297</v>
      </c>
      <c r="G2661">
        <v>0</v>
      </c>
    </row>
    <row r="2662" spans="1:9" x14ac:dyDescent="0.2">
      <c r="A2662" t="s">
        <v>2061</v>
      </c>
      <c r="B2662" t="s">
        <v>2298</v>
      </c>
      <c r="C2662" t="s">
        <v>89</v>
      </c>
      <c r="D2662" t="s">
        <v>90</v>
      </c>
      <c r="E2662">
        <v>0</v>
      </c>
      <c r="G2662">
        <v>0</v>
      </c>
    </row>
    <row r="2663" spans="1:9" x14ac:dyDescent="0.2">
      <c r="A2663" t="s">
        <v>2061</v>
      </c>
      <c r="B2663" t="s">
        <v>2299</v>
      </c>
      <c r="C2663" t="s">
        <v>89</v>
      </c>
      <c r="D2663" t="s">
        <v>90</v>
      </c>
      <c r="E2663">
        <v>2</v>
      </c>
      <c r="F2663" t="s">
        <v>58</v>
      </c>
      <c r="G2663">
        <v>0</v>
      </c>
    </row>
    <row r="2664" spans="1:9" x14ac:dyDescent="0.2">
      <c r="A2664" t="s">
        <v>2061</v>
      </c>
      <c r="B2664" t="s">
        <v>2300</v>
      </c>
      <c r="C2664" t="s">
        <v>89</v>
      </c>
      <c r="D2664" t="s">
        <v>90</v>
      </c>
      <c r="E2664">
        <v>2</v>
      </c>
      <c r="F2664" t="s">
        <v>2301</v>
      </c>
      <c r="G2664">
        <v>0</v>
      </c>
    </row>
    <row r="2665" spans="1:9" x14ac:dyDescent="0.2">
      <c r="A2665" t="s">
        <v>2061</v>
      </c>
      <c r="B2665" t="s">
        <v>2302</v>
      </c>
      <c r="C2665" t="s">
        <v>1285</v>
      </c>
      <c r="D2665" t="s">
        <v>5</v>
      </c>
      <c r="E2665">
        <v>1</v>
      </c>
      <c r="F2665" t="s">
        <v>47</v>
      </c>
      <c r="G2665">
        <v>0</v>
      </c>
      <c r="I2665" t="s">
        <v>2303</v>
      </c>
    </row>
    <row r="2666" spans="1:9" x14ac:dyDescent="0.2">
      <c r="A2666" t="s">
        <v>2061</v>
      </c>
      <c r="B2666" t="s">
        <v>2304</v>
      </c>
      <c r="C2666" t="s">
        <v>769</v>
      </c>
      <c r="D2666" t="s">
        <v>5</v>
      </c>
      <c r="E2666">
        <v>0</v>
      </c>
      <c r="G2666">
        <v>0</v>
      </c>
    </row>
    <row r="2667" spans="1:9" x14ac:dyDescent="0.2">
      <c r="A2667" t="s">
        <v>2061</v>
      </c>
      <c r="B2667" t="s">
        <v>2305</v>
      </c>
      <c r="C2667" t="s">
        <v>716</v>
      </c>
      <c r="D2667" t="s">
        <v>5</v>
      </c>
      <c r="E2667">
        <v>2</v>
      </c>
      <c r="F2667" t="s">
        <v>2306</v>
      </c>
      <c r="G2667">
        <v>0</v>
      </c>
      <c r="I2667" t="s">
        <v>1078</v>
      </c>
    </row>
    <row r="2668" spans="1:9" x14ac:dyDescent="0.2">
      <c r="A2668" t="s">
        <v>2061</v>
      </c>
      <c r="B2668" t="s">
        <v>2307</v>
      </c>
      <c r="C2668" t="s">
        <v>31</v>
      </c>
      <c r="D2668" t="s">
        <v>5</v>
      </c>
      <c r="E2668">
        <v>2</v>
      </c>
      <c r="F2668" t="s">
        <v>185</v>
      </c>
      <c r="G2668">
        <v>0</v>
      </c>
    </row>
    <row r="2669" spans="1:9" x14ac:dyDescent="0.2">
      <c r="A2669" t="s">
        <v>2061</v>
      </c>
      <c r="B2669" t="s">
        <v>2308</v>
      </c>
      <c r="C2669" t="s">
        <v>75</v>
      </c>
      <c r="D2669" t="s">
        <v>50</v>
      </c>
      <c r="E2669">
        <v>2</v>
      </c>
      <c r="F2669" t="s">
        <v>185</v>
      </c>
      <c r="G2669">
        <v>0</v>
      </c>
    </row>
    <row r="2670" spans="1:9" x14ac:dyDescent="0.2">
      <c r="A2670" t="s">
        <v>2061</v>
      </c>
      <c r="B2670" t="s">
        <v>2309</v>
      </c>
      <c r="C2670" t="s">
        <v>1095</v>
      </c>
      <c r="D2670" t="s">
        <v>2</v>
      </c>
      <c r="E2670">
        <v>3</v>
      </c>
      <c r="F2670" t="s">
        <v>970</v>
      </c>
      <c r="G2670">
        <v>0</v>
      </c>
    </row>
    <row r="2671" spans="1:9" x14ac:dyDescent="0.2">
      <c r="A2671" t="s">
        <v>2061</v>
      </c>
      <c r="B2671" t="s">
        <v>2309</v>
      </c>
      <c r="C2671" t="s">
        <v>924</v>
      </c>
      <c r="D2671" t="s">
        <v>2</v>
      </c>
      <c r="E2671">
        <v>3</v>
      </c>
      <c r="F2671" t="s">
        <v>970</v>
      </c>
      <c r="G2671">
        <v>0</v>
      </c>
    </row>
    <row r="2672" spans="1:9" x14ac:dyDescent="0.2">
      <c r="A2672" t="s">
        <v>2061</v>
      </c>
      <c r="B2672" t="s">
        <v>1</v>
      </c>
      <c r="C2672" t="s">
        <v>1</v>
      </c>
      <c r="D2672" t="s">
        <v>2</v>
      </c>
      <c r="E2672">
        <v>0</v>
      </c>
      <c r="G2672">
        <v>0</v>
      </c>
    </row>
    <row r="2673" spans="1:9" x14ac:dyDescent="0.2">
      <c r="A2673" t="s">
        <v>2061</v>
      </c>
      <c r="B2673" t="s">
        <v>2309</v>
      </c>
      <c r="C2673" t="s">
        <v>1095</v>
      </c>
      <c r="D2673" t="s">
        <v>2</v>
      </c>
      <c r="E2673">
        <v>3</v>
      </c>
      <c r="F2673" t="s">
        <v>970</v>
      </c>
      <c r="G2673">
        <v>0</v>
      </c>
    </row>
    <row r="2674" spans="1:9" x14ac:dyDescent="0.2">
      <c r="A2674" t="s">
        <v>2061</v>
      </c>
      <c r="B2674" t="s">
        <v>2309</v>
      </c>
      <c r="C2674" t="s">
        <v>924</v>
      </c>
      <c r="D2674" t="s">
        <v>2</v>
      </c>
      <c r="E2674">
        <v>3</v>
      </c>
      <c r="F2674" t="s">
        <v>970</v>
      </c>
      <c r="G2674">
        <v>0</v>
      </c>
    </row>
    <row r="2675" spans="1:9" x14ac:dyDescent="0.2">
      <c r="A2675" t="s">
        <v>2061</v>
      </c>
      <c r="B2675" t="s">
        <v>1</v>
      </c>
      <c r="C2675" t="s">
        <v>1</v>
      </c>
      <c r="D2675" t="s">
        <v>2</v>
      </c>
      <c r="E2675">
        <v>0</v>
      </c>
      <c r="G2675">
        <v>0</v>
      </c>
    </row>
    <row r="2676" spans="1:9" x14ac:dyDescent="0.2">
      <c r="A2676" t="s">
        <v>2061</v>
      </c>
      <c r="B2676" t="s">
        <v>2310</v>
      </c>
      <c r="C2676" t="s">
        <v>2311</v>
      </c>
    </row>
    <row r="2677" spans="1:9" x14ac:dyDescent="0.2">
      <c r="A2677" t="s">
        <v>2061</v>
      </c>
      <c r="B2677" t="s">
        <v>2312</v>
      </c>
      <c r="C2677" t="s">
        <v>41</v>
      </c>
      <c r="D2677" t="s">
        <v>42</v>
      </c>
      <c r="E2677">
        <v>0</v>
      </c>
      <c r="G2677">
        <v>0</v>
      </c>
    </row>
    <row r="2678" spans="1:9" x14ac:dyDescent="0.2">
      <c r="A2678" t="s">
        <v>2061</v>
      </c>
      <c r="B2678" t="s">
        <v>2313</v>
      </c>
      <c r="C2678" t="s">
        <v>41</v>
      </c>
      <c r="D2678" t="s">
        <v>42</v>
      </c>
      <c r="E2678">
        <v>0</v>
      </c>
      <c r="G2678">
        <v>0</v>
      </c>
    </row>
    <row r="2679" spans="1:9" x14ac:dyDescent="0.2">
      <c r="A2679" t="s">
        <v>2061</v>
      </c>
      <c r="B2679" t="s">
        <v>2312</v>
      </c>
      <c r="C2679" t="s">
        <v>41</v>
      </c>
      <c r="D2679" t="s">
        <v>42</v>
      </c>
      <c r="E2679">
        <v>0</v>
      </c>
      <c r="G2679">
        <v>0</v>
      </c>
    </row>
    <row r="2680" spans="1:9" x14ac:dyDescent="0.2">
      <c r="A2680" t="s">
        <v>2061</v>
      </c>
      <c r="B2680" t="s">
        <v>2313</v>
      </c>
      <c r="C2680" t="s">
        <v>41</v>
      </c>
      <c r="D2680" t="s">
        <v>42</v>
      </c>
      <c r="E2680">
        <v>0</v>
      </c>
      <c r="G2680">
        <v>0</v>
      </c>
    </row>
    <row r="2681" spans="1:9" x14ac:dyDescent="0.2">
      <c r="A2681" t="s">
        <v>2061</v>
      </c>
      <c r="B2681" t="s">
        <v>2312</v>
      </c>
      <c r="C2681" t="s">
        <v>41</v>
      </c>
      <c r="D2681" t="s">
        <v>42</v>
      </c>
      <c r="E2681">
        <v>0</v>
      </c>
      <c r="G2681">
        <v>0</v>
      </c>
    </row>
    <row r="2682" spans="1:9" x14ac:dyDescent="0.2">
      <c r="A2682" t="s">
        <v>2061</v>
      </c>
      <c r="B2682" t="s">
        <v>2313</v>
      </c>
      <c r="C2682" t="s">
        <v>41</v>
      </c>
      <c r="D2682" t="s">
        <v>42</v>
      </c>
      <c r="E2682">
        <v>0</v>
      </c>
      <c r="G2682">
        <v>0</v>
      </c>
    </row>
    <row r="2683" spans="1:9" x14ac:dyDescent="0.2">
      <c r="A2683" t="s">
        <v>2061</v>
      </c>
      <c r="B2683" t="s">
        <v>2314</v>
      </c>
      <c r="C2683" t="s">
        <v>397</v>
      </c>
      <c r="D2683" t="s">
        <v>5</v>
      </c>
      <c r="E2683">
        <v>0</v>
      </c>
      <c r="G2683">
        <v>3</v>
      </c>
      <c r="H2683" t="s">
        <v>1023</v>
      </c>
    </row>
    <row r="2684" spans="1:9" x14ac:dyDescent="0.2">
      <c r="A2684" t="s">
        <v>2061</v>
      </c>
      <c r="B2684" t="s">
        <v>2315</v>
      </c>
      <c r="C2684" t="s">
        <v>1312</v>
      </c>
      <c r="D2684" t="s">
        <v>5</v>
      </c>
      <c r="E2684">
        <v>2</v>
      </c>
      <c r="F2684" t="s">
        <v>221</v>
      </c>
      <c r="G2684">
        <v>0</v>
      </c>
    </row>
    <row r="2685" spans="1:9" x14ac:dyDescent="0.2">
      <c r="A2685" t="s">
        <v>2061</v>
      </c>
      <c r="B2685" t="s">
        <v>2316</v>
      </c>
      <c r="C2685" t="s">
        <v>2317</v>
      </c>
      <c r="D2685" t="s">
        <v>5</v>
      </c>
      <c r="E2685">
        <v>5</v>
      </c>
      <c r="F2685" t="s">
        <v>2318</v>
      </c>
      <c r="G2685">
        <v>0</v>
      </c>
    </row>
    <row r="2686" spans="1:9" x14ac:dyDescent="0.2">
      <c r="A2686" t="s">
        <v>2061</v>
      </c>
      <c r="B2686" t="s">
        <v>2319</v>
      </c>
      <c r="C2686" t="s">
        <v>233</v>
      </c>
      <c r="D2686" t="s">
        <v>5</v>
      </c>
      <c r="E2686">
        <v>1</v>
      </c>
      <c r="F2686" t="s">
        <v>47</v>
      </c>
      <c r="G2686">
        <v>0</v>
      </c>
    </row>
    <row r="2687" spans="1:9" x14ac:dyDescent="0.2">
      <c r="A2687" t="s">
        <v>2061</v>
      </c>
      <c r="B2687" t="s">
        <v>2320</v>
      </c>
      <c r="C2687" t="s">
        <v>2321</v>
      </c>
      <c r="D2687" t="s">
        <v>5</v>
      </c>
      <c r="E2687">
        <v>1</v>
      </c>
      <c r="F2687" t="s">
        <v>47</v>
      </c>
      <c r="G2687">
        <v>0</v>
      </c>
    </row>
    <row r="2688" spans="1:9" x14ac:dyDescent="0.2">
      <c r="A2688" t="s">
        <v>2061</v>
      </c>
      <c r="B2688" t="s">
        <v>2322</v>
      </c>
      <c r="C2688" t="s">
        <v>1035</v>
      </c>
      <c r="D2688" t="s">
        <v>5</v>
      </c>
      <c r="E2688">
        <v>0</v>
      </c>
      <c r="G2688">
        <v>0</v>
      </c>
      <c r="I2688" t="s">
        <v>7</v>
      </c>
    </row>
    <row r="2689" spans="1:9" x14ac:dyDescent="0.2">
      <c r="A2689" t="s">
        <v>2061</v>
      </c>
      <c r="B2689" t="s">
        <v>2323</v>
      </c>
      <c r="C2689" t="s">
        <v>2324</v>
      </c>
      <c r="D2689" t="s">
        <v>5</v>
      </c>
      <c r="E2689">
        <v>2</v>
      </c>
      <c r="F2689" t="s">
        <v>740</v>
      </c>
      <c r="G2689">
        <v>0</v>
      </c>
    </row>
    <row r="2690" spans="1:9" x14ac:dyDescent="0.2">
      <c r="A2690" t="s">
        <v>2061</v>
      </c>
      <c r="B2690" t="s">
        <v>2323</v>
      </c>
      <c r="C2690" t="s">
        <v>57</v>
      </c>
      <c r="D2690" t="s">
        <v>5</v>
      </c>
      <c r="E2690">
        <v>2</v>
      </c>
      <c r="F2690" t="s">
        <v>740</v>
      </c>
      <c r="G2690">
        <v>0</v>
      </c>
    </row>
    <row r="2691" spans="1:9" x14ac:dyDescent="0.2">
      <c r="A2691" t="s">
        <v>2061</v>
      </c>
      <c r="B2691" t="s">
        <v>2323</v>
      </c>
      <c r="C2691" t="s">
        <v>204</v>
      </c>
      <c r="D2691" t="s">
        <v>5</v>
      </c>
      <c r="E2691">
        <v>2</v>
      </c>
      <c r="F2691" t="s">
        <v>740</v>
      </c>
      <c r="G2691">
        <v>0</v>
      </c>
    </row>
    <row r="2692" spans="1:9" x14ac:dyDescent="0.2">
      <c r="A2692" t="s">
        <v>2061</v>
      </c>
      <c r="B2692" t="s">
        <v>2325</v>
      </c>
      <c r="C2692" t="s">
        <v>79</v>
      </c>
      <c r="D2692" t="s">
        <v>50</v>
      </c>
      <c r="E2692">
        <v>3</v>
      </c>
      <c r="F2692" t="s">
        <v>2326</v>
      </c>
      <c r="G2692">
        <v>0</v>
      </c>
    </row>
    <row r="2693" spans="1:9" x14ac:dyDescent="0.2">
      <c r="A2693" t="s">
        <v>2061</v>
      </c>
      <c r="B2693" t="s">
        <v>2316</v>
      </c>
      <c r="C2693" t="s">
        <v>149</v>
      </c>
      <c r="D2693" t="s">
        <v>50</v>
      </c>
      <c r="E2693">
        <v>5</v>
      </c>
      <c r="F2693" t="s">
        <v>2318</v>
      </c>
      <c r="G2693">
        <v>0</v>
      </c>
      <c r="I2693" t="s">
        <v>508</v>
      </c>
    </row>
    <row r="2694" spans="1:9" x14ac:dyDescent="0.2">
      <c r="A2694" t="s">
        <v>2061</v>
      </c>
      <c r="B2694" t="s">
        <v>2316</v>
      </c>
      <c r="C2694" t="s">
        <v>75</v>
      </c>
      <c r="D2694" t="s">
        <v>50</v>
      </c>
      <c r="E2694">
        <v>5</v>
      </c>
      <c r="F2694" t="s">
        <v>2318</v>
      </c>
      <c r="G2694">
        <v>0</v>
      </c>
      <c r="I2694" t="s">
        <v>508</v>
      </c>
    </row>
    <row r="2695" spans="1:9" x14ac:dyDescent="0.2">
      <c r="A2695" t="s">
        <v>2061</v>
      </c>
      <c r="B2695" t="s">
        <v>2320</v>
      </c>
      <c r="C2695" t="s">
        <v>61</v>
      </c>
      <c r="D2695" t="s">
        <v>50</v>
      </c>
      <c r="E2695">
        <v>1</v>
      </c>
      <c r="F2695" t="s">
        <v>47</v>
      </c>
      <c r="G2695">
        <v>0</v>
      </c>
    </row>
    <row r="2696" spans="1:9" x14ac:dyDescent="0.2">
      <c r="A2696" t="s">
        <v>2061</v>
      </c>
      <c r="B2696" t="s">
        <v>72</v>
      </c>
      <c r="C2696" t="s">
        <v>49</v>
      </c>
      <c r="D2696" t="s">
        <v>50</v>
      </c>
      <c r="E2696">
        <v>0</v>
      </c>
      <c r="G2696">
        <v>1</v>
      </c>
      <c r="H2696" t="s">
        <v>51</v>
      </c>
    </row>
    <row r="2697" spans="1:9" x14ac:dyDescent="0.2">
      <c r="A2697" t="s">
        <v>2061</v>
      </c>
      <c r="B2697" t="s">
        <v>557</v>
      </c>
      <c r="C2697" t="s">
        <v>49</v>
      </c>
      <c r="D2697" t="s">
        <v>50</v>
      </c>
      <c r="E2697">
        <v>0</v>
      </c>
      <c r="G2697">
        <v>1</v>
      </c>
      <c r="H2697" t="s">
        <v>51</v>
      </c>
    </row>
    <row r="2698" spans="1:9" x14ac:dyDescent="0.2">
      <c r="A2698" t="s">
        <v>2061</v>
      </c>
      <c r="B2698" t="s">
        <v>2313</v>
      </c>
      <c r="C2698" t="s">
        <v>49</v>
      </c>
      <c r="D2698" t="s">
        <v>50</v>
      </c>
      <c r="E2698">
        <v>0</v>
      </c>
      <c r="G2698">
        <v>0</v>
      </c>
    </row>
    <row r="2699" spans="1:9" x14ac:dyDescent="0.2">
      <c r="A2699" t="s">
        <v>2061</v>
      </c>
      <c r="B2699" t="s">
        <v>261</v>
      </c>
      <c r="C2699" t="s">
        <v>61</v>
      </c>
      <c r="D2699" t="s">
        <v>50</v>
      </c>
      <c r="E2699">
        <v>0</v>
      </c>
      <c r="G2699">
        <v>0</v>
      </c>
    </row>
    <row r="2700" spans="1:9" x14ac:dyDescent="0.2">
      <c r="A2700" t="s">
        <v>2061</v>
      </c>
      <c r="B2700" t="s">
        <v>2327</v>
      </c>
      <c r="C2700" t="s">
        <v>75</v>
      </c>
      <c r="D2700" t="s">
        <v>50</v>
      </c>
      <c r="E2700">
        <v>4</v>
      </c>
      <c r="F2700" t="s">
        <v>2328</v>
      </c>
      <c r="G2700">
        <v>0</v>
      </c>
    </row>
    <row r="2701" spans="1:9" x14ac:dyDescent="0.2">
      <c r="A2701" t="s">
        <v>2061</v>
      </c>
      <c r="B2701" t="s">
        <v>2329</v>
      </c>
      <c r="C2701" t="s">
        <v>75</v>
      </c>
      <c r="D2701" t="s">
        <v>50</v>
      </c>
      <c r="E2701">
        <v>6</v>
      </c>
      <c r="F2701" t="s">
        <v>2330</v>
      </c>
      <c r="G2701">
        <v>0</v>
      </c>
      <c r="I2701" t="s">
        <v>76</v>
      </c>
    </row>
    <row r="2702" spans="1:9" x14ac:dyDescent="0.2">
      <c r="A2702" t="s">
        <v>2061</v>
      </c>
      <c r="B2702" t="s">
        <v>2331</v>
      </c>
      <c r="C2702" t="s">
        <v>75</v>
      </c>
      <c r="D2702" t="s">
        <v>50</v>
      </c>
      <c r="E2702">
        <v>3</v>
      </c>
      <c r="F2702" t="s">
        <v>2332</v>
      </c>
      <c r="G2702">
        <v>0</v>
      </c>
      <c r="I2702" t="s">
        <v>76</v>
      </c>
    </row>
    <row r="2703" spans="1:9" x14ac:dyDescent="0.2">
      <c r="A2703" t="s">
        <v>2061</v>
      </c>
      <c r="B2703" t="s">
        <v>72</v>
      </c>
      <c r="C2703" t="s">
        <v>49</v>
      </c>
      <c r="D2703" t="s">
        <v>50</v>
      </c>
      <c r="E2703">
        <v>0</v>
      </c>
      <c r="G2703">
        <v>1</v>
      </c>
      <c r="H2703" t="s">
        <v>51</v>
      </c>
    </row>
    <row r="2704" spans="1:9" x14ac:dyDescent="0.2">
      <c r="A2704" t="s">
        <v>2061</v>
      </c>
      <c r="B2704" t="s">
        <v>557</v>
      </c>
      <c r="C2704" t="s">
        <v>49</v>
      </c>
      <c r="D2704" t="s">
        <v>50</v>
      </c>
      <c r="E2704">
        <v>0</v>
      </c>
      <c r="G2704">
        <v>1</v>
      </c>
      <c r="H2704" t="s">
        <v>51</v>
      </c>
    </row>
    <row r="2705" spans="1:9" x14ac:dyDescent="0.2">
      <c r="A2705" t="s">
        <v>2061</v>
      </c>
      <c r="B2705" t="s">
        <v>2313</v>
      </c>
      <c r="C2705" t="s">
        <v>49</v>
      </c>
      <c r="D2705" t="s">
        <v>50</v>
      </c>
      <c r="E2705">
        <v>0</v>
      </c>
      <c r="G2705">
        <v>0</v>
      </c>
    </row>
    <row r="2706" spans="1:9" x14ac:dyDescent="0.2">
      <c r="A2706" t="s">
        <v>2061</v>
      </c>
      <c r="B2706" t="s">
        <v>72</v>
      </c>
      <c r="C2706" t="s">
        <v>49</v>
      </c>
      <c r="D2706" t="s">
        <v>50</v>
      </c>
      <c r="E2706">
        <v>0</v>
      </c>
      <c r="G2706">
        <v>1</v>
      </c>
      <c r="H2706" t="s">
        <v>51</v>
      </c>
    </row>
    <row r="2707" spans="1:9" x14ac:dyDescent="0.2">
      <c r="A2707" t="s">
        <v>2061</v>
      </c>
      <c r="B2707" t="s">
        <v>2016</v>
      </c>
      <c r="C2707" t="s">
        <v>49</v>
      </c>
      <c r="D2707" t="s">
        <v>50</v>
      </c>
      <c r="E2707">
        <v>0</v>
      </c>
      <c r="G2707">
        <v>1</v>
      </c>
      <c r="H2707" t="s">
        <v>51</v>
      </c>
    </row>
    <row r="2708" spans="1:9" x14ac:dyDescent="0.2">
      <c r="A2708" t="s">
        <v>2061</v>
      </c>
      <c r="B2708" t="s">
        <v>2313</v>
      </c>
      <c r="C2708" t="s">
        <v>49</v>
      </c>
      <c r="D2708" t="s">
        <v>50</v>
      </c>
      <c r="E2708">
        <v>0</v>
      </c>
      <c r="G2708">
        <v>0</v>
      </c>
    </row>
    <row r="2709" spans="1:9" x14ac:dyDescent="0.2">
      <c r="A2709" t="s">
        <v>2061</v>
      </c>
      <c r="B2709" t="s">
        <v>261</v>
      </c>
      <c r="C2709" t="s">
        <v>61</v>
      </c>
      <c r="D2709" t="s">
        <v>50</v>
      </c>
      <c r="E2709">
        <v>0</v>
      </c>
      <c r="G2709">
        <v>0</v>
      </c>
    </row>
    <row r="2710" spans="1:9" x14ac:dyDescent="0.2">
      <c r="A2710" t="s">
        <v>2061</v>
      </c>
      <c r="B2710" t="s">
        <v>2333</v>
      </c>
      <c r="C2710" t="s">
        <v>89</v>
      </c>
      <c r="D2710" t="s">
        <v>90</v>
      </c>
      <c r="E2710">
        <v>3</v>
      </c>
      <c r="F2710" t="s">
        <v>562</v>
      </c>
      <c r="G2710">
        <v>0</v>
      </c>
      <c r="I2710" t="s">
        <v>314</v>
      </c>
    </row>
    <row r="2711" spans="1:9" x14ac:dyDescent="0.2">
      <c r="A2711" t="s">
        <v>2061</v>
      </c>
      <c r="B2711" t="s">
        <v>2334</v>
      </c>
      <c r="C2711" t="s">
        <v>109</v>
      </c>
      <c r="D2711" t="s">
        <v>90</v>
      </c>
      <c r="E2711">
        <v>0</v>
      </c>
      <c r="G2711">
        <v>0</v>
      </c>
    </row>
    <row r="2712" spans="1:9" x14ac:dyDescent="0.2">
      <c r="A2712" t="s">
        <v>2061</v>
      </c>
      <c r="B2712" t="s">
        <v>2335</v>
      </c>
      <c r="C2712" t="s">
        <v>89</v>
      </c>
      <c r="D2712" t="s">
        <v>90</v>
      </c>
      <c r="E2712">
        <v>1</v>
      </c>
      <c r="F2712" t="s">
        <v>1486</v>
      </c>
      <c r="G2712">
        <v>0</v>
      </c>
    </row>
    <row r="2713" spans="1:9" x14ac:dyDescent="0.2">
      <c r="A2713" t="s">
        <v>2061</v>
      </c>
      <c r="B2713" t="s">
        <v>2336</v>
      </c>
      <c r="C2713" t="s">
        <v>89</v>
      </c>
      <c r="D2713" t="s">
        <v>90</v>
      </c>
      <c r="E2713">
        <v>2</v>
      </c>
      <c r="F2713" t="s">
        <v>2301</v>
      </c>
      <c r="G2713">
        <v>0</v>
      </c>
    </row>
    <row r="2714" spans="1:9" x14ac:dyDescent="0.2">
      <c r="A2714" t="s">
        <v>2061</v>
      </c>
      <c r="B2714" t="s">
        <v>2337</v>
      </c>
      <c r="C2714" t="s">
        <v>2338</v>
      </c>
      <c r="D2714" t="s">
        <v>90</v>
      </c>
      <c r="E2714">
        <v>4</v>
      </c>
      <c r="F2714" t="s">
        <v>2339</v>
      </c>
      <c r="G2714">
        <v>0</v>
      </c>
      <c r="I2714" t="s">
        <v>508</v>
      </c>
    </row>
    <row r="2715" spans="1:9" x14ac:dyDescent="0.2">
      <c r="A2715" t="s">
        <v>2061</v>
      </c>
      <c r="B2715" t="s">
        <v>2340</v>
      </c>
      <c r="C2715" t="s">
        <v>89</v>
      </c>
      <c r="D2715" t="s">
        <v>90</v>
      </c>
      <c r="E2715">
        <v>5</v>
      </c>
      <c r="F2715" t="s">
        <v>2341</v>
      </c>
      <c r="G2715">
        <v>0</v>
      </c>
    </row>
    <row r="2716" spans="1:9" x14ac:dyDescent="0.2">
      <c r="A2716" t="s">
        <v>2061</v>
      </c>
      <c r="B2716" t="s">
        <v>2342</v>
      </c>
      <c r="C2716" t="s">
        <v>89</v>
      </c>
      <c r="D2716" t="s">
        <v>90</v>
      </c>
      <c r="E2716">
        <v>6</v>
      </c>
      <c r="F2716" t="s">
        <v>2343</v>
      </c>
      <c r="G2716">
        <v>0</v>
      </c>
      <c r="I2716" t="s">
        <v>76</v>
      </c>
    </row>
    <row r="2717" spans="1:9" x14ac:dyDescent="0.2">
      <c r="A2717" t="s">
        <v>2061</v>
      </c>
      <c r="B2717" t="s">
        <v>2344</v>
      </c>
      <c r="C2717" t="s">
        <v>89</v>
      </c>
      <c r="D2717" t="s">
        <v>90</v>
      </c>
      <c r="E2717">
        <v>1</v>
      </c>
      <c r="F2717" t="s">
        <v>1486</v>
      </c>
      <c r="G2717">
        <v>0</v>
      </c>
    </row>
    <row r="2718" spans="1:9" x14ac:dyDescent="0.2">
      <c r="A2718" t="s">
        <v>2061</v>
      </c>
      <c r="B2718" t="s">
        <v>1</v>
      </c>
      <c r="C2718" t="s">
        <v>1</v>
      </c>
      <c r="D2718" t="s">
        <v>2</v>
      </c>
      <c r="E2718">
        <v>0</v>
      </c>
      <c r="G2718">
        <v>0</v>
      </c>
    </row>
    <row r="2719" spans="1:9" x14ac:dyDescent="0.2">
      <c r="A2719" t="s">
        <v>2061</v>
      </c>
      <c r="B2719" t="s">
        <v>1</v>
      </c>
      <c r="C2719" t="s">
        <v>1</v>
      </c>
      <c r="D2719" t="s">
        <v>2</v>
      </c>
      <c r="E2719">
        <v>0</v>
      </c>
      <c r="G2719">
        <v>0</v>
      </c>
    </row>
    <row r="2720" spans="1:9" x14ac:dyDescent="0.2">
      <c r="A2720" t="s">
        <v>2061</v>
      </c>
      <c r="B2720" t="s">
        <v>2345</v>
      </c>
      <c r="C2720" t="s">
        <v>2346</v>
      </c>
      <c r="D2720" t="s">
        <v>2</v>
      </c>
      <c r="E2720">
        <v>0</v>
      </c>
      <c r="G2720">
        <v>0</v>
      </c>
    </row>
    <row r="2721" spans="1:9" x14ac:dyDescent="0.2">
      <c r="A2721" t="s">
        <v>2061</v>
      </c>
      <c r="B2721" t="s">
        <v>2345</v>
      </c>
      <c r="C2721" t="s">
        <v>877</v>
      </c>
      <c r="D2721" t="s">
        <v>2</v>
      </c>
      <c r="E2721">
        <v>0</v>
      </c>
      <c r="G2721">
        <v>0</v>
      </c>
    </row>
    <row r="2722" spans="1:9" x14ac:dyDescent="0.2">
      <c r="A2722" t="s">
        <v>2061</v>
      </c>
      <c r="B2722" t="s">
        <v>2347</v>
      </c>
      <c r="C2722" t="s">
        <v>2348</v>
      </c>
      <c r="D2722" t="s">
        <v>2</v>
      </c>
      <c r="E2722">
        <v>1</v>
      </c>
      <c r="F2722" t="s">
        <v>123</v>
      </c>
      <c r="G2722">
        <v>0</v>
      </c>
    </row>
    <row r="2723" spans="1:9" x14ac:dyDescent="0.2">
      <c r="A2723" t="s">
        <v>2061</v>
      </c>
      <c r="B2723" t="s">
        <v>2349</v>
      </c>
      <c r="C2723" t="s">
        <v>41</v>
      </c>
      <c r="D2723" t="s">
        <v>42</v>
      </c>
      <c r="E2723">
        <v>0</v>
      </c>
      <c r="G2723">
        <v>0</v>
      </c>
    </row>
    <row r="2724" spans="1:9" x14ac:dyDescent="0.2">
      <c r="A2724" t="s">
        <v>2061</v>
      </c>
      <c r="B2724" t="s">
        <v>2350</v>
      </c>
      <c r="C2724" t="s">
        <v>1661</v>
      </c>
      <c r="D2724" t="s">
        <v>5</v>
      </c>
      <c r="E2724">
        <v>1</v>
      </c>
      <c r="F2724" t="s">
        <v>23</v>
      </c>
      <c r="G2724">
        <v>0</v>
      </c>
      <c r="I2724" t="s">
        <v>1652</v>
      </c>
    </row>
    <row r="2725" spans="1:9" x14ac:dyDescent="0.2">
      <c r="A2725" t="s">
        <v>2061</v>
      </c>
      <c r="B2725" t="s">
        <v>2351</v>
      </c>
      <c r="C2725" t="s">
        <v>63</v>
      </c>
      <c r="D2725" t="s">
        <v>5</v>
      </c>
      <c r="E2725">
        <v>1</v>
      </c>
      <c r="F2725" t="s">
        <v>47</v>
      </c>
      <c r="G2725">
        <v>0</v>
      </c>
      <c r="I2725" t="s">
        <v>575</v>
      </c>
    </row>
    <row r="2726" spans="1:9" x14ac:dyDescent="0.2">
      <c r="A2726" t="s">
        <v>2061</v>
      </c>
      <c r="B2726" t="s">
        <v>2352</v>
      </c>
      <c r="C2726" t="s">
        <v>235</v>
      </c>
      <c r="D2726" t="s">
        <v>5</v>
      </c>
      <c r="E2726">
        <v>2</v>
      </c>
      <c r="F2726" t="s">
        <v>2353</v>
      </c>
      <c r="G2726">
        <v>0</v>
      </c>
    </row>
    <row r="2727" spans="1:9" x14ac:dyDescent="0.2">
      <c r="A2727" t="s">
        <v>2061</v>
      </c>
      <c r="B2727" t="s">
        <v>2354</v>
      </c>
      <c r="C2727" t="s">
        <v>31</v>
      </c>
      <c r="D2727" t="s">
        <v>5</v>
      </c>
      <c r="E2727">
        <v>1</v>
      </c>
      <c r="F2727" t="s">
        <v>47</v>
      </c>
      <c r="G2727">
        <v>0</v>
      </c>
    </row>
    <row r="2728" spans="1:9" x14ac:dyDescent="0.2">
      <c r="A2728" t="s">
        <v>2061</v>
      </c>
      <c r="B2728" t="s">
        <v>2355</v>
      </c>
      <c r="C2728" t="s">
        <v>79</v>
      </c>
      <c r="D2728" t="s">
        <v>50</v>
      </c>
      <c r="E2728">
        <v>1</v>
      </c>
      <c r="F2728" t="s">
        <v>82</v>
      </c>
      <c r="G2728">
        <v>0</v>
      </c>
    </row>
    <row r="2729" spans="1:9" x14ac:dyDescent="0.2">
      <c r="A2729" t="s">
        <v>2061</v>
      </c>
      <c r="B2729" t="s">
        <v>2355</v>
      </c>
      <c r="C2729" t="s">
        <v>79</v>
      </c>
      <c r="D2729" t="s">
        <v>50</v>
      </c>
      <c r="E2729">
        <v>1</v>
      </c>
      <c r="F2729" t="s">
        <v>82</v>
      </c>
      <c r="G2729">
        <v>0</v>
      </c>
    </row>
    <row r="2730" spans="1:9" x14ac:dyDescent="0.2">
      <c r="A2730" t="s">
        <v>2061</v>
      </c>
      <c r="B2730" t="s">
        <v>2356</v>
      </c>
      <c r="C2730" t="s">
        <v>79</v>
      </c>
      <c r="D2730" t="s">
        <v>50</v>
      </c>
      <c r="E2730">
        <v>0</v>
      </c>
      <c r="G2730">
        <v>0</v>
      </c>
    </row>
    <row r="2731" spans="1:9" x14ac:dyDescent="0.2">
      <c r="A2731" t="s">
        <v>2061</v>
      </c>
      <c r="B2731" t="s">
        <v>248</v>
      </c>
      <c r="C2731" t="s">
        <v>68</v>
      </c>
      <c r="D2731" t="s">
        <v>50</v>
      </c>
      <c r="E2731">
        <v>0</v>
      </c>
      <c r="G2731">
        <v>0</v>
      </c>
    </row>
    <row r="2732" spans="1:9" x14ac:dyDescent="0.2">
      <c r="A2732" t="s">
        <v>2061</v>
      </c>
      <c r="B2732" t="s">
        <v>2357</v>
      </c>
      <c r="C2732" t="s">
        <v>68</v>
      </c>
      <c r="D2732" t="s">
        <v>50</v>
      </c>
      <c r="E2732">
        <v>2</v>
      </c>
      <c r="F2732" t="s">
        <v>2358</v>
      </c>
      <c r="G2732">
        <v>0</v>
      </c>
    </row>
    <row r="2733" spans="1:9" x14ac:dyDescent="0.2">
      <c r="A2733" t="s">
        <v>2061</v>
      </c>
      <c r="B2733" t="s">
        <v>2359</v>
      </c>
      <c r="C2733" t="s">
        <v>68</v>
      </c>
      <c r="D2733" t="s">
        <v>50</v>
      </c>
      <c r="E2733">
        <v>3</v>
      </c>
      <c r="F2733" t="s">
        <v>2360</v>
      </c>
      <c r="G2733">
        <v>0</v>
      </c>
    </row>
    <row r="2734" spans="1:9" x14ac:dyDescent="0.2">
      <c r="A2734" t="s">
        <v>2061</v>
      </c>
      <c r="B2734" t="s">
        <v>2361</v>
      </c>
      <c r="C2734" t="s">
        <v>75</v>
      </c>
      <c r="D2734" t="s">
        <v>50</v>
      </c>
      <c r="E2734">
        <v>0</v>
      </c>
      <c r="G2734">
        <v>0</v>
      </c>
    </row>
    <row r="2735" spans="1:9" x14ac:dyDescent="0.2">
      <c r="A2735" t="s">
        <v>2061</v>
      </c>
      <c r="B2735" t="s">
        <v>2362</v>
      </c>
      <c r="C2735" t="s">
        <v>429</v>
      </c>
      <c r="D2735" t="s">
        <v>50</v>
      </c>
      <c r="E2735">
        <v>5</v>
      </c>
      <c r="F2735" t="s">
        <v>2363</v>
      </c>
      <c r="G2735">
        <v>0</v>
      </c>
      <c r="I2735" t="s">
        <v>827</v>
      </c>
    </row>
    <row r="2736" spans="1:9" x14ac:dyDescent="0.2">
      <c r="A2736" t="s">
        <v>2061</v>
      </c>
      <c r="B2736" t="s">
        <v>260</v>
      </c>
      <c r="C2736" t="s">
        <v>49</v>
      </c>
      <c r="D2736" t="s">
        <v>50</v>
      </c>
      <c r="E2736">
        <v>0</v>
      </c>
      <c r="G2736">
        <v>1</v>
      </c>
      <c r="H2736" t="s">
        <v>51</v>
      </c>
    </row>
    <row r="2737" spans="1:9" x14ac:dyDescent="0.2">
      <c r="A2737" t="s">
        <v>2061</v>
      </c>
      <c r="B2737" t="s">
        <v>2364</v>
      </c>
      <c r="C2737" t="s">
        <v>26</v>
      </c>
      <c r="D2737" t="s">
        <v>2</v>
      </c>
      <c r="E2737">
        <v>0</v>
      </c>
      <c r="G2737">
        <v>0</v>
      </c>
    </row>
    <row r="2738" spans="1:9" x14ac:dyDescent="0.2">
      <c r="A2738" t="s">
        <v>2061</v>
      </c>
      <c r="B2738" t="s">
        <v>1</v>
      </c>
      <c r="C2738" t="s">
        <v>1</v>
      </c>
      <c r="D2738" t="s">
        <v>2</v>
      </c>
      <c r="E2738">
        <v>0</v>
      </c>
      <c r="G2738">
        <v>0</v>
      </c>
    </row>
    <row r="2739" spans="1:9" x14ac:dyDescent="0.2">
      <c r="A2739" t="s">
        <v>2061</v>
      </c>
      <c r="B2739" t="s">
        <v>2365</v>
      </c>
      <c r="C2739" t="s">
        <v>2366</v>
      </c>
      <c r="D2739" t="s">
        <v>2</v>
      </c>
      <c r="E2739">
        <v>3</v>
      </c>
      <c r="F2739" t="s">
        <v>2367</v>
      </c>
      <c r="G2739">
        <v>0</v>
      </c>
    </row>
    <row r="2740" spans="1:9" x14ac:dyDescent="0.2">
      <c r="A2740" t="s">
        <v>2061</v>
      </c>
      <c r="B2740" t="s">
        <v>2365</v>
      </c>
      <c r="C2740" t="s">
        <v>439</v>
      </c>
      <c r="D2740" t="s">
        <v>2</v>
      </c>
      <c r="E2740">
        <v>3</v>
      </c>
      <c r="F2740" t="s">
        <v>2367</v>
      </c>
      <c r="G2740">
        <v>0</v>
      </c>
    </row>
    <row r="2741" spans="1:9" x14ac:dyDescent="0.2">
      <c r="A2741" t="s">
        <v>2061</v>
      </c>
      <c r="B2741" t="s">
        <v>2365</v>
      </c>
      <c r="C2741" t="s">
        <v>193</v>
      </c>
      <c r="D2741" t="s">
        <v>2</v>
      </c>
      <c r="E2741">
        <v>3</v>
      </c>
      <c r="F2741" t="s">
        <v>2367</v>
      </c>
      <c r="G2741">
        <v>0</v>
      </c>
    </row>
    <row r="2742" spans="1:9" x14ac:dyDescent="0.2">
      <c r="A2742" t="s">
        <v>2061</v>
      </c>
      <c r="B2742" t="s">
        <v>1</v>
      </c>
      <c r="C2742" t="s">
        <v>1</v>
      </c>
      <c r="D2742" t="s">
        <v>2</v>
      </c>
      <c r="E2742">
        <v>0</v>
      </c>
      <c r="G2742">
        <v>0</v>
      </c>
    </row>
    <row r="2743" spans="1:9" x14ac:dyDescent="0.2">
      <c r="A2743" t="s">
        <v>2061</v>
      </c>
      <c r="B2743" t="s">
        <v>2368</v>
      </c>
      <c r="C2743" t="s">
        <v>41</v>
      </c>
      <c r="D2743" t="s">
        <v>42</v>
      </c>
      <c r="E2743">
        <v>1</v>
      </c>
      <c r="F2743" t="s">
        <v>47</v>
      </c>
      <c r="G2743">
        <v>0</v>
      </c>
    </row>
    <row r="2744" spans="1:9" x14ac:dyDescent="0.2">
      <c r="A2744" t="s">
        <v>2061</v>
      </c>
      <c r="B2744" t="s">
        <v>455</v>
      </c>
      <c r="C2744" t="s">
        <v>207</v>
      </c>
      <c r="D2744" t="s">
        <v>5</v>
      </c>
      <c r="E2744">
        <v>1</v>
      </c>
      <c r="F2744" t="s">
        <v>456</v>
      </c>
      <c r="G2744">
        <v>0</v>
      </c>
    </row>
    <row r="2745" spans="1:9" x14ac:dyDescent="0.2">
      <c r="A2745" t="s">
        <v>2061</v>
      </c>
      <c r="B2745" t="s">
        <v>2369</v>
      </c>
      <c r="C2745" t="s">
        <v>458</v>
      </c>
      <c r="D2745" t="s">
        <v>5</v>
      </c>
      <c r="E2745">
        <v>0</v>
      </c>
      <c r="G2745">
        <v>0</v>
      </c>
    </row>
    <row r="2746" spans="1:9" x14ac:dyDescent="0.2">
      <c r="A2746" t="s">
        <v>2061</v>
      </c>
      <c r="B2746" t="s">
        <v>2370</v>
      </c>
      <c r="C2746" t="s">
        <v>1248</v>
      </c>
      <c r="D2746" t="s">
        <v>5</v>
      </c>
      <c r="E2746">
        <v>1</v>
      </c>
      <c r="F2746" t="s">
        <v>82</v>
      </c>
      <c r="G2746">
        <v>0</v>
      </c>
    </row>
    <row r="2747" spans="1:9" x14ac:dyDescent="0.2">
      <c r="A2747" t="s">
        <v>2061</v>
      </c>
      <c r="B2747" t="s">
        <v>2371</v>
      </c>
      <c r="C2747" t="s">
        <v>2372</v>
      </c>
      <c r="D2747" t="s">
        <v>5</v>
      </c>
      <c r="E2747">
        <v>0</v>
      </c>
      <c r="G2747">
        <v>0</v>
      </c>
    </row>
    <row r="2748" spans="1:9" x14ac:dyDescent="0.2">
      <c r="A2748" t="s">
        <v>2061</v>
      </c>
      <c r="B2748" t="s">
        <v>2373</v>
      </c>
      <c r="C2748" t="s">
        <v>462</v>
      </c>
      <c r="D2748" t="s">
        <v>5</v>
      </c>
      <c r="E2748">
        <v>1</v>
      </c>
      <c r="F2748" t="s">
        <v>47</v>
      </c>
      <c r="G2748">
        <v>0</v>
      </c>
    </row>
    <row r="2749" spans="1:9" x14ac:dyDescent="0.2">
      <c r="A2749" t="s">
        <v>2061</v>
      </c>
      <c r="B2749" t="s">
        <v>2374</v>
      </c>
      <c r="C2749" t="s">
        <v>2375</v>
      </c>
      <c r="D2749" t="s">
        <v>5</v>
      </c>
      <c r="E2749">
        <v>2</v>
      </c>
      <c r="F2749" t="s">
        <v>2376</v>
      </c>
      <c r="G2749">
        <v>0</v>
      </c>
    </row>
    <row r="2750" spans="1:9" x14ac:dyDescent="0.2">
      <c r="A2750" t="s">
        <v>2061</v>
      </c>
      <c r="B2750" t="s">
        <v>2365</v>
      </c>
      <c r="C2750" t="s">
        <v>2377</v>
      </c>
      <c r="D2750" t="s">
        <v>5</v>
      </c>
      <c r="E2750">
        <v>3</v>
      </c>
      <c r="F2750" t="s">
        <v>2367</v>
      </c>
      <c r="G2750">
        <v>0</v>
      </c>
    </row>
    <row r="2751" spans="1:9" x14ac:dyDescent="0.2">
      <c r="A2751" t="s">
        <v>2061</v>
      </c>
      <c r="B2751" t="s">
        <v>2378</v>
      </c>
      <c r="C2751" t="s">
        <v>790</v>
      </c>
      <c r="D2751" t="s">
        <v>5</v>
      </c>
      <c r="E2751">
        <v>3</v>
      </c>
      <c r="F2751" t="s">
        <v>2379</v>
      </c>
      <c r="G2751">
        <v>0</v>
      </c>
    </row>
    <row r="2752" spans="1:9" x14ac:dyDescent="0.2">
      <c r="A2752" t="s">
        <v>2061</v>
      </c>
      <c r="B2752" t="s">
        <v>465</v>
      </c>
      <c r="C2752" t="s">
        <v>135</v>
      </c>
      <c r="D2752" t="s">
        <v>5</v>
      </c>
      <c r="E2752">
        <v>3</v>
      </c>
      <c r="F2752" t="s">
        <v>466</v>
      </c>
      <c r="G2752">
        <v>2</v>
      </c>
      <c r="H2752" t="s">
        <v>137</v>
      </c>
      <c r="I2752" t="s">
        <v>138</v>
      </c>
    </row>
    <row r="2753" spans="1:9" x14ac:dyDescent="0.2">
      <c r="A2753" t="s">
        <v>2061</v>
      </c>
      <c r="B2753" t="s">
        <v>2380</v>
      </c>
      <c r="C2753" t="s">
        <v>2381</v>
      </c>
      <c r="D2753" t="s">
        <v>5</v>
      </c>
      <c r="E2753">
        <v>1</v>
      </c>
      <c r="F2753" t="s">
        <v>47</v>
      </c>
      <c r="G2753">
        <v>0</v>
      </c>
      <c r="I2753" t="s">
        <v>120</v>
      </c>
    </row>
    <row r="2754" spans="1:9" x14ac:dyDescent="0.2">
      <c r="A2754" t="s">
        <v>2061</v>
      </c>
      <c r="B2754" t="s">
        <v>2382</v>
      </c>
      <c r="C2754" t="s">
        <v>407</v>
      </c>
      <c r="D2754" t="s">
        <v>408</v>
      </c>
      <c r="E2754">
        <v>0</v>
      </c>
      <c r="G2754">
        <v>0</v>
      </c>
    </row>
    <row r="2755" spans="1:9" x14ac:dyDescent="0.2">
      <c r="A2755" t="s">
        <v>2061</v>
      </c>
      <c r="B2755" t="s">
        <v>2383</v>
      </c>
      <c r="C2755" t="s">
        <v>75</v>
      </c>
      <c r="D2755" t="s">
        <v>50</v>
      </c>
      <c r="E2755">
        <v>0</v>
      </c>
      <c r="G2755">
        <v>0</v>
      </c>
    </row>
    <row r="2756" spans="1:9" x14ac:dyDescent="0.2">
      <c r="A2756" t="s">
        <v>2061</v>
      </c>
      <c r="B2756" t="s">
        <v>48</v>
      </c>
      <c r="C2756" t="s">
        <v>49</v>
      </c>
      <c r="D2756" t="s">
        <v>50</v>
      </c>
      <c r="E2756">
        <v>0</v>
      </c>
      <c r="G2756">
        <v>1</v>
      </c>
      <c r="H2756" t="s">
        <v>51</v>
      </c>
    </row>
    <row r="2757" spans="1:9" x14ac:dyDescent="0.2">
      <c r="A2757" t="s">
        <v>2061</v>
      </c>
      <c r="B2757" t="s">
        <v>2384</v>
      </c>
      <c r="C2757" t="s">
        <v>49</v>
      </c>
      <c r="D2757" t="s">
        <v>50</v>
      </c>
      <c r="E2757">
        <v>0</v>
      </c>
      <c r="G2757">
        <v>1</v>
      </c>
      <c r="H2757" t="s">
        <v>51</v>
      </c>
    </row>
    <row r="2758" spans="1:9" x14ac:dyDescent="0.2">
      <c r="A2758" t="s">
        <v>2061</v>
      </c>
      <c r="B2758" t="s">
        <v>60</v>
      </c>
      <c r="C2758" t="s">
        <v>61</v>
      </c>
      <c r="D2758" t="s">
        <v>50</v>
      </c>
      <c r="E2758">
        <v>1</v>
      </c>
      <c r="F2758" t="s">
        <v>62</v>
      </c>
      <c r="G2758">
        <v>0</v>
      </c>
    </row>
    <row r="2759" spans="1:9" x14ac:dyDescent="0.2">
      <c r="A2759" t="s">
        <v>2061</v>
      </c>
      <c r="B2759" t="s">
        <v>66</v>
      </c>
      <c r="C2759" t="s">
        <v>61</v>
      </c>
      <c r="D2759" t="s">
        <v>50</v>
      </c>
      <c r="E2759">
        <v>1</v>
      </c>
      <c r="F2759" t="s">
        <v>62</v>
      </c>
      <c r="G2759">
        <v>0</v>
      </c>
    </row>
    <row r="2760" spans="1:9" x14ac:dyDescent="0.2">
      <c r="A2760" t="s">
        <v>2061</v>
      </c>
      <c r="B2760" t="s">
        <v>67</v>
      </c>
      <c r="C2760" t="s">
        <v>49</v>
      </c>
      <c r="D2760" t="s">
        <v>50</v>
      </c>
      <c r="E2760">
        <v>0</v>
      </c>
      <c r="G2760">
        <v>0</v>
      </c>
    </row>
    <row r="2761" spans="1:9" x14ac:dyDescent="0.2">
      <c r="A2761" t="s">
        <v>2061</v>
      </c>
      <c r="B2761" t="s">
        <v>71</v>
      </c>
      <c r="C2761" t="s">
        <v>61</v>
      </c>
      <c r="D2761" t="s">
        <v>50</v>
      </c>
      <c r="E2761">
        <v>1</v>
      </c>
      <c r="F2761" t="s">
        <v>62</v>
      </c>
      <c r="G2761">
        <v>0</v>
      </c>
    </row>
    <row r="2762" spans="1:9" x14ac:dyDescent="0.2">
      <c r="A2762" t="s">
        <v>2061</v>
      </c>
      <c r="B2762" t="s">
        <v>2385</v>
      </c>
      <c r="C2762" t="s">
        <v>266</v>
      </c>
      <c r="D2762" t="s">
        <v>50</v>
      </c>
      <c r="E2762">
        <v>0</v>
      </c>
      <c r="G2762">
        <v>0</v>
      </c>
    </row>
    <row r="2763" spans="1:9" x14ac:dyDescent="0.2">
      <c r="A2763" t="s">
        <v>2061</v>
      </c>
      <c r="B2763" t="s">
        <v>2386</v>
      </c>
      <c r="C2763" t="s">
        <v>61</v>
      </c>
      <c r="D2763" t="s">
        <v>50</v>
      </c>
      <c r="E2763">
        <v>0</v>
      </c>
      <c r="G2763">
        <v>0</v>
      </c>
    </row>
    <row r="2764" spans="1:9" x14ac:dyDescent="0.2">
      <c r="A2764" t="s">
        <v>2061</v>
      </c>
      <c r="B2764" t="s">
        <v>2387</v>
      </c>
      <c r="C2764" t="s">
        <v>61</v>
      </c>
      <c r="D2764" t="s">
        <v>50</v>
      </c>
      <c r="E2764">
        <v>0</v>
      </c>
      <c r="G2764">
        <v>0</v>
      </c>
    </row>
    <row r="2765" spans="1:9" x14ac:dyDescent="0.2">
      <c r="A2765" t="s">
        <v>2061</v>
      </c>
      <c r="B2765" t="s">
        <v>2388</v>
      </c>
      <c r="C2765" t="s">
        <v>61</v>
      </c>
      <c r="D2765" t="s">
        <v>50</v>
      </c>
      <c r="E2765">
        <v>0</v>
      </c>
      <c r="G2765">
        <v>0</v>
      </c>
    </row>
    <row r="2766" spans="1:9" x14ac:dyDescent="0.2">
      <c r="A2766" t="s">
        <v>2061</v>
      </c>
      <c r="B2766" t="s">
        <v>2389</v>
      </c>
      <c r="C2766" t="s">
        <v>61</v>
      </c>
      <c r="D2766" t="s">
        <v>50</v>
      </c>
      <c r="E2766">
        <v>0</v>
      </c>
      <c r="G2766">
        <v>0</v>
      </c>
    </row>
    <row r="2767" spans="1:9" x14ac:dyDescent="0.2">
      <c r="A2767" t="s">
        <v>2061</v>
      </c>
      <c r="B2767" t="s">
        <v>2390</v>
      </c>
      <c r="C2767" t="s">
        <v>75</v>
      </c>
      <c r="D2767" t="s">
        <v>50</v>
      </c>
      <c r="E2767">
        <v>0</v>
      </c>
      <c r="G2767">
        <v>0</v>
      </c>
    </row>
    <row r="2768" spans="1:9" x14ac:dyDescent="0.2">
      <c r="A2768" t="s">
        <v>2061</v>
      </c>
      <c r="B2768" t="s">
        <v>2390</v>
      </c>
      <c r="C2768" t="s">
        <v>75</v>
      </c>
      <c r="D2768" t="s">
        <v>50</v>
      </c>
      <c r="E2768">
        <v>0</v>
      </c>
      <c r="G2768">
        <v>0</v>
      </c>
    </row>
    <row r="2769" spans="1:7" x14ac:dyDescent="0.2">
      <c r="A2769" t="s">
        <v>2061</v>
      </c>
      <c r="B2769" t="s">
        <v>2391</v>
      </c>
      <c r="C2769" t="s">
        <v>89</v>
      </c>
      <c r="D2769" t="s">
        <v>90</v>
      </c>
      <c r="E2769">
        <v>2</v>
      </c>
      <c r="F2769" t="s">
        <v>2392</v>
      </c>
      <c r="G2769">
        <v>0</v>
      </c>
    </row>
    <row r="2770" spans="1:7" x14ac:dyDescent="0.2">
      <c r="A2770" t="s">
        <v>2061</v>
      </c>
      <c r="B2770" t="s">
        <v>2393</v>
      </c>
      <c r="C2770" t="s">
        <v>89</v>
      </c>
      <c r="D2770" t="s">
        <v>90</v>
      </c>
      <c r="E2770">
        <v>5</v>
      </c>
      <c r="F2770" t="s">
        <v>2394</v>
      </c>
      <c r="G2770">
        <v>0</v>
      </c>
    </row>
    <row r="2771" spans="1:7" x14ac:dyDescent="0.2">
      <c r="A2771" t="s">
        <v>2061</v>
      </c>
      <c r="B2771" t="s">
        <v>2395</v>
      </c>
      <c r="C2771" t="s">
        <v>89</v>
      </c>
      <c r="D2771" t="s">
        <v>90</v>
      </c>
      <c r="E2771">
        <v>2</v>
      </c>
      <c r="F2771" t="s">
        <v>133</v>
      </c>
      <c r="G2771">
        <v>0</v>
      </c>
    </row>
    <row r="2772" spans="1:7" x14ac:dyDescent="0.2">
      <c r="A2772" t="s">
        <v>2061</v>
      </c>
      <c r="B2772" t="s">
        <v>1</v>
      </c>
      <c r="C2772" t="s">
        <v>1</v>
      </c>
      <c r="D2772" t="s">
        <v>2</v>
      </c>
      <c r="E2772">
        <v>0</v>
      </c>
      <c r="G2772">
        <v>0</v>
      </c>
    </row>
    <row r="2773" spans="1:7" x14ac:dyDescent="0.2">
      <c r="A2773" t="s">
        <v>2061</v>
      </c>
      <c r="B2773" t="s">
        <v>2396</v>
      </c>
      <c r="C2773" t="s">
        <v>2397</v>
      </c>
      <c r="D2773" t="s">
        <v>2</v>
      </c>
      <c r="E2773">
        <v>0</v>
      </c>
      <c r="G2773">
        <v>0</v>
      </c>
    </row>
    <row r="2774" spans="1:7" x14ac:dyDescent="0.2">
      <c r="A2774" t="s">
        <v>2061</v>
      </c>
      <c r="B2774" t="s">
        <v>2398</v>
      </c>
      <c r="C2774" t="s">
        <v>1391</v>
      </c>
      <c r="D2774" t="s">
        <v>2</v>
      </c>
      <c r="E2774">
        <v>1</v>
      </c>
      <c r="F2774" t="s">
        <v>47</v>
      </c>
      <c r="G2774">
        <v>0</v>
      </c>
    </row>
    <row r="2775" spans="1:7" x14ac:dyDescent="0.2">
      <c r="A2775" t="s">
        <v>2061</v>
      </c>
      <c r="B2775" t="s">
        <v>2399</v>
      </c>
      <c r="C2775" t="s">
        <v>2400</v>
      </c>
      <c r="D2775" t="s">
        <v>2</v>
      </c>
      <c r="E2775">
        <v>0</v>
      </c>
      <c r="G2775">
        <v>0</v>
      </c>
    </row>
    <row r="2776" spans="1:7" x14ac:dyDescent="0.2">
      <c r="A2776" t="s">
        <v>2061</v>
      </c>
      <c r="B2776" t="s">
        <v>2401</v>
      </c>
      <c r="C2776" t="s">
        <v>2402</v>
      </c>
      <c r="D2776" t="s">
        <v>2</v>
      </c>
      <c r="E2776">
        <v>0</v>
      </c>
      <c r="G2776">
        <v>0</v>
      </c>
    </row>
    <row r="2777" spans="1:7" x14ac:dyDescent="0.2">
      <c r="A2777" t="s">
        <v>2061</v>
      </c>
      <c r="B2777" t="s">
        <v>2403</v>
      </c>
      <c r="C2777" t="s">
        <v>26</v>
      </c>
      <c r="D2777" t="s">
        <v>2</v>
      </c>
      <c r="E2777">
        <v>6</v>
      </c>
      <c r="F2777" t="s">
        <v>2404</v>
      </c>
      <c r="G2777">
        <v>0</v>
      </c>
    </row>
    <row r="2778" spans="1:7" x14ac:dyDescent="0.2">
      <c r="A2778" t="s">
        <v>2061</v>
      </c>
      <c r="B2778" t="s">
        <v>783</v>
      </c>
      <c r="C2778" t="s">
        <v>784</v>
      </c>
      <c r="D2778" t="s">
        <v>2</v>
      </c>
      <c r="E2778">
        <v>1</v>
      </c>
      <c r="F2778" t="s">
        <v>47</v>
      </c>
      <c r="G2778">
        <v>0</v>
      </c>
    </row>
    <row r="2779" spans="1:7" x14ac:dyDescent="0.2">
      <c r="A2779" t="s">
        <v>2061</v>
      </c>
      <c r="B2779" t="s">
        <v>1</v>
      </c>
      <c r="C2779" t="s">
        <v>1</v>
      </c>
      <c r="D2779" t="s">
        <v>2</v>
      </c>
      <c r="E2779">
        <v>0</v>
      </c>
      <c r="G2779">
        <v>0</v>
      </c>
    </row>
    <row r="2780" spans="1:7" x14ac:dyDescent="0.2">
      <c r="A2780" t="s">
        <v>2061</v>
      </c>
      <c r="B2780" t="s">
        <v>2396</v>
      </c>
      <c r="C2780" t="s">
        <v>2397</v>
      </c>
      <c r="D2780" t="s">
        <v>2</v>
      </c>
      <c r="E2780">
        <v>0</v>
      </c>
      <c r="G2780">
        <v>0</v>
      </c>
    </row>
    <row r="2781" spans="1:7" x14ac:dyDescent="0.2">
      <c r="A2781" t="s">
        <v>2061</v>
      </c>
      <c r="B2781" t="s">
        <v>2398</v>
      </c>
      <c r="C2781" t="s">
        <v>1391</v>
      </c>
      <c r="D2781" t="s">
        <v>2</v>
      </c>
      <c r="E2781">
        <v>1</v>
      </c>
      <c r="F2781" t="s">
        <v>47</v>
      </c>
      <c r="G2781">
        <v>0</v>
      </c>
    </row>
    <row r="2782" spans="1:7" x14ac:dyDescent="0.2">
      <c r="A2782" t="s">
        <v>2061</v>
      </c>
      <c r="B2782" t="s">
        <v>2399</v>
      </c>
      <c r="C2782" t="s">
        <v>2400</v>
      </c>
      <c r="D2782" t="s">
        <v>2</v>
      </c>
      <c r="E2782">
        <v>0</v>
      </c>
      <c r="G2782">
        <v>0</v>
      </c>
    </row>
    <row r="2783" spans="1:7" x14ac:dyDescent="0.2">
      <c r="A2783" t="s">
        <v>2061</v>
      </c>
      <c r="B2783" t="s">
        <v>2401</v>
      </c>
      <c r="C2783" t="s">
        <v>2402</v>
      </c>
      <c r="D2783" t="s">
        <v>2</v>
      </c>
      <c r="E2783">
        <v>0</v>
      </c>
      <c r="G2783">
        <v>0</v>
      </c>
    </row>
    <row r="2784" spans="1:7" x14ac:dyDescent="0.2">
      <c r="A2784" t="s">
        <v>2061</v>
      </c>
      <c r="B2784" t="s">
        <v>2405</v>
      </c>
      <c r="C2784" t="s">
        <v>41</v>
      </c>
      <c r="D2784" t="s">
        <v>42</v>
      </c>
      <c r="E2784">
        <v>0</v>
      </c>
      <c r="G2784">
        <v>0</v>
      </c>
    </row>
    <row r="2785" spans="1:9" x14ac:dyDescent="0.2">
      <c r="A2785" t="s">
        <v>2061</v>
      </c>
      <c r="B2785" t="s">
        <v>2406</v>
      </c>
      <c r="C2785" t="s">
        <v>41</v>
      </c>
      <c r="D2785" t="s">
        <v>42</v>
      </c>
      <c r="E2785">
        <v>0</v>
      </c>
      <c r="G2785">
        <v>0</v>
      </c>
    </row>
    <row r="2786" spans="1:9" x14ac:dyDescent="0.2">
      <c r="A2786" t="s">
        <v>2061</v>
      </c>
      <c r="B2786" t="s">
        <v>2407</v>
      </c>
      <c r="C2786" t="s">
        <v>41</v>
      </c>
      <c r="D2786" t="s">
        <v>42</v>
      </c>
      <c r="E2786">
        <v>0</v>
      </c>
      <c r="G2786">
        <v>0</v>
      </c>
    </row>
    <row r="2787" spans="1:9" x14ac:dyDescent="0.2">
      <c r="A2787" t="s">
        <v>2061</v>
      </c>
      <c r="B2787" t="s">
        <v>2405</v>
      </c>
      <c r="C2787" t="s">
        <v>41</v>
      </c>
      <c r="D2787" t="s">
        <v>42</v>
      </c>
      <c r="E2787">
        <v>0</v>
      </c>
      <c r="G2787">
        <v>0</v>
      </c>
    </row>
    <row r="2788" spans="1:9" x14ac:dyDescent="0.2">
      <c r="A2788" t="s">
        <v>2061</v>
      </c>
      <c r="B2788" t="s">
        <v>2406</v>
      </c>
      <c r="C2788" t="s">
        <v>41</v>
      </c>
      <c r="D2788" t="s">
        <v>42</v>
      </c>
      <c r="E2788">
        <v>0</v>
      </c>
      <c r="G2788">
        <v>0</v>
      </c>
    </row>
    <row r="2789" spans="1:9" x14ac:dyDescent="0.2">
      <c r="A2789" t="s">
        <v>2061</v>
      </c>
      <c r="B2789" t="s">
        <v>2407</v>
      </c>
      <c r="C2789" t="s">
        <v>41</v>
      </c>
      <c r="D2789" t="s">
        <v>42</v>
      </c>
      <c r="E2789">
        <v>0</v>
      </c>
      <c r="G2789">
        <v>0</v>
      </c>
    </row>
    <row r="2790" spans="1:9" x14ac:dyDescent="0.2">
      <c r="A2790" t="s">
        <v>2061</v>
      </c>
      <c r="B2790" t="s">
        <v>2408</v>
      </c>
      <c r="C2790" t="s">
        <v>671</v>
      </c>
      <c r="D2790" t="s">
        <v>5</v>
      </c>
      <c r="E2790">
        <v>0</v>
      </c>
      <c r="G2790">
        <v>0</v>
      </c>
      <c r="I2790" t="s">
        <v>734</v>
      </c>
    </row>
    <row r="2791" spans="1:9" x14ac:dyDescent="0.2">
      <c r="A2791" t="s">
        <v>2061</v>
      </c>
      <c r="B2791" t="s">
        <v>1834</v>
      </c>
      <c r="C2791" t="s">
        <v>648</v>
      </c>
      <c r="D2791" t="s">
        <v>5</v>
      </c>
      <c r="E2791">
        <v>1</v>
      </c>
      <c r="F2791" t="s">
        <v>47</v>
      </c>
      <c r="G2791">
        <v>0</v>
      </c>
    </row>
    <row r="2792" spans="1:9" x14ac:dyDescent="0.2">
      <c r="A2792" t="s">
        <v>2061</v>
      </c>
      <c r="B2792" t="s">
        <v>2409</v>
      </c>
      <c r="C2792" t="s">
        <v>2410</v>
      </c>
      <c r="D2792" t="s">
        <v>5</v>
      </c>
      <c r="E2792">
        <v>0</v>
      </c>
      <c r="G2792">
        <v>0</v>
      </c>
    </row>
    <row r="2793" spans="1:9" x14ac:dyDescent="0.2">
      <c r="A2793" t="s">
        <v>2061</v>
      </c>
      <c r="B2793" t="s">
        <v>2411</v>
      </c>
      <c r="C2793" t="s">
        <v>1821</v>
      </c>
      <c r="D2793" t="s">
        <v>5</v>
      </c>
      <c r="E2793">
        <v>2</v>
      </c>
      <c r="F2793" t="s">
        <v>112</v>
      </c>
      <c r="G2793">
        <v>0</v>
      </c>
    </row>
    <row r="2794" spans="1:9" x14ac:dyDescent="0.2">
      <c r="A2794" t="s">
        <v>2061</v>
      </c>
      <c r="B2794" t="s">
        <v>2411</v>
      </c>
      <c r="C2794" t="s">
        <v>2412</v>
      </c>
      <c r="D2794" t="s">
        <v>5</v>
      </c>
      <c r="E2794">
        <v>2</v>
      </c>
      <c r="F2794" t="s">
        <v>112</v>
      </c>
      <c r="G2794">
        <v>0</v>
      </c>
    </row>
    <row r="2795" spans="1:9" x14ac:dyDescent="0.2">
      <c r="A2795" t="s">
        <v>2061</v>
      </c>
      <c r="B2795" t="s">
        <v>2413</v>
      </c>
      <c r="C2795" t="s">
        <v>135</v>
      </c>
      <c r="D2795" t="s">
        <v>5</v>
      </c>
      <c r="E2795">
        <v>5</v>
      </c>
      <c r="F2795" t="s">
        <v>2414</v>
      </c>
      <c r="G2795">
        <v>0</v>
      </c>
    </row>
    <row r="2796" spans="1:9" x14ac:dyDescent="0.2">
      <c r="A2796" t="s">
        <v>2061</v>
      </c>
      <c r="B2796" t="s">
        <v>1298</v>
      </c>
      <c r="C2796" t="s">
        <v>1299</v>
      </c>
      <c r="D2796" t="s">
        <v>5</v>
      </c>
      <c r="E2796">
        <v>1</v>
      </c>
      <c r="F2796" t="s">
        <v>1300</v>
      </c>
      <c r="G2796">
        <v>0</v>
      </c>
    </row>
    <row r="2797" spans="1:9" x14ac:dyDescent="0.2">
      <c r="A2797" t="s">
        <v>2061</v>
      </c>
      <c r="B2797" t="s">
        <v>2415</v>
      </c>
      <c r="C2797" t="s">
        <v>2416</v>
      </c>
      <c r="D2797" t="s">
        <v>5</v>
      </c>
      <c r="E2797">
        <v>2</v>
      </c>
      <c r="F2797" t="s">
        <v>515</v>
      </c>
      <c r="G2797">
        <v>0</v>
      </c>
    </row>
    <row r="2798" spans="1:9" x14ac:dyDescent="0.2">
      <c r="A2798" t="s">
        <v>2061</v>
      </c>
      <c r="B2798" t="s">
        <v>465</v>
      </c>
      <c r="C2798" t="s">
        <v>135</v>
      </c>
      <c r="D2798" t="s">
        <v>5</v>
      </c>
      <c r="E2798">
        <v>3</v>
      </c>
      <c r="F2798" t="s">
        <v>466</v>
      </c>
      <c r="G2798">
        <v>2</v>
      </c>
      <c r="H2798" t="s">
        <v>137</v>
      </c>
      <c r="I2798" t="s">
        <v>138</v>
      </c>
    </row>
    <row r="2799" spans="1:9" x14ac:dyDescent="0.2">
      <c r="A2799" t="s">
        <v>2061</v>
      </c>
      <c r="B2799" t="s">
        <v>2417</v>
      </c>
      <c r="C2799" t="s">
        <v>75</v>
      </c>
      <c r="D2799" t="s">
        <v>50</v>
      </c>
      <c r="E2799">
        <v>2</v>
      </c>
      <c r="F2799" t="s">
        <v>231</v>
      </c>
      <c r="G2799">
        <v>0</v>
      </c>
      <c r="I2799" t="s">
        <v>76</v>
      </c>
    </row>
    <row r="2800" spans="1:9" x14ac:dyDescent="0.2">
      <c r="A2800" t="s">
        <v>2061</v>
      </c>
      <c r="B2800" t="s">
        <v>2418</v>
      </c>
      <c r="C2800" t="s">
        <v>61</v>
      </c>
      <c r="D2800" t="s">
        <v>50</v>
      </c>
      <c r="E2800">
        <v>1</v>
      </c>
      <c r="F2800" t="s">
        <v>62</v>
      </c>
      <c r="G2800">
        <v>0</v>
      </c>
    </row>
    <row r="2801" spans="1:9" x14ac:dyDescent="0.2">
      <c r="A2801" t="s">
        <v>2061</v>
      </c>
      <c r="B2801" t="s">
        <v>606</v>
      </c>
      <c r="C2801" t="s">
        <v>61</v>
      </c>
      <c r="D2801" t="s">
        <v>50</v>
      </c>
      <c r="E2801">
        <v>0</v>
      </c>
      <c r="G2801">
        <v>0</v>
      </c>
    </row>
    <row r="2802" spans="1:9" x14ac:dyDescent="0.2">
      <c r="A2802" t="s">
        <v>2061</v>
      </c>
      <c r="B2802" t="s">
        <v>1834</v>
      </c>
      <c r="C2802" t="s">
        <v>75</v>
      </c>
      <c r="D2802" t="s">
        <v>50</v>
      </c>
      <c r="E2802">
        <v>1</v>
      </c>
      <c r="F2802" t="s">
        <v>47</v>
      </c>
      <c r="G2802">
        <v>0</v>
      </c>
    </row>
    <row r="2803" spans="1:9" x14ac:dyDescent="0.2">
      <c r="A2803" t="s">
        <v>2061</v>
      </c>
      <c r="B2803" t="s">
        <v>1834</v>
      </c>
      <c r="C2803" t="s">
        <v>75</v>
      </c>
      <c r="D2803" t="s">
        <v>50</v>
      </c>
      <c r="E2803">
        <v>1</v>
      </c>
      <c r="F2803" t="s">
        <v>47</v>
      </c>
      <c r="G2803">
        <v>0</v>
      </c>
    </row>
    <row r="2804" spans="1:9" x14ac:dyDescent="0.2">
      <c r="A2804" t="s">
        <v>2061</v>
      </c>
      <c r="B2804" t="s">
        <v>430</v>
      </c>
      <c r="C2804" t="s">
        <v>266</v>
      </c>
      <c r="D2804" t="s">
        <v>50</v>
      </c>
      <c r="E2804">
        <v>0</v>
      </c>
      <c r="G2804">
        <v>0</v>
      </c>
    </row>
    <row r="2805" spans="1:9" x14ac:dyDescent="0.2">
      <c r="A2805" t="s">
        <v>2061</v>
      </c>
      <c r="B2805" t="s">
        <v>481</v>
      </c>
      <c r="C2805" t="s">
        <v>266</v>
      </c>
      <c r="D2805" t="s">
        <v>50</v>
      </c>
      <c r="E2805">
        <v>0</v>
      </c>
      <c r="G2805">
        <v>0</v>
      </c>
    </row>
    <row r="2806" spans="1:9" x14ac:dyDescent="0.2">
      <c r="A2806" t="s">
        <v>2061</v>
      </c>
      <c r="B2806" t="s">
        <v>355</v>
      </c>
      <c r="C2806" t="s">
        <v>266</v>
      </c>
      <c r="D2806" t="s">
        <v>50</v>
      </c>
      <c r="E2806">
        <v>0</v>
      </c>
      <c r="G2806">
        <v>0</v>
      </c>
    </row>
    <row r="2807" spans="1:9" x14ac:dyDescent="0.2">
      <c r="A2807" t="s">
        <v>2061</v>
      </c>
      <c r="B2807" t="s">
        <v>430</v>
      </c>
      <c r="C2807" t="s">
        <v>266</v>
      </c>
      <c r="D2807" t="s">
        <v>50</v>
      </c>
      <c r="E2807">
        <v>0</v>
      </c>
      <c r="G2807">
        <v>0</v>
      </c>
    </row>
    <row r="2808" spans="1:9" x14ac:dyDescent="0.2">
      <c r="A2808" t="s">
        <v>2061</v>
      </c>
      <c r="B2808" t="s">
        <v>481</v>
      </c>
      <c r="C2808" t="s">
        <v>266</v>
      </c>
      <c r="D2808" t="s">
        <v>50</v>
      </c>
      <c r="E2808">
        <v>0</v>
      </c>
      <c r="G2808">
        <v>0</v>
      </c>
    </row>
    <row r="2809" spans="1:9" x14ac:dyDescent="0.2">
      <c r="A2809" t="s">
        <v>2061</v>
      </c>
      <c r="B2809" t="s">
        <v>355</v>
      </c>
      <c r="C2809" t="s">
        <v>266</v>
      </c>
      <c r="D2809" t="s">
        <v>50</v>
      </c>
      <c r="E2809">
        <v>0</v>
      </c>
      <c r="G2809">
        <v>0</v>
      </c>
    </row>
    <row r="2810" spans="1:9" x14ac:dyDescent="0.2">
      <c r="A2810" t="s">
        <v>2061</v>
      </c>
      <c r="B2810" t="s">
        <v>2419</v>
      </c>
      <c r="C2810" t="s">
        <v>266</v>
      </c>
      <c r="D2810" t="s">
        <v>50</v>
      </c>
      <c r="E2810">
        <v>0</v>
      </c>
      <c r="G2810">
        <v>0</v>
      </c>
    </row>
    <row r="2811" spans="1:9" x14ac:dyDescent="0.2">
      <c r="A2811" t="s">
        <v>2061</v>
      </c>
      <c r="B2811" t="s">
        <v>797</v>
      </c>
      <c r="C2811" t="s">
        <v>75</v>
      </c>
      <c r="D2811" t="s">
        <v>50</v>
      </c>
      <c r="E2811">
        <v>3</v>
      </c>
      <c r="F2811" t="s">
        <v>798</v>
      </c>
      <c r="G2811">
        <v>0</v>
      </c>
      <c r="I2811" t="s">
        <v>76</v>
      </c>
    </row>
    <row r="2812" spans="1:9" x14ac:dyDescent="0.2">
      <c r="A2812" t="s">
        <v>2061</v>
      </c>
      <c r="B2812" t="s">
        <v>430</v>
      </c>
      <c r="C2812" t="s">
        <v>266</v>
      </c>
      <c r="D2812" t="s">
        <v>50</v>
      </c>
      <c r="E2812">
        <v>0</v>
      </c>
      <c r="G2812">
        <v>0</v>
      </c>
    </row>
    <row r="2813" spans="1:9" x14ac:dyDescent="0.2">
      <c r="A2813" t="s">
        <v>2061</v>
      </c>
      <c r="B2813" t="s">
        <v>481</v>
      </c>
      <c r="C2813" t="s">
        <v>266</v>
      </c>
      <c r="D2813" t="s">
        <v>50</v>
      </c>
      <c r="E2813">
        <v>0</v>
      </c>
      <c r="G2813">
        <v>0</v>
      </c>
    </row>
    <row r="2814" spans="1:9" x14ac:dyDescent="0.2">
      <c r="A2814" t="s">
        <v>2061</v>
      </c>
      <c r="B2814" t="s">
        <v>355</v>
      </c>
      <c r="C2814" t="s">
        <v>266</v>
      </c>
      <c r="D2814" t="s">
        <v>50</v>
      </c>
      <c r="E2814">
        <v>0</v>
      </c>
      <c r="G2814">
        <v>0</v>
      </c>
    </row>
    <row r="2815" spans="1:9" x14ac:dyDescent="0.2">
      <c r="A2815" t="s">
        <v>2061</v>
      </c>
      <c r="B2815" t="s">
        <v>2420</v>
      </c>
      <c r="C2815" t="s">
        <v>75</v>
      </c>
      <c r="D2815" t="s">
        <v>50</v>
      </c>
      <c r="E2815">
        <v>4</v>
      </c>
      <c r="F2815" t="s">
        <v>2421</v>
      </c>
      <c r="G2815">
        <v>1</v>
      </c>
      <c r="H2815" t="s">
        <v>51</v>
      </c>
      <c r="I2815" t="s">
        <v>508</v>
      </c>
    </row>
    <row r="2816" spans="1:9" x14ac:dyDescent="0.2">
      <c r="A2816" t="s">
        <v>2061</v>
      </c>
      <c r="B2816" t="s">
        <v>2413</v>
      </c>
      <c r="C2816" t="s">
        <v>75</v>
      </c>
      <c r="D2816" t="s">
        <v>50</v>
      </c>
      <c r="E2816">
        <v>5</v>
      </c>
      <c r="F2816" t="s">
        <v>2414</v>
      </c>
      <c r="G2816">
        <v>0</v>
      </c>
    </row>
    <row r="2817" spans="1:9" x14ac:dyDescent="0.2">
      <c r="A2817" t="s">
        <v>2061</v>
      </c>
      <c r="B2817" t="s">
        <v>2422</v>
      </c>
      <c r="C2817" t="s">
        <v>49</v>
      </c>
      <c r="D2817" t="s">
        <v>50</v>
      </c>
      <c r="E2817">
        <v>0</v>
      </c>
      <c r="G2817">
        <v>0</v>
      </c>
      <c r="I2817" t="s">
        <v>827</v>
      </c>
    </row>
    <row r="2818" spans="1:9" x14ac:dyDescent="0.2">
      <c r="A2818" t="s">
        <v>2061</v>
      </c>
      <c r="B2818" t="s">
        <v>2423</v>
      </c>
      <c r="C2818" t="s">
        <v>49</v>
      </c>
      <c r="D2818" t="s">
        <v>50</v>
      </c>
      <c r="E2818">
        <v>0</v>
      </c>
      <c r="G2818">
        <v>0</v>
      </c>
    </row>
    <row r="2819" spans="1:9" x14ac:dyDescent="0.2">
      <c r="A2819" t="s">
        <v>2061</v>
      </c>
      <c r="B2819" t="s">
        <v>2424</v>
      </c>
      <c r="C2819" t="s">
        <v>166</v>
      </c>
      <c r="D2819" t="s">
        <v>50</v>
      </c>
      <c r="E2819">
        <v>1</v>
      </c>
      <c r="F2819" t="s">
        <v>47</v>
      </c>
      <c r="G2819">
        <v>0</v>
      </c>
    </row>
    <row r="2820" spans="1:9" x14ac:dyDescent="0.2">
      <c r="A2820" t="s">
        <v>2061</v>
      </c>
      <c r="B2820" t="s">
        <v>332</v>
      </c>
      <c r="C2820" t="s">
        <v>49</v>
      </c>
      <c r="D2820" t="s">
        <v>50</v>
      </c>
      <c r="E2820">
        <v>0</v>
      </c>
      <c r="G2820">
        <v>1</v>
      </c>
      <c r="H2820" t="s">
        <v>51</v>
      </c>
    </row>
    <row r="2821" spans="1:9" x14ac:dyDescent="0.2">
      <c r="A2821" t="s">
        <v>2061</v>
      </c>
      <c r="B2821" t="s">
        <v>98</v>
      </c>
      <c r="C2821" t="s">
        <v>49</v>
      </c>
      <c r="D2821" t="s">
        <v>50</v>
      </c>
      <c r="E2821">
        <v>0</v>
      </c>
      <c r="G2821">
        <v>1</v>
      </c>
      <c r="H2821" t="s">
        <v>51</v>
      </c>
    </row>
    <row r="2822" spans="1:9" x14ac:dyDescent="0.2">
      <c r="A2822" t="s">
        <v>2061</v>
      </c>
      <c r="B2822" t="s">
        <v>2401</v>
      </c>
      <c r="C2822" t="s">
        <v>2425</v>
      </c>
      <c r="D2822" t="s">
        <v>90</v>
      </c>
      <c r="E2822">
        <v>0</v>
      </c>
      <c r="G2822">
        <v>0</v>
      </c>
    </row>
    <row r="2823" spans="1:9" x14ac:dyDescent="0.2">
      <c r="A2823" t="s">
        <v>2061</v>
      </c>
      <c r="B2823" t="e">
        <f>--------------------  -----------  ----------  --------- Tissue-Tumor Specimen Source REASON FOR REFERRAL possible diagnosis of Hereditary Nonpolyposis Colon Cancer (HNPCC)/Lynch syndrome.</f>
        <v>#NAME?</v>
      </c>
      <c r="C2823" t="s">
        <v>97</v>
      </c>
      <c r="D2823" t="s">
        <v>90</v>
      </c>
      <c r="E2823">
        <v>1</v>
      </c>
      <c r="F2823" t="s">
        <v>810</v>
      </c>
      <c r="G2823">
        <v>0</v>
      </c>
    </row>
    <row r="2824" spans="1:9" x14ac:dyDescent="0.2">
      <c r="A2824" t="s">
        <v>2061</v>
      </c>
      <c r="B2824" t="s">
        <v>2403</v>
      </c>
      <c r="C2824" t="s">
        <v>89</v>
      </c>
      <c r="D2824" t="s">
        <v>90</v>
      </c>
      <c r="E2824">
        <v>6</v>
      </c>
      <c r="F2824" t="s">
        <v>2404</v>
      </c>
      <c r="G2824">
        <v>0</v>
      </c>
    </row>
    <row r="2825" spans="1:9" x14ac:dyDescent="0.2">
      <c r="A2825" t="s">
        <v>2061</v>
      </c>
      <c r="B2825" t="s">
        <v>693</v>
      </c>
      <c r="C2825" t="s">
        <v>89</v>
      </c>
      <c r="D2825" t="s">
        <v>90</v>
      </c>
      <c r="E2825">
        <v>2</v>
      </c>
      <c r="F2825" t="s">
        <v>694</v>
      </c>
      <c r="G2825">
        <v>0</v>
      </c>
    </row>
    <row r="2826" spans="1:9" x14ac:dyDescent="0.2">
      <c r="A2826" t="s">
        <v>2061</v>
      </c>
      <c r="B2826" t="s">
        <v>2401</v>
      </c>
      <c r="C2826" t="s">
        <v>2425</v>
      </c>
      <c r="D2826" t="s">
        <v>90</v>
      </c>
      <c r="E2826">
        <v>0</v>
      </c>
      <c r="G2826">
        <v>0</v>
      </c>
    </row>
    <row r="2827" spans="1:9" x14ac:dyDescent="0.2">
      <c r="A2827" t="s">
        <v>2061</v>
      </c>
      <c r="B2827" t="s">
        <v>2426</v>
      </c>
      <c r="C2827" t="s">
        <v>485</v>
      </c>
      <c r="D2827" t="s">
        <v>2</v>
      </c>
      <c r="E2827">
        <v>1</v>
      </c>
      <c r="F2827" t="s">
        <v>47</v>
      </c>
      <c r="G2827">
        <v>0</v>
      </c>
    </row>
    <row r="2828" spans="1:9" x14ac:dyDescent="0.2">
      <c r="A2828" t="s">
        <v>2061</v>
      </c>
      <c r="B2828" t="s">
        <v>2427</v>
      </c>
      <c r="C2828" t="s">
        <v>28</v>
      </c>
      <c r="D2828" t="s">
        <v>5</v>
      </c>
      <c r="E2828">
        <v>2</v>
      </c>
      <c r="F2828" t="s">
        <v>58</v>
      </c>
      <c r="G2828">
        <v>0</v>
      </c>
      <c r="I2828" t="s">
        <v>2157</v>
      </c>
    </row>
    <row r="2829" spans="1:9" x14ac:dyDescent="0.2">
      <c r="A2829" t="s">
        <v>2061</v>
      </c>
      <c r="B2829" t="s">
        <v>2428</v>
      </c>
      <c r="C2829" t="s">
        <v>1833</v>
      </c>
      <c r="D2829" t="s">
        <v>5</v>
      </c>
      <c r="E2829">
        <v>3</v>
      </c>
      <c r="F2829" t="s">
        <v>2429</v>
      </c>
      <c r="G2829">
        <v>0</v>
      </c>
      <c r="I2829" t="s">
        <v>287</v>
      </c>
    </row>
    <row r="2830" spans="1:9" x14ac:dyDescent="0.2">
      <c r="A2830" t="s">
        <v>2061</v>
      </c>
      <c r="B2830" t="s">
        <v>2430</v>
      </c>
      <c r="C2830" t="s">
        <v>2431</v>
      </c>
      <c r="D2830" t="s">
        <v>5</v>
      </c>
      <c r="E2830">
        <v>1</v>
      </c>
      <c r="F2830" t="s">
        <v>2432</v>
      </c>
    </row>
    <row r="2831" spans="1:9" x14ac:dyDescent="0.2">
      <c r="A2831" t="s">
        <v>2061</v>
      </c>
      <c r="B2831" t="s">
        <v>2433</v>
      </c>
      <c r="C2831" t="s">
        <v>2434</v>
      </c>
      <c r="D2831" t="s">
        <v>5</v>
      </c>
      <c r="E2831">
        <v>2</v>
      </c>
      <c r="F2831" t="s">
        <v>2435</v>
      </c>
      <c r="G2831">
        <v>0</v>
      </c>
    </row>
    <row r="2832" spans="1:9" x14ac:dyDescent="0.2">
      <c r="A2832" t="s">
        <v>2061</v>
      </c>
      <c r="B2832" t="s">
        <v>2436</v>
      </c>
      <c r="C2832" t="s">
        <v>204</v>
      </c>
      <c r="D2832" t="s">
        <v>5</v>
      </c>
      <c r="E2832">
        <v>2</v>
      </c>
      <c r="F2832" t="s">
        <v>185</v>
      </c>
      <c r="G2832">
        <v>0</v>
      </c>
    </row>
    <row r="2833" spans="1:9" x14ac:dyDescent="0.2">
      <c r="A2833" t="s">
        <v>2061</v>
      </c>
      <c r="B2833" t="s">
        <v>2437</v>
      </c>
      <c r="C2833" t="s">
        <v>68</v>
      </c>
      <c r="D2833" t="s">
        <v>50</v>
      </c>
      <c r="E2833">
        <v>1</v>
      </c>
      <c r="F2833" t="s">
        <v>1949</v>
      </c>
      <c r="G2833">
        <v>0</v>
      </c>
    </row>
    <row r="2834" spans="1:9" x14ac:dyDescent="0.2">
      <c r="A2834" t="s">
        <v>2061</v>
      </c>
      <c r="B2834" t="s">
        <v>2438</v>
      </c>
      <c r="C2834" t="s">
        <v>75</v>
      </c>
      <c r="D2834" t="s">
        <v>50</v>
      </c>
      <c r="E2834">
        <v>1</v>
      </c>
      <c r="F2834" t="s">
        <v>47</v>
      </c>
      <c r="G2834">
        <v>0</v>
      </c>
    </row>
    <row r="2835" spans="1:9" x14ac:dyDescent="0.2">
      <c r="A2835" t="s">
        <v>2061</v>
      </c>
      <c r="B2835" t="s">
        <v>2439</v>
      </c>
      <c r="C2835" t="s">
        <v>107</v>
      </c>
      <c r="D2835" t="s">
        <v>90</v>
      </c>
      <c r="E2835">
        <v>0</v>
      </c>
      <c r="G2835">
        <v>0</v>
      </c>
    </row>
    <row r="2836" spans="1:9" x14ac:dyDescent="0.2">
      <c r="A2836" t="s">
        <v>2061</v>
      </c>
      <c r="B2836" t="s">
        <v>2439</v>
      </c>
      <c r="C2836" t="s">
        <v>89</v>
      </c>
      <c r="D2836" t="s">
        <v>90</v>
      </c>
      <c r="E2836">
        <v>0</v>
      </c>
      <c r="G2836">
        <v>0</v>
      </c>
    </row>
    <row r="2837" spans="1:9" x14ac:dyDescent="0.2">
      <c r="A2837" t="s">
        <v>2061</v>
      </c>
      <c r="B2837" t="s">
        <v>1</v>
      </c>
      <c r="C2837" t="s">
        <v>1</v>
      </c>
      <c r="D2837" t="s">
        <v>2</v>
      </c>
      <c r="E2837">
        <v>0</v>
      </c>
      <c r="G2837">
        <v>0</v>
      </c>
    </row>
    <row r="2838" spans="1:9" x14ac:dyDescent="0.2">
      <c r="A2838" t="s">
        <v>2061</v>
      </c>
      <c r="B2838" t="s">
        <v>2440</v>
      </c>
      <c r="C2838" t="s">
        <v>41</v>
      </c>
      <c r="D2838" t="s">
        <v>42</v>
      </c>
      <c r="E2838">
        <v>0</v>
      </c>
      <c r="G2838">
        <v>0</v>
      </c>
    </row>
    <row r="2839" spans="1:9" x14ac:dyDescent="0.2">
      <c r="A2839" t="s">
        <v>2061</v>
      </c>
      <c r="B2839" t="s">
        <v>2441</v>
      </c>
      <c r="C2839" t="s">
        <v>41</v>
      </c>
      <c r="D2839" t="s">
        <v>42</v>
      </c>
      <c r="E2839">
        <v>0</v>
      </c>
      <c r="G2839">
        <v>0</v>
      </c>
    </row>
    <row r="2840" spans="1:9" x14ac:dyDescent="0.2">
      <c r="A2840" t="s">
        <v>2061</v>
      </c>
      <c r="B2840" t="s">
        <v>2442</v>
      </c>
      <c r="C2840" t="s">
        <v>2443</v>
      </c>
      <c r="D2840" t="s">
        <v>5</v>
      </c>
      <c r="E2840">
        <v>4</v>
      </c>
      <c r="F2840" t="s">
        <v>2444</v>
      </c>
      <c r="G2840">
        <v>0</v>
      </c>
      <c r="I2840" t="s">
        <v>2445</v>
      </c>
    </row>
    <row r="2841" spans="1:9" x14ac:dyDescent="0.2">
      <c r="A2841" t="s">
        <v>2061</v>
      </c>
      <c r="B2841" t="s">
        <v>2446</v>
      </c>
      <c r="C2841" t="s">
        <v>44</v>
      </c>
      <c r="D2841" t="s">
        <v>5</v>
      </c>
      <c r="E2841">
        <v>3</v>
      </c>
      <c r="F2841" t="s">
        <v>1740</v>
      </c>
      <c r="G2841">
        <v>0</v>
      </c>
      <c r="I2841" t="s">
        <v>1886</v>
      </c>
    </row>
    <row r="2842" spans="1:9" x14ac:dyDescent="0.2">
      <c r="A2842" t="s">
        <v>2061</v>
      </c>
      <c r="B2842" t="s">
        <v>2447</v>
      </c>
      <c r="C2842" t="s">
        <v>18</v>
      </c>
      <c r="D2842" t="s">
        <v>5</v>
      </c>
      <c r="E2842">
        <v>1</v>
      </c>
      <c r="F2842" t="s">
        <v>76</v>
      </c>
      <c r="G2842">
        <v>0</v>
      </c>
      <c r="I2842" t="s">
        <v>2448</v>
      </c>
    </row>
    <row r="2843" spans="1:9" x14ac:dyDescent="0.2">
      <c r="A2843" t="s">
        <v>2061</v>
      </c>
      <c r="B2843" t="s">
        <v>2449</v>
      </c>
      <c r="C2843" t="s">
        <v>31</v>
      </c>
      <c r="D2843" t="s">
        <v>5</v>
      </c>
      <c r="E2843">
        <v>2</v>
      </c>
      <c r="F2843" t="s">
        <v>2450</v>
      </c>
      <c r="G2843">
        <v>0</v>
      </c>
      <c r="I2843" t="s">
        <v>1886</v>
      </c>
    </row>
    <row r="2844" spans="1:9" x14ac:dyDescent="0.2">
      <c r="A2844" t="s">
        <v>2061</v>
      </c>
      <c r="B2844" t="s">
        <v>2442</v>
      </c>
      <c r="C2844" t="s">
        <v>2443</v>
      </c>
      <c r="D2844" t="s">
        <v>5</v>
      </c>
      <c r="E2844">
        <v>4</v>
      </c>
      <c r="F2844" t="s">
        <v>2444</v>
      </c>
      <c r="G2844">
        <v>0</v>
      </c>
      <c r="I2844" t="s">
        <v>2445</v>
      </c>
    </row>
    <row r="2845" spans="1:9" x14ac:dyDescent="0.2">
      <c r="A2845" t="s">
        <v>2061</v>
      </c>
      <c r="B2845" t="s">
        <v>2451</v>
      </c>
      <c r="C2845" t="s">
        <v>44</v>
      </c>
      <c r="D2845" t="s">
        <v>5</v>
      </c>
      <c r="E2845">
        <v>0</v>
      </c>
      <c r="G2845">
        <v>0</v>
      </c>
    </row>
    <row r="2846" spans="1:9" x14ac:dyDescent="0.2">
      <c r="A2846" t="s">
        <v>2061</v>
      </c>
      <c r="B2846" t="s">
        <v>2452</v>
      </c>
      <c r="C2846" t="s">
        <v>63</v>
      </c>
      <c r="D2846" t="s">
        <v>5</v>
      </c>
      <c r="E2846">
        <v>2</v>
      </c>
      <c r="F2846" t="s">
        <v>342</v>
      </c>
      <c r="G2846">
        <v>0</v>
      </c>
    </row>
    <row r="2847" spans="1:9" x14ac:dyDescent="0.2">
      <c r="A2847" t="s">
        <v>2061</v>
      </c>
      <c r="B2847" t="s">
        <v>2453</v>
      </c>
      <c r="C2847" t="s">
        <v>1661</v>
      </c>
      <c r="D2847" t="s">
        <v>5</v>
      </c>
      <c r="E2847">
        <v>3</v>
      </c>
      <c r="F2847" t="s">
        <v>2454</v>
      </c>
      <c r="G2847">
        <v>0</v>
      </c>
    </row>
    <row r="2848" spans="1:9" x14ac:dyDescent="0.2">
      <c r="A2848" t="s">
        <v>2061</v>
      </c>
      <c r="B2848" t="s">
        <v>2455</v>
      </c>
      <c r="C2848" t="s">
        <v>44</v>
      </c>
      <c r="D2848" t="s">
        <v>5</v>
      </c>
      <c r="E2848">
        <v>3</v>
      </c>
      <c r="F2848" t="s">
        <v>2456</v>
      </c>
      <c r="G2848">
        <v>0</v>
      </c>
      <c r="I2848" t="s">
        <v>2457</v>
      </c>
    </row>
    <row r="2849" spans="1:9" x14ac:dyDescent="0.2">
      <c r="A2849" t="s">
        <v>2061</v>
      </c>
      <c r="B2849" t="s">
        <v>2458</v>
      </c>
      <c r="C2849" t="s">
        <v>2459</v>
      </c>
      <c r="D2849" t="s">
        <v>5</v>
      </c>
      <c r="E2849">
        <v>5</v>
      </c>
      <c r="F2849" t="s">
        <v>2460</v>
      </c>
      <c r="G2849">
        <v>0</v>
      </c>
    </row>
    <row r="2850" spans="1:9" x14ac:dyDescent="0.2">
      <c r="A2850" t="s">
        <v>2061</v>
      </c>
      <c r="B2850" t="s">
        <v>2458</v>
      </c>
      <c r="C2850" t="s">
        <v>1643</v>
      </c>
      <c r="D2850" t="s">
        <v>5</v>
      </c>
      <c r="E2850">
        <v>5</v>
      </c>
      <c r="F2850" t="s">
        <v>2460</v>
      </c>
      <c r="G2850">
        <v>0</v>
      </c>
    </row>
    <row r="2851" spans="1:9" x14ac:dyDescent="0.2">
      <c r="A2851" t="s">
        <v>2061</v>
      </c>
      <c r="B2851" t="s">
        <v>2458</v>
      </c>
      <c r="C2851" t="s">
        <v>621</v>
      </c>
      <c r="D2851" t="s">
        <v>5</v>
      </c>
      <c r="E2851">
        <v>5</v>
      </c>
      <c r="F2851" t="s">
        <v>2460</v>
      </c>
      <c r="G2851">
        <v>0</v>
      </c>
    </row>
    <row r="2852" spans="1:9" x14ac:dyDescent="0.2">
      <c r="A2852" t="s">
        <v>2061</v>
      </c>
      <c r="B2852" t="s">
        <v>2458</v>
      </c>
      <c r="C2852" t="s">
        <v>2461</v>
      </c>
      <c r="D2852" t="s">
        <v>5</v>
      </c>
      <c r="E2852">
        <v>5</v>
      </c>
      <c r="F2852" t="s">
        <v>2460</v>
      </c>
      <c r="G2852">
        <v>0</v>
      </c>
    </row>
    <row r="2853" spans="1:9" x14ac:dyDescent="0.2">
      <c r="A2853" t="s">
        <v>2061</v>
      </c>
      <c r="B2853" t="s">
        <v>2458</v>
      </c>
      <c r="C2853" t="s">
        <v>1248</v>
      </c>
      <c r="D2853" t="s">
        <v>5</v>
      </c>
      <c r="E2853">
        <v>5</v>
      </c>
      <c r="F2853" t="s">
        <v>2460</v>
      </c>
      <c r="G2853">
        <v>0</v>
      </c>
    </row>
    <row r="2854" spans="1:9" x14ac:dyDescent="0.2">
      <c r="A2854" t="s">
        <v>2061</v>
      </c>
      <c r="B2854" t="s">
        <v>2458</v>
      </c>
      <c r="C2854" t="s">
        <v>2038</v>
      </c>
      <c r="D2854" t="s">
        <v>5</v>
      </c>
      <c r="E2854">
        <v>5</v>
      </c>
      <c r="F2854" t="s">
        <v>2460</v>
      </c>
      <c r="G2854">
        <v>0</v>
      </c>
    </row>
    <row r="2855" spans="1:9" x14ac:dyDescent="0.2">
      <c r="A2855" t="s">
        <v>2061</v>
      </c>
      <c r="B2855" t="s">
        <v>2462</v>
      </c>
      <c r="C2855" t="s">
        <v>1661</v>
      </c>
      <c r="D2855" t="s">
        <v>5</v>
      </c>
      <c r="E2855">
        <v>4</v>
      </c>
      <c r="F2855" t="s">
        <v>2463</v>
      </c>
      <c r="G2855">
        <v>0</v>
      </c>
      <c r="I2855" t="s">
        <v>10</v>
      </c>
    </row>
    <row r="2856" spans="1:9" x14ac:dyDescent="0.2">
      <c r="A2856" t="s">
        <v>2061</v>
      </c>
      <c r="B2856" t="s">
        <v>2462</v>
      </c>
      <c r="C2856" t="s">
        <v>125</v>
      </c>
      <c r="D2856" t="s">
        <v>5</v>
      </c>
      <c r="E2856">
        <v>4</v>
      </c>
      <c r="F2856" t="s">
        <v>2463</v>
      </c>
      <c r="G2856">
        <v>0</v>
      </c>
      <c r="I2856" t="s">
        <v>10</v>
      </c>
    </row>
    <row r="2857" spans="1:9" x14ac:dyDescent="0.2">
      <c r="A2857" t="s">
        <v>2061</v>
      </c>
      <c r="B2857" t="s">
        <v>2464</v>
      </c>
      <c r="C2857" t="s">
        <v>1426</v>
      </c>
      <c r="D2857" t="s">
        <v>5</v>
      </c>
      <c r="E2857">
        <v>4</v>
      </c>
      <c r="F2857" t="s">
        <v>2465</v>
      </c>
      <c r="G2857">
        <v>0</v>
      </c>
      <c r="I2857" t="s">
        <v>138</v>
      </c>
    </row>
    <row r="2858" spans="1:9" x14ac:dyDescent="0.2">
      <c r="A2858" t="s">
        <v>2061</v>
      </c>
      <c r="B2858" t="s">
        <v>2466</v>
      </c>
      <c r="C2858" t="s">
        <v>905</v>
      </c>
      <c r="D2858" t="s">
        <v>5</v>
      </c>
      <c r="E2858">
        <v>0</v>
      </c>
      <c r="G2858">
        <v>0</v>
      </c>
      <c r="I2858" t="s">
        <v>2467</v>
      </c>
    </row>
    <row r="2859" spans="1:9" x14ac:dyDescent="0.2">
      <c r="A2859" t="s">
        <v>2061</v>
      </c>
      <c r="B2859" t="s">
        <v>2468</v>
      </c>
      <c r="C2859" t="s">
        <v>1431</v>
      </c>
      <c r="D2859" t="s">
        <v>5</v>
      </c>
      <c r="E2859">
        <v>0</v>
      </c>
      <c r="G2859">
        <v>0</v>
      </c>
    </row>
    <row r="2860" spans="1:9" x14ac:dyDescent="0.2">
      <c r="A2860" t="s">
        <v>2061</v>
      </c>
      <c r="B2860" t="s">
        <v>2468</v>
      </c>
      <c r="C2860" t="s">
        <v>44</v>
      </c>
      <c r="D2860" t="s">
        <v>5</v>
      </c>
      <c r="E2860">
        <v>0</v>
      </c>
      <c r="G2860">
        <v>0</v>
      </c>
    </row>
    <row r="2861" spans="1:9" x14ac:dyDescent="0.2">
      <c r="A2861" t="s">
        <v>2061</v>
      </c>
      <c r="B2861" t="s">
        <v>2469</v>
      </c>
      <c r="C2861" t="s">
        <v>2470</v>
      </c>
      <c r="D2861" t="s">
        <v>5</v>
      </c>
      <c r="E2861">
        <v>1</v>
      </c>
      <c r="F2861" t="s">
        <v>82</v>
      </c>
      <c r="G2861">
        <v>0</v>
      </c>
    </row>
    <row r="2862" spans="1:9" x14ac:dyDescent="0.2">
      <c r="A2862" t="s">
        <v>2061</v>
      </c>
      <c r="B2862" t="s">
        <v>2471</v>
      </c>
      <c r="C2862" t="s">
        <v>998</v>
      </c>
      <c r="D2862" t="s">
        <v>5</v>
      </c>
      <c r="E2862">
        <v>2</v>
      </c>
      <c r="F2862" t="s">
        <v>313</v>
      </c>
      <c r="G2862">
        <v>0</v>
      </c>
      <c r="I2862" t="s">
        <v>673</v>
      </c>
    </row>
    <row r="2863" spans="1:9" x14ac:dyDescent="0.2">
      <c r="A2863" t="s">
        <v>2061</v>
      </c>
      <c r="B2863" t="s">
        <v>2471</v>
      </c>
      <c r="C2863" t="s">
        <v>384</v>
      </c>
      <c r="D2863" t="s">
        <v>5</v>
      </c>
      <c r="E2863">
        <v>2</v>
      </c>
      <c r="F2863" t="s">
        <v>313</v>
      </c>
      <c r="G2863">
        <v>0</v>
      </c>
      <c r="I2863" t="s">
        <v>673</v>
      </c>
    </row>
    <row r="2864" spans="1:9" x14ac:dyDescent="0.2">
      <c r="A2864" t="s">
        <v>2061</v>
      </c>
      <c r="B2864" t="s">
        <v>2472</v>
      </c>
      <c r="C2864" t="s">
        <v>2473</v>
      </c>
      <c r="D2864" t="s">
        <v>5</v>
      </c>
      <c r="E2864">
        <v>3</v>
      </c>
      <c r="F2864" t="s">
        <v>2474</v>
      </c>
      <c r="G2864">
        <v>0</v>
      </c>
    </row>
    <row r="2865" spans="1:9" x14ac:dyDescent="0.2">
      <c r="A2865" t="s">
        <v>2061</v>
      </c>
      <c r="B2865" t="s">
        <v>2472</v>
      </c>
      <c r="C2865" t="s">
        <v>2475</v>
      </c>
      <c r="D2865" t="s">
        <v>5</v>
      </c>
      <c r="E2865">
        <v>3</v>
      </c>
      <c r="F2865" t="s">
        <v>2474</v>
      </c>
      <c r="G2865">
        <v>0</v>
      </c>
    </row>
    <row r="2866" spans="1:9" x14ac:dyDescent="0.2">
      <c r="A2866" t="s">
        <v>2061</v>
      </c>
      <c r="B2866" t="s">
        <v>2476</v>
      </c>
      <c r="C2866" t="s">
        <v>380</v>
      </c>
      <c r="D2866" t="s">
        <v>5</v>
      </c>
      <c r="E2866">
        <v>9</v>
      </c>
      <c r="F2866" t="s">
        <v>2477</v>
      </c>
      <c r="G2866">
        <v>0</v>
      </c>
    </row>
    <row r="2867" spans="1:9" x14ac:dyDescent="0.2">
      <c r="A2867" t="s">
        <v>2061</v>
      </c>
      <c r="B2867" t="s">
        <v>2476</v>
      </c>
      <c r="C2867" t="s">
        <v>998</v>
      </c>
      <c r="D2867" t="s">
        <v>5</v>
      </c>
      <c r="E2867">
        <v>9</v>
      </c>
      <c r="F2867" t="s">
        <v>2477</v>
      </c>
      <c r="G2867">
        <v>0</v>
      </c>
    </row>
    <row r="2868" spans="1:9" x14ac:dyDescent="0.2">
      <c r="A2868" t="s">
        <v>2061</v>
      </c>
      <c r="B2868" t="s">
        <v>2478</v>
      </c>
      <c r="C2868" t="s">
        <v>125</v>
      </c>
      <c r="D2868" t="s">
        <v>5</v>
      </c>
      <c r="E2868">
        <v>7</v>
      </c>
      <c r="F2868" t="s">
        <v>2479</v>
      </c>
      <c r="G2868">
        <v>0</v>
      </c>
    </row>
    <row r="2869" spans="1:9" x14ac:dyDescent="0.2">
      <c r="A2869" t="s">
        <v>2061</v>
      </c>
      <c r="B2869" t="s">
        <v>2478</v>
      </c>
      <c r="C2869" t="s">
        <v>998</v>
      </c>
      <c r="D2869" t="s">
        <v>5</v>
      </c>
      <c r="E2869">
        <v>7</v>
      </c>
      <c r="F2869" t="s">
        <v>2479</v>
      </c>
      <c r="G2869">
        <v>0</v>
      </c>
    </row>
    <row r="2870" spans="1:9" x14ac:dyDescent="0.2">
      <c r="A2870" t="s">
        <v>2061</v>
      </c>
      <c r="B2870" t="s">
        <v>2478</v>
      </c>
      <c r="C2870" t="s">
        <v>671</v>
      </c>
      <c r="D2870" t="s">
        <v>5</v>
      </c>
      <c r="E2870">
        <v>7</v>
      </c>
      <c r="F2870" t="s">
        <v>2479</v>
      </c>
      <c r="G2870">
        <v>0</v>
      </c>
    </row>
    <row r="2871" spans="1:9" x14ac:dyDescent="0.2">
      <c r="A2871" t="s">
        <v>2061</v>
      </c>
      <c r="B2871" t="s">
        <v>2480</v>
      </c>
      <c r="C2871" t="s">
        <v>44</v>
      </c>
      <c r="D2871" t="s">
        <v>5</v>
      </c>
      <c r="E2871">
        <v>0</v>
      </c>
      <c r="G2871">
        <v>0</v>
      </c>
    </row>
    <row r="2872" spans="1:9" x14ac:dyDescent="0.2">
      <c r="A2872" t="s">
        <v>2061</v>
      </c>
      <c r="B2872" t="s">
        <v>2481</v>
      </c>
      <c r="C2872" t="s">
        <v>397</v>
      </c>
      <c r="D2872" t="s">
        <v>5</v>
      </c>
      <c r="E2872">
        <v>0</v>
      </c>
      <c r="G2872">
        <v>0</v>
      </c>
    </row>
    <row r="2873" spans="1:9" x14ac:dyDescent="0.2">
      <c r="A2873" t="s">
        <v>2061</v>
      </c>
      <c r="B2873" t="s">
        <v>2482</v>
      </c>
      <c r="C2873" t="s">
        <v>2483</v>
      </c>
      <c r="D2873" t="s">
        <v>5</v>
      </c>
      <c r="E2873">
        <v>3</v>
      </c>
      <c r="F2873" t="s">
        <v>2484</v>
      </c>
      <c r="G2873">
        <v>0</v>
      </c>
    </row>
    <row r="2874" spans="1:9" x14ac:dyDescent="0.2">
      <c r="A2874" t="s">
        <v>2061</v>
      </c>
      <c r="B2874" t="s">
        <v>2485</v>
      </c>
      <c r="C2874" t="s">
        <v>2486</v>
      </c>
      <c r="D2874" t="s">
        <v>5</v>
      </c>
      <c r="E2874">
        <v>3</v>
      </c>
      <c r="F2874" t="s">
        <v>351</v>
      </c>
      <c r="G2874">
        <v>0</v>
      </c>
    </row>
    <row r="2875" spans="1:9" x14ac:dyDescent="0.2">
      <c r="A2875" t="s">
        <v>2061</v>
      </c>
      <c r="B2875" t="s">
        <v>2485</v>
      </c>
      <c r="C2875" t="s">
        <v>2487</v>
      </c>
      <c r="D2875" t="s">
        <v>5</v>
      </c>
      <c r="E2875">
        <v>3</v>
      </c>
      <c r="F2875" t="s">
        <v>351</v>
      </c>
      <c r="G2875">
        <v>0</v>
      </c>
    </row>
    <row r="2876" spans="1:9" x14ac:dyDescent="0.2">
      <c r="A2876" t="s">
        <v>2061</v>
      </c>
      <c r="B2876" t="s">
        <v>2442</v>
      </c>
      <c r="C2876" t="s">
        <v>2443</v>
      </c>
      <c r="D2876" t="s">
        <v>5</v>
      </c>
      <c r="E2876">
        <v>4</v>
      </c>
      <c r="F2876" t="s">
        <v>2444</v>
      </c>
      <c r="G2876">
        <v>0</v>
      </c>
      <c r="I2876" t="s">
        <v>2445</v>
      </c>
    </row>
    <row r="2877" spans="1:9" x14ac:dyDescent="0.2">
      <c r="A2877" t="s">
        <v>2061</v>
      </c>
      <c r="B2877" t="s">
        <v>2488</v>
      </c>
      <c r="C2877" t="s">
        <v>648</v>
      </c>
      <c r="D2877" t="s">
        <v>5</v>
      </c>
      <c r="E2877">
        <v>1</v>
      </c>
      <c r="F2877" t="s">
        <v>2489</v>
      </c>
      <c r="G2877">
        <v>0</v>
      </c>
      <c r="I2877" t="s">
        <v>7</v>
      </c>
    </row>
    <row r="2878" spans="1:9" x14ac:dyDescent="0.2">
      <c r="A2878" t="s">
        <v>2061</v>
      </c>
      <c r="B2878" t="s">
        <v>2490</v>
      </c>
      <c r="C2878" t="s">
        <v>790</v>
      </c>
      <c r="D2878" t="s">
        <v>5</v>
      </c>
      <c r="E2878">
        <v>1</v>
      </c>
      <c r="F2878" t="s">
        <v>2491</v>
      </c>
      <c r="G2878">
        <v>0</v>
      </c>
    </row>
    <row r="2879" spans="1:9" x14ac:dyDescent="0.2">
      <c r="A2879" t="s">
        <v>2061</v>
      </c>
      <c r="B2879" t="s">
        <v>2492</v>
      </c>
      <c r="C2879" t="s">
        <v>49</v>
      </c>
      <c r="D2879" t="s">
        <v>50</v>
      </c>
      <c r="E2879">
        <v>1</v>
      </c>
      <c r="F2879" t="s">
        <v>104</v>
      </c>
      <c r="G2879">
        <v>0</v>
      </c>
    </row>
    <row r="2880" spans="1:9" x14ac:dyDescent="0.2">
      <c r="A2880" t="s">
        <v>2061</v>
      </c>
      <c r="B2880" t="s">
        <v>2493</v>
      </c>
      <c r="C2880" t="s">
        <v>49</v>
      </c>
      <c r="D2880" t="s">
        <v>50</v>
      </c>
      <c r="E2880">
        <v>2</v>
      </c>
      <c r="F2880" t="s">
        <v>112</v>
      </c>
      <c r="G2880">
        <v>0</v>
      </c>
    </row>
    <row r="2881" spans="1:8" x14ac:dyDescent="0.2">
      <c r="A2881" t="s">
        <v>2061</v>
      </c>
      <c r="B2881" t="s">
        <v>2494</v>
      </c>
      <c r="C2881" t="s">
        <v>49</v>
      </c>
      <c r="D2881" t="s">
        <v>50</v>
      </c>
      <c r="E2881">
        <v>1</v>
      </c>
      <c r="F2881" t="s">
        <v>47</v>
      </c>
      <c r="G2881">
        <v>0</v>
      </c>
    </row>
    <row r="2882" spans="1:8" x14ac:dyDescent="0.2">
      <c r="A2882" t="s">
        <v>2061</v>
      </c>
      <c r="B2882" t="s">
        <v>72</v>
      </c>
      <c r="C2882" t="s">
        <v>49</v>
      </c>
      <c r="D2882" t="s">
        <v>50</v>
      </c>
      <c r="E2882">
        <v>0</v>
      </c>
      <c r="G2882">
        <v>1</v>
      </c>
      <c r="H2882" t="s">
        <v>51</v>
      </c>
    </row>
    <row r="2883" spans="1:8" x14ac:dyDescent="0.2">
      <c r="A2883" t="s">
        <v>2061</v>
      </c>
      <c r="B2883" t="s">
        <v>531</v>
      </c>
      <c r="C2883" t="s">
        <v>49</v>
      </c>
      <c r="D2883" t="s">
        <v>50</v>
      </c>
      <c r="E2883">
        <v>0</v>
      </c>
      <c r="G2883">
        <v>1</v>
      </c>
      <c r="H2883" t="s">
        <v>51</v>
      </c>
    </row>
    <row r="2884" spans="1:8" x14ac:dyDescent="0.2">
      <c r="A2884" t="s">
        <v>2061</v>
      </c>
      <c r="B2884" t="s">
        <v>2495</v>
      </c>
      <c r="C2884" t="s">
        <v>61</v>
      </c>
      <c r="D2884" t="s">
        <v>50</v>
      </c>
      <c r="E2884">
        <v>0</v>
      </c>
      <c r="G2884">
        <v>0</v>
      </c>
    </row>
    <row r="2885" spans="1:8" x14ac:dyDescent="0.2">
      <c r="A2885" t="s">
        <v>2061</v>
      </c>
      <c r="B2885" t="s">
        <v>2496</v>
      </c>
      <c r="C2885" t="s">
        <v>68</v>
      </c>
      <c r="D2885" t="s">
        <v>50</v>
      </c>
      <c r="E2885">
        <v>1</v>
      </c>
      <c r="F2885" t="s">
        <v>47</v>
      </c>
      <c r="G2885">
        <v>0</v>
      </c>
    </row>
    <row r="2886" spans="1:8" x14ac:dyDescent="0.2">
      <c r="A2886" t="s">
        <v>2061</v>
      </c>
      <c r="B2886" t="s">
        <v>2496</v>
      </c>
      <c r="C2886" t="s">
        <v>68</v>
      </c>
      <c r="D2886" t="s">
        <v>50</v>
      </c>
      <c r="E2886">
        <v>1</v>
      </c>
      <c r="F2886" t="s">
        <v>47</v>
      </c>
      <c r="G2886">
        <v>0</v>
      </c>
    </row>
    <row r="2887" spans="1:8" x14ac:dyDescent="0.2">
      <c r="A2887" t="s">
        <v>2061</v>
      </c>
      <c r="B2887" t="s">
        <v>2492</v>
      </c>
      <c r="C2887" t="s">
        <v>49</v>
      </c>
      <c r="D2887" t="s">
        <v>50</v>
      </c>
      <c r="E2887">
        <v>1</v>
      </c>
      <c r="F2887" t="s">
        <v>104</v>
      </c>
      <c r="G2887">
        <v>0</v>
      </c>
    </row>
    <row r="2888" spans="1:8" x14ac:dyDescent="0.2">
      <c r="A2888" t="s">
        <v>2061</v>
      </c>
      <c r="B2888" t="s">
        <v>2497</v>
      </c>
      <c r="C2888" t="s">
        <v>68</v>
      </c>
      <c r="D2888" t="s">
        <v>50</v>
      </c>
      <c r="E2888">
        <v>1</v>
      </c>
      <c r="F2888" t="s">
        <v>47</v>
      </c>
      <c r="G2888">
        <v>0</v>
      </c>
    </row>
    <row r="2889" spans="1:8" x14ac:dyDescent="0.2">
      <c r="A2889" t="s">
        <v>2061</v>
      </c>
      <c r="B2889" t="s">
        <v>2494</v>
      </c>
      <c r="C2889" t="s">
        <v>49</v>
      </c>
      <c r="D2889" t="s">
        <v>50</v>
      </c>
      <c r="E2889">
        <v>1</v>
      </c>
      <c r="F2889" t="s">
        <v>47</v>
      </c>
      <c r="G2889">
        <v>0</v>
      </c>
    </row>
    <row r="2890" spans="1:8" x14ac:dyDescent="0.2">
      <c r="A2890" t="s">
        <v>2061</v>
      </c>
      <c r="B2890" t="s">
        <v>2498</v>
      </c>
      <c r="C2890" t="s">
        <v>149</v>
      </c>
      <c r="D2890" t="s">
        <v>50</v>
      </c>
      <c r="E2890">
        <v>0</v>
      </c>
      <c r="G2890">
        <v>0</v>
      </c>
    </row>
    <row r="2891" spans="1:8" x14ac:dyDescent="0.2">
      <c r="A2891" t="s">
        <v>2061</v>
      </c>
      <c r="B2891" t="s">
        <v>2499</v>
      </c>
      <c r="C2891" t="s">
        <v>68</v>
      </c>
      <c r="D2891" t="s">
        <v>50</v>
      </c>
      <c r="E2891">
        <v>0</v>
      </c>
      <c r="G2891">
        <v>0</v>
      </c>
    </row>
    <row r="2892" spans="1:8" x14ac:dyDescent="0.2">
      <c r="A2892" t="s">
        <v>2061</v>
      </c>
      <c r="B2892" t="s">
        <v>2485</v>
      </c>
      <c r="C2892" t="s">
        <v>75</v>
      </c>
      <c r="D2892" t="s">
        <v>50</v>
      </c>
      <c r="E2892">
        <v>3</v>
      </c>
      <c r="F2892" t="s">
        <v>351</v>
      </c>
      <c r="G2892">
        <v>0</v>
      </c>
    </row>
    <row r="2893" spans="1:8" x14ac:dyDescent="0.2">
      <c r="A2893" t="s">
        <v>2061</v>
      </c>
      <c r="B2893" t="s">
        <v>2492</v>
      </c>
      <c r="C2893" t="s">
        <v>49</v>
      </c>
      <c r="D2893" t="s">
        <v>50</v>
      </c>
      <c r="E2893">
        <v>1</v>
      </c>
      <c r="F2893" t="s">
        <v>104</v>
      </c>
      <c r="G2893">
        <v>0</v>
      </c>
    </row>
    <row r="2894" spans="1:8" x14ac:dyDescent="0.2">
      <c r="A2894" t="s">
        <v>2061</v>
      </c>
      <c r="B2894" t="s">
        <v>2493</v>
      </c>
      <c r="C2894" t="s">
        <v>49</v>
      </c>
      <c r="D2894" t="s">
        <v>50</v>
      </c>
      <c r="E2894">
        <v>2</v>
      </c>
      <c r="F2894" t="s">
        <v>112</v>
      </c>
      <c r="G2894">
        <v>0</v>
      </c>
    </row>
    <row r="2895" spans="1:8" x14ac:dyDescent="0.2">
      <c r="A2895" t="s">
        <v>2061</v>
      </c>
      <c r="B2895" t="s">
        <v>2500</v>
      </c>
      <c r="C2895" t="s">
        <v>75</v>
      </c>
      <c r="D2895" t="s">
        <v>50</v>
      </c>
      <c r="E2895">
        <v>1</v>
      </c>
      <c r="F2895" t="s">
        <v>62</v>
      </c>
      <c r="G2895">
        <v>0</v>
      </c>
    </row>
    <row r="2896" spans="1:8" x14ac:dyDescent="0.2">
      <c r="A2896" t="s">
        <v>2061</v>
      </c>
      <c r="B2896" t="s">
        <v>2497</v>
      </c>
      <c r="C2896" t="s">
        <v>68</v>
      </c>
      <c r="D2896" t="s">
        <v>50</v>
      </c>
      <c r="E2896">
        <v>1</v>
      </c>
      <c r="F2896" t="s">
        <v>47</v>
      </c>
      <c r="G2896">
        <v>0</v>
      </c>
    </row>
    <row r="2897" spans="1:9" x14ac:dyDescent="0.2">
      <c r="A2897" t="s">
        <v>2061</v>
      </c>
      <c r="B2897" t="s">
        <v>2501</v>
      </c>
      <c r="C2897" t="s">
        <v>49</v>
      </c>
      <c r="D2897" t="s">
        <v>50</v>
      </c>
      <c r="E2897">
        <v>1</v>
      </c>
      <c r="F2897" t="s">
        <v>47</v>
      </c>
      <c r="G2897">
        <v>0</v>
      </c>
    </row>
    <row r="2898" spans="1:9" x14ac:dyDescent="0.2">
      <c r="A2898" t="s">
        <v>2061</v>
      </c>
      <c r="B2898" t="s">
        <v>146</v>
      </c>
      <c r="C2898" t="s">
        <v>49</v>
      </c>
      <c r="D2898" t="s">
        <v>50</v>
      </c>
      <c r="E2898">
        <v>0</v>
      </c>
      <c r="G2898">
        <v>1</v>
      </c>
      <c r="H2898" t="s">
        <v>51</v>
      </c>
    </row>
    <row r="2899" spans="1:9" x14ac:dyDescent="0.2">
      <c r="A2899" t="s">
        <v>2061</v>
      </c>
      <c r="B2899" t="s">
        <v>2502</v>
      </c>
      <c r="C2899" t="s">
        <v>61</v>
      </c>
      <c r="D2899" t="s">
        <v>50</v>
      </c>
      <c r="E2899">
        <v>1</v>
      </c>
      <c r="F2899" t="s">
        <v>62</v>
      </c>
      <c r="G2899">
        <v>0</v>
      </c>
    </row>
    <row r="2900" spans="1:9" x14ac:dyDescent="0.2">
      <c r="A2900" t="s">
        <v>2061</v>
      </c>
      <c r="B2900" t="s">
        <v>2503</v>
      </c>
      <c r="C2900" t="s">
        <v>79</v>
      </c>
      <c r="D2900" t="s">
        <v>50</v>
      </c>
      <c r="E2900">
        <v>1</v>
      </c>
      <c r="F2900" t="s">
        <v>82</v>
      </c>
      <c r="G2900">
        <v>0</v>
      </c>
    </row>
    <row r="2901" spans="1:9" x14ac:dyDescent="0.2">
      <c r="A2901" t="s">
        <v>2061</v>
      </c>
      <c r="B2901" t="s">
        <v>1437</v>
      </c>
      <c r="C2901" t="s">
        <v>266</v>
      </c>
      <c r="D2901" t="s">
        <v>50</v>
      </c>
      <c r="E2901">
        <v>0</v>
      </c>
      <c r="G2901">
        <v>0</v>
      </c>
    </row>
    <row r="2902" spans="1:9" x14ac:dyDescent="0.2">
      <c r="A2902" t="s">
        <v>2061</v>
      </c>
      <c r="B2902" t="s">
        <v>521</v>
      </c>
      <c r="C2902" t="s">
        <v>266</v>
      </c>
      <c r="D2902" t="s">
        <v>50</v>
      </c>
      <c r="E2902">
        <v>0</v>
      </c>
      <c r="G2902">
        <v>0</v>
      </c>
    </row>
    <row r="2903" spans="1:9" x14ac:dyDescent="0.2">
      <c r="A2903" t="s">
        <v>2061</v>
      </c>
      <c r="B2903" t="s">
        <v>522</v>
      </c>
      <c r="C2903" t="s">
        <v>266</v>
      </c>
      <c r="D2903" t="s">
        <v>50</v>
      </c>
      <c r="E2903">
        <v>0</v>
      </c>
      <c r="G2903">
        <v>0</v>
      </c>
    </row>
    <row r="2904" spans="1:9" x14ac:dyDescent="0.2">
      <c r="A2904" t="s">
        <v>2061</v>
      </c>
      <c r="B2904" t="s">
        <v>2504</v>
      </c>
      <c r="C2904" t="s">
        <v>68</v>
      </c>
      <c r="D2904" t="s">
        <v>50</v>
      </c>
      <c r="E2904">
        <v>0</v>
      </c>
      <c r="G2904">
        <v>0</v>
      </c>
    </row>
    <row r="2905" spans="1:9" x14ac:dyDescent="0.2">
      <c r="A2905" t="s">
        <v>2061</v>
      </c>
      <c r="B2905" t="s">
        <v>525</v>
      </c>
      <c r="C2905" t="s">
        <v>266</v>
      </c>
      <c r="D2905" t="s">
        <v>50</v>
      </c>
      <c r="E2905">
        <v>0</v>
      </c>
      <c r="G2905">
        <v>0</v>
      </c>
    </row>
    <row r="2906" spans="1:9" x14ac:dyDescent="0.2">
      <c r="A2906" t="s">
        <v>2061</v>
      </c>
      <c r="B2906" t="s">
        <v>251</v>
      </c>
      <c r="C2906" t="s">
        <v>49</v>
      </c>
      <c r="D2906" t="s">
        <v>50</v>
      </c>
      <c r="E2906">
        <v>3</v>
      </c>
      <c r="F2906" t="s">
        <v>252</v>
      </c>
      <c r="G2906">
        <v>0</v>
      </c>
    </row>
    <row r="2907" spans="1:9" x14ac:dyDescent="0.2">
      <c r="A2907" t="s">
        <v>2061</v>
      </c>
      <c r="B2907" t="s">
        <v>2503</v>
      </c>
      <c r="C2907" t="s">
        <v>79</v>
      </c>
      <c r="D2907" t="s">
        <v>50</v>
      </c>
      <c r="E2907">
        <v>1</v>
      </c>
      <c r="F2907" t="s">
        <v>82</v>
      </c>
      <c r="G2907">
        <v>0</v>
      </c>
    </row>
    <row r="2908" spans="1:9" x14ac:dyDescent="0.2">
      <c r="A2908" t="s">
        <v>2061</v>
      </c>
      <c r="B2908" t="s">
        <v>2505</v>
      </c>
      <c r="C2908" t="s">
        <v>89</v>
      </c>
      <c r="D2908" t="s">
        <v>90</v>
      </c>
      <c r="E2908">
        <v>0</v>
      </c>
      <c r="G2908">
        <v>0</v>
      </c>
    </row>
    <row r="2909" spans="1:9" x14ac:dyDescent="0.2">
      <c r="A2909" t="s">
        <v>2061</v>
      </c>
      <c r="B2909" t="s">
        <v>2506</v>
      </c>
      <c r="C2909" t="s">
        <v>89</v>
      </c>
      <c r="D2909" t="s">
        <v>90</v>
      </c>
      <c r="E2909">
        <v>2</v>
      </c>
      <c r="F2909" t="s">
        <v>292</v>
      </c>
      <c r="G2909">
        <v>0</v>
      </c>
    </row>
    <row r="2910" spans="1:9" x14ac:dyDescent="0.2">
      <c r="A2910" t="s">
        <v>2061</v>
      </c>
      <c r="B2910" t="s">
        <v>2505</v>
      </c>
      <c r="C2910" t="s">
        <v>89</v>
      </c>
      <c r="D2910" t="s">
        <v>90</v>
      </c>
      <c r="E2910">
        <v>0</v>
      </c>
      <c r="G2910">
        <v>0</v>
      </c>
    </row>
    <row r="2911" spans="1:9" x14ac:dyDescent="0.2">
      <c r="A2911" t="s">
        <v>2061</v>
      </c>
      <c r="B2911" t="s">
        <v>2507</v>
      </c>
      <c r="C2911" t="s">
        <v>89</v>
      </c>
      <c r="D2911" t="s">
        <v>90</v>
      </c>
      <c r="E2911">
        <v>5</v>
      </c>
      <c r="F2911" t="s">
        <v>2508</v>
      </c>
      <c r="G2911">
        <v>0</v>
      </c>
    </row>
    <row r="2912" spans="1:9" x14ac:dyDescent="0.2">
      <c r="A2912" t="s">
        <v>2061</v>
      </c>
      <c r="B2912" t="s">
        <v>2509</v>
      </c>
      <c r="C2912" t="s">
        <v>89</v>
      </c>
      <c r="D2912" t="s">
        <v>90</v>
      </c>
      <c r="E2912">
        <v>3</v>
      </c>
      <c r="F2912" t="s">
        <v>2510</v>
      </c>
      <c r="G2912">
        <v>1</v>
      </c>
      <c r="H2912" t="s">
        <v>51</v>
      </c>
      <c r="I2912" t="s">
        <v>508</v>
      </c>
    </row>
    <row r="2913" spans="1:9" x14ac:dyDescent="0.2">
      <c r="A2913" t="s">
        <v>2061</v>
      </c>
      <c r="B2913" t="s">
        <v>2506</v>
      </c>
      <c r="C2913" t="s">
        <v>89</v>
      </c>
      <c r="D2913" t="s">
        <v>90</v>
      </c>
      <c r="E2913">
        <v>2</v>
      </c>
      <c r="F2913" t="s">
        <v>292</v>
      </c>
      <c r="G2913">
        <v>0</v>
      </c>
    </row>
    <row r="2914" spans="1:9" x14ac:dyDescent="0.2">
      <c r="A2914" t="s">
        <v>2061</v>
      </c>
      <c r="B2914" t="s">
        <v>2505</v>
      </c>
      <c r="C2914" t="s">
        <v>89</v>
      </c>
      <c r="D2914" t="s">
        <v>90</v>
      </c>
      <c r="E2914">
        <v>0</v>
      </c>
      <c r="G2914">
        <v>0</v>
      </c>
    </row>
    <row r="2915" spans="1:9" x14ac:dyDescent="0.2">
      <c r="A2915" t="s">
        <v>2061</v>
      </c>
      <c r="B2915" t="s">
        <v>2511</v>
      </c>
      <c r="C2915" t="s">
        <v>2512</v>
      </c>
      <c r="D2915" t="s">
        <v>5</v>
      </c>
      <c r="E2915">
        <v>2</v>
      </c>
      <c r="F2915" t="s">
        <v>1401</v>
      </c>
      <c r="G2915">
        <v>0</v>
      </c>
    </row>
    <row r="2916" spans="1:9" x14ac:dyDescent="0.2">
      <c r="A2916" t="s">
        <v>2061</v>
      </c>
      <c r="B2916" t="s">
        <v>455</v>
      </c>
      <c r="C2916" t="s">
        <v>207</v>
      </c>
      <c r="D2916" t="s">
        <v>5</v>
      </c>
      <c r="E2916">
        <v>1</v>
      </c>
      <c r="F2916" t="s">
        <v>456</v>
      </c>
      <c r="G2916">
        <v>0</v>
      </c>
    </row>
    <row r="2917" spans="1:9" x14ac:dyDescent="0.2">
      <c r="A2917" t="s">
        <v>2061</v>
      </c>
      <c r="B2917" t="s">
        <v>2513</v>
      </c>
      <c r="C2917" t="s">
        <v>458</v>
      </c>
      <c r="D2917" t="s">
        <v>5</v>
      </c>
      <c r="E2917">
        <v>0</v>
      </c>
      <c r="G2917">
        <v>0</v>
      </c>
    </row>
    <row r="2918" spans="1:9" x14ac:dyDescent="0.2">
      <c r="A2918" t="s">
        <v>2061</v>
      </c>
      <c r="B2918" t="s">
        <v>2514</v>
      </c>
      <c r="C2918" t="s">
        <v>646</v>
      </c>
      <c r="D2918" t="s">
        <v>5</v>
      </c>
      <c r="E2918">
        <v>3</v>
      </c>
      <c r="F2918" t="s">
        <v>2515</v>
      </c>
      <c r="G2918">
        <v>0</v>
      </c>
    </row>
    <row r="2919" spans="1:9" x14ac:dyDescent="0.2">
      <c r="A2919" t="s">
        <v>2061</v>
      </c>
      <c r="B2919" t="s">
        <v>2516</v>
      </c>
      <c r="C2919" t="s">
        <v>1137</v>
      </c>
      <c r="D2919" t="s">
        <v>5</v>
      </c>
      <c r="E2919">
        <v>0</v>
      </c>
      <c r="G2919">
        <v>0</v>
      </c>
    </row>
    <row r="2920" spans="1:9" x14ac:dyDescent="0.2">
      <c r="A2920" t="s">
        <v>2061</v>
      </c>
      <c r="B2920" t="s">
        <v>2517</v>
      </c>
      <c r="C2920" t="s">
        <v>2518</v>
      </c>
      <c r="D2920" t="s">
        <v>5</v>
      </c>
      <c r="E2920">
        <v>2</v>
      </c>
      <c r="F2920" t="s">
        <v>334</v>
      </c>
      <c r="G2920">
        <v>0</v>
      </c>
    </row>
    <row r="2921" spans="1:9" x14ac:dyDescent="0.2">
      <c r="A2921" t="s">
        <v>2061</v>
      </c>
      <c r="B2921" t="s">
        <v>2519</v>
      </c>
      <c r="C2921" t="s">
        <v>135</v>
      </c>
      <c r="D2921" t="s">
        <v>5</v>
      </c>
      <c r="E2921">
        <v>4</v>
      </c>
      <c r="F2921" t="s">
        <v>136</v>
      </c>
      <c r="G2921">
        <v>2</v>
      </c>
      <c r="H2921" t="s">
        <v>137</v>
      </c>
      <c r="I2921" t="s">
        <v>138</v>
      </c>
    </row>
    <row r="2922" spans="1:9" x14ac:dyDescent="0.2">
      <c r="A2922" t="s">
        <v>2061</v>
      </c>
      <c r="B2922" t="s">
        <v>2520</v>
      </c>
      <c r="C2922" t="s">
        <v>68</v>
      </c>
      <c r="D2922" t="s">
        <v>50</v>
      </c>
      <c r="E2922">
        <v>1</v>
      </c>
      <c r="F2922" t="s">
        <v>82</v>
      </c>
      <c r="G2922">
        <v>0</v>
      </c>
    </row>
    <row r="2923" spans="1:9" x14ac:dyDescent="0.2">
      <c r="A2923" t="s">
        <v>2061</v>
      </c>
      <c r="B2923" t="s">
        <v>2521</v>
      </c>
      <c r="C2923" t="s">
        <v>75</v>
      </c>
      <c r="D2923" t="s">
        <v>50</v>
      </c>
      <c r="E2923">
        <v>0</v>
      </c>
      <c r="G2923">
        <v>0</v>
      </c>
    </row>
    <row r="2924" spans="1:9" x14ac:dyDescent="0.2">
      <c r="A2924" t="s">
        <v>2061</v>
      </c>
      <c r="B2924" t="s">
        <v>1341</v>
      </c>
      <c r="C2924" t="s">
        <v>75</v>
      </c>
      <c r="D2924" t="s">
        <v>50</v>
      </c>
      <c r="E2924">
        <v>0</v>
      </c>
      <c r="G2924">
        <v>0</v>
      </c>
    </row>
    <row r="2925" spans="1:9" x14ac:dyDescent="0.2">
      <c r="A2925" t="s">
        <v>2061</v>
      </c>
      <c r="B2925" t="s">
        <v>2522</v>
      </c>
      <c r="C2925" t="s">
        <v>68</v>
      </c>
      <c r="D2925" t="s">
        <v>50</v>
      </c>
      <c r="E2925">
        <v>3</v>
      </c>
      <c r="F2925" t="s">
        <v>2523</v>
      </c>
      <c r="G2925">
        <v>0</v>
      </c>
      <c r="I2925" t="s">
        <v>827</v>
      </c>
    </row>
    <row r="2926" spans="1:9" x14ac:dyDescent="0.2">
      <c r="A2926" t="s">
        <v>2061</v>
      </c>
      <c r="B2926" t="s">
        <v>2524</v>
      </c>
      <c r="C2926" t="s">
        <v>68</v>
      </c>
      <c r="D2926" t="s">
        <v>50</v>
      </c>
      <c r="E2926">
        <v>3</v>
      </c>
      <c r="F2926" t="s">
        <v>2525</v>
      </c>
      <c r="G2926">
        <v>0</v>
      </c>
    </row>
    <row r="2927" spans="1:9" x14ac:dyDescent="0.2">
      <c r="A2927" t="s">
        <v>2061</v>
      </c>
      <c r="B2927" t="s">
        <v>48</v>
      </c>
      <c r="C2927" t="s">
        <v>49</v>
      </c>
      <c r="D2927" t="s">
        <v>50</v>
      </c>
      <c r="E2927">
        <v>0</v>
      </c>
      <c r="G2927">
        <v>1</v>
      </c>
      <c r="H2927" t="s">
        <v>51</v>
      </c>
    </row>
    <row r="2928" spans="1:9" x14ac:dyDescent="0.2">
      <c r="A2928" t="s">
        <v>2061</v>
      </c>
      <c r="B2928" t="s">
        <v>74</v>
      </c>
      <c r="C2928" t="s">
        <v>75</v>
      </c>
      <c r="D2928" t="s">
        <v>50</v>
      </c>
      <c r="E2928">
        <v>1</v>
      </c>
      <c r="F2928" t="s">
        <v>76</v>
      </c>
      <c r="G2928">
        <v>0</v>
      </c>
      <c r="I2928" t="s">
        <v>76</v>
      </c>
    </row>
    <row r="2929" spans="1:9" x14ac:dyDescent="0.2">
      <c r="A2929" t="s">
        <v>2061</v>
      </c>
      <c r="B2929" t="s">
        <v>2526</v>
      </c>
      <c r="C2929" t="s">
        <v>89</v>
      </c>
      <c r="D2929" t="s">
        <v>90</v>
      </c>
      <c r="E2929">
        <v>1</v>
      </c>
      <c r="F2929" t="s">
        <v>47</v>
      </c>
      <c r="G2929">
        <v>0</v>
      </c>
    </row>
    <row r="2930" spans="1:9" x14ac:dyDescent="0.2">
      <c r="A2930" t="s">
        <v>2061</v>
      </c>
      <c r="B2930" t="s">
        <v>2527</v>
      </c>
      <c r="C2930" t="s">
        <v>111</v>
      </c>
      <c r="D2930" t="s">
        <v>90</v>
      </c>
      <c r="E2930">
        <v>2</v>
      </c>
      <c r="F2930" t="s">
        <v>2528</v>
      </c>
      <c r="G2930">
        <v>0</v>
      </c>
    </row>
    <row r="2931" spans="1:9" x14ac:dyDescent="0.2">
      <c r="A2931" t="s">
        <v>2061</v>
      </c>
      <c r="B2931" t="s">
        <v>1</v>
      </c>
      <c r="C2931" t="s">
        <v>1</v>
      </c>
      <c r="D2931" t="s">
        <v>2</v>
      </c>
      <c r="E2931">
        <v>0</v>
      </c>
      <c r="G2931">
        <v>0</v>
      </c>
    </row>
    <row r="2932" spans="1:9" x14ac:dyDescent="0.2">
      <c r="A2932" t="s">
        <v>2061</v>
      </c>
      <c r="B2932" t="s">
        <v>560</v>
      </c>
      <c r="C2932" t="s">
        <v>561</v>
      </c>
      <c r="D2932" t="s">
        <v>2</v>
      </c>
      <c r="E2932">
        <v>3</v>
      </c>
      <c r="F2932" t="s">
        <v>562</v>
      </c>
      <c r="G2932">
        <v>0</v>
      </c>
    </row>
    <row r="2933" spans="1:9" x14ac:dyDescent="0.2">
      <c r="A2933" t="s">
        <v>2061</v>
      </c>
      <c r="B2933" t="s">
        <v>563</v>
      </c>
      <c r="C2933" t="s">
        <v>193</v>
      </c>
      <c r="D2933" t="s">
        <v>2</v>
      </c>
      <c r="E2933">
        <v>0</v>
      </c>
      <c r="G2933">
        <v>0</v>
      </c>
    </row>
    <row r="2934" spans="1:9" x14ac:dyDescent="0.2">
      <c r="A2934" t="s">
        <v>2061</v>
      </c>
      <c r="B2934" t="s">
        <v>1</v>
      </c>
      <c r="C2934" t="s">
        <v>1</v>
      </c>
      <c r="D2934" t="s">
        <v>2</v>
      </c>
      <c r="E2934">
        <v>0</v>
      </c>
      <c r="G2934">
        <v>0</v>
      </c>
    </row>
    <row r="2935" spans="1:9" x14ac:dyDescent="0.2">
      <c r="A2935" t="s">
        <v>2061</v>
      </c>
      <c r="B2935" t="s">
        <v>564</v>
      </c>
      <c r="C2935" t="s">
        <v>565</v>
      </c>
      <c r="D2935" t="s">
        <v>2</v>
      </c>
      <c r="E2935">
        <v>3</v>
      </c>
      <c r="F2935" t="s">
        <v>566</v>
      </c>
      <c r="G2935">
        <v>1</v>
      </c>
      <c r="H2935" t="s">
        <v>51</v>
      </c>
    </row>
    <row r="2936" spans="1:9" x14ac:dyDescent="0.2">
      <c r="A2936" t="s">
        <v>2061</v>
      </c>
      <c r="B2936" t="s">
        <v>564</v>
      </c>
      <c r="C2936" t="s">
        <v>567</v>
      </c>
      <c r="D2936" t="s">
        <v>2</v>
      </c>
      <c r="E2936">
        <v>3</v>
      </c>
      <c r="F2936" t="s">
        <v>566</v>
      </c>
      <c r="G2936">
        <v>1</v>
      </c>
      <c r="H2936" t="s">
        <v>51</v>
      </c>
    </row>
    <row r="2937" spans="1:9" x14ac:dyDescent="0.2">
      <c r="A2937" t="s">
        <v>2061</v>
      </c>
      <c r="B2937" t="s">
        <v>564</v>
      </c>
      <c r="C2937" t="s">
        <v>568</v>
      </c>
      <c r="D2937" t="s">
        <v>2</v>
      </c>
      <c r="E2937">
        <v>3</v>
      </c>
      <c r="F2937" t="s">
        <v>566</v>
      </c>
      <c r="G2937">
        <v>1</v>
      </c>
      <c r="H2937" t="s">
        <v>51</v>
      </c>
    </row>
    <row r="2938" spans="1:9" x14ac:dyDescent="0.2">
      <c r="A2938" t="s">
        <v>2061</v>
      </c>
      <c r="B2938" t="s">
        <v>564</v>
      </c>
      <c r="C2938" t="s">
        <v>565</v>
      </c>
      <c r="D2938" t="s">
        <v>2</v>
      </c>
      <c r="E2938">
        <v>3</v>
      </c>
      <c r="F2938" t="s">
        <v>566</v>
      </c>
      <c r="G2938">
        <v>1</v>
      </c>
      <c r="H2938" t="s">
        <v>51</v>
      </c>
    </row>
    <row r="2939" spans="1:9" x14ac:dyDescent="0.2">
      <c r="A2939" t="s">
        <v>2061</v>
      </c>
      <c r="B2939" t="s">
        <v>564</v>
      </c>
      <c r="C2939" t="s">
        <v>569</v>
      </c>
      <c r="D2939" t="s">
        <v>2</v>
      </c>
      <c r="E2939">
        <v>3</v>
      </c>
      <c r="F2939" t="s">
        <v>566</v>
      </c>
      <c r="G2939">
        <v>1</v>
      </c>
      <c r="H2939" t="s">
        <v>51</v>
      </c>
    </row>
    <row r="2940" spans="1:9" x14ac:dyDescent="0.2">
      <c r="A2940" t="s">
        <v>2061</v>
      </c>
      <c r="B2940" t="s">
        <v>570</v>
      </c>
      <c r="C2940" t="s">
        <v>491</v>
      </c>
      <c r="D2940" t="s">
        <v>5</v>
      </c>
      <c r="E2940">
        <v>0</v>
      </c>
      <c r="G2940">
        <v>0</v>
      </c>
    </row>
    <row r="2941" spans="1:9" x14ac:dyDescent="0.2">
      <c r="A2941" t="s">
        <v>2061</v>
      </c>
      <c r="B2941" t="s">
        <v>571</v>
      </c>
      <c r="C2941" t="s">
        <v>572</v>
      </c>
      <c r="D2941" t="s">
        <v>5</v>
      </c>
      <c r="E2941">
        <v>2</v>
      </c>
      <c r="F2941" t="s">
        <v>185</v>
      </c>
      <c r="G2941">
        <v>0</v>
      </c>
      <c r="I2941" t="s">
        <v>120</v>
      </c>
    </row>
    <row r="2942" spans="1:9" x14ac:dyDescent="0.2">
      <c r="A2942" t="s">
        <v>2061</v>
      </c>
      <c r="B2942" t="s">
        <v>573</v>
      </c>
      <c r="C2942" t="s">
        <v>31</v>
      </c>
      <c r="D2942" t="s">
        <v>5</v>
      </c>
      <c r="E2942">
        <v>2</v>
      </c>
      <c r="F2942" t="s">
        <v>574</v>
      </c>
      <c r="G2942">
        <v>0</v>
      </c>
      <c r="I2942" t="s">
        <v>575</v>
      </c>
    </row>
    <row r="2943" spans="1:9" x14ac:dyDescent="0.2">
      <c r="A2943" t="s">
        <v>2061</v>
      </c>
      <c r="B2943" t="s">
        <v>573</v>
      </c>
      <c r="C2943" t="s">
        <v>576</v>
      </c>
      <c r="D2943" t="s">
        <v>5</v>
      </c>
      <c r="E2943">
        <v>2</v>
      </c>
      <c r="F2943" t="s">
        <v>574</v>
      </c>
      <c r="G2943">
        <v>0</v>
      </c>
      <c r="I2943" t="s">
        <v>575</v>
      </c>
    </row>
    <row r="2944" spans="1:9" x14ac:dyDescent="0.2">
      <c r="A2944" t="s">
        <v>2061</v>
      </c>
      <c r="B2944" t="s">
        <v>573</v>
      </c>
      <c r="C2944" t="s">
        <v>31</v>
      </c>
      <c r="D2944" t="s">
        <v>5</v>
      </c>
      <c r="E2944">
        <v>2</v>
      </c>
      <c r="F2944" t="s">
        <v>574</v>
      </c>
      <c r="G2944">
        <v>0</v>
      </c>
      <c r="I2944" t="s">
        <v>575</v>
      </c>
    </row>
    <row r="2945" spans="1:9" x14ac:dyDescent="0.2">
      <c r="A2945" t="s">
        <v>2061</v>
      </c>
      <c r="B2945" t="s">
        <v>577</v>
      </c>
      <c r="C2945" t="s">
        <v>75</v>
      </c>
      <c r="D2945" t="s">
        <v>50</v>
      </c>
      <c r="E2945">
        <v>1</v>
      </c>
      <c r="F2945" t="s">
        <v>104</v>
      </c>
      <c r="G2945">
        <v>0</v>
      </c>
    </row>
    <row r="2946" spans="1:9" x14ac:dyDescent="0.2">
      <c r="A2946" t="s">
        <v>2061</v>
      </c>
      <c r="B2946" t="s">
        <v>578</v>
      </c>
      <c r="C2946" t="s">
        <v>154</v>
      </c>
      <c r="D2946" t="s">
        <v>50</v>
      </c>
      <c r="E2946">
        <v>0</v>
      </c>
      <c r="G2946">
        <v>0</v>
      </c>
    </row>
    <row r="2947" spans="1:9" x14ac:dyDescent="0.2">
      <c r="A2947" t="s">
        <v>2061</v>
      </c>
      <c r="B2947" t="s">
        <v>2529</v>
      </c>
      <c r="C2947" t="s">
        <v>41</v>
      </c>
      <c r="D2947" t="s">
        <v>42</v>
      </c>
      <c r="E2947">
        <v>0</v>
      </c>
      <c r="G2947">
        <v>0</v>
      </c>
      <c r="I2947" t="s">
        <v>673</v>
      </c>
    </row>
    <row r="2948" spans="1:9" x14ac:dyDescent="0.2">
      <c r="A2948" t="s">
        <v>2061</v>
      </c>
      <c r="B2948" t="s">
        <v>579</v>
      </c>
      <c r="C2948" t="s">
        <v>166</v>
      </c>
      <c r="D2948" t="s">
        <v>50</v>
      </c>
      <c r="E2948">
        <v>0</v>
      </c>
      <c r="G2948">
        <v>0</v>
      </c>
    </row>
    <row r="2949" spans="1:9" x14ac:dyDescent="0.2">
      <c r="A2949" t="s">
        <v>2061</v>
      </c>
      <c r="B2949" t="s">
        <v>2530</v>
      </c>
      <c r="C2949" t="s">
        <v>41</v>
      </c>
      <c r="D2949" t="s">
        <v>42</v>
      </c>
      <c r="E2949">
        <v>0</v>
      </c>
      <c r="G2949">
        <v>0</v>
      </c>
      <c r="I2949" t="s">
        <v>673</v>
      </c>
    </row>
    <row r="2950" spans="1:9" x14ac:dyDescent="0.2">
      <c r="A2950" t="s">
        <v>2061</v>
      </c>
      <c r="B2950" t="s">
        <v>580</v>
      </c>
      <c r="C2950" t="s">
        <v>75</v>
      </c>
      <c r="D2950" t="s">
        <v>50</v>
      </c>
      <c r="E2950">
        <v>2</v>
      </c>
      <c r="F2950" t="s">
        <v>342</v>
      </c>
      <c r="G2950">
        <v>0</v>
      </c>
    </row>
    <row r="2951" spans="1:9" x14ac:dyDescent="0.2">
      <c r="A2951" t="s">
        <v>2061</v>
      </c>
      <c r="B2951" t="s">
        <v>2531</v>
      </c>
      <c r="C2951" t="s">
        <v>892</v>
      </c>
      <c r="D2951" t="s">
        <v>5</v>
      </c>
      <c r="E2951">
        <v>1</v>
      </c>
      <c r="F2951" t="s">
        <v>23</v>
      </c>
      <c r="G2951">
        <v>0</v>
      </c>
    </row>
    <row r="2952" spans="1:9" x14ac:dyDescent="0.2">
      <c r="A2952" t="s">
        <v>2061</v>
      </c>
      <c r="B2952" t="s">
        <v>580</v>
      </c>
      <c r="C2952" t="s">
        <v>75</v>
      </c>
      <c r="D2952" t="s">
        <v>50</v>
      </c>
      <c r="E2952">
        <v>2</v>
      </c>
      <c r="F2952" t="s">
        <v>342</v>
      </c>
      <c r="G2952">
        <v>0</v>
      </c>
    </row>
    <row r="2953" spans="1:9" x14ac:dyDescent="0.2">
      <c r="A2953" t="s">
        <v>2061</v>
      </c>
      <c r="B2953" t="s">
        <v>2531</v>
      </c>
      <c r="C2953" t="s">
        <v>125</v>
      </c>
      <c r="D2953" t="s">
        <v>5</v>
      </c>
      <c r="E2953">
        <v>1</v>
      </c>
      <c r="F2953" t="s">
        <v>23</v>
      </c>
      <c r="G2953">
        <v>0</v>
      </c>
    </row>
    <row r="2954" spans="1:9" x14ac:dyDescent="0.2">
      <c r="A2954" t="s">
        <v>2061</v>
      </c>
      <c r="B2954" t="s">
        <v>573</v>
      </c>
      <c r="C2954" t="s">
        <v>75</v>
      </c>
      <c r="D2954" t="s">
        <v>50</v>
      </c>
      <c r="E2954">
        <v>2</v>
      </c>
      <c r="F2954" t="s">
        <v>574</v>
      </c>
      <c r="G2954">
        <v>0</v>
      </c>
      <c r="I2954" t="s">
        <v>76</v>
      </c>
    </row>
    <row r="2955" spans="1:9" x14ac:dyDescent="0.2">
      <c r="A2955" t="s">
        <v>2061</v>
      </c>
      <c r="B2955" t="s">
        <v>2532</v>
      </c>
      <c r="C2955" t="s">
        <v>2159</v>
      </c>
      <c r="D2955" t="s">
        <v>5</v>
      </c>
      <c r="E2955">
        <v>2</v>
      </c>
      <c r="F2955" t="s">
        <v>334</v>
      </c>
      <c r="G2955">
        <v>0</v>
      </c>
      <c r="I2955" t="s">
        <v>550</v>
      </c>
    </row>
    <row r="2956" spans="1:9" x14ac:dyDescent="0.2">
      <c r="A2956" t="s">
        <v>2061</v>
      </c>
      <c r="B2956" t="s">
        <v>588</v>
      </c>
      <c r="C2956" t="s">
        <v>89</v>
      </c>
      <c r="D2956" t="s">
        <v>90</v>
      </c>
      <c r="E2956">
        <v>2</v>
      </c>
      <c r="F2956" t="s">
        <v>589</v>
      </c>
      <c r="G2956">
        <v>0</v>
      </c>
      <c r="I2956" t="s">
        <v>590</v>
      </c>
    </row>
    <row r="2957" spans="1:9" x14ac:dyDescent="0.2">
      <c r="A2957" t="s">
        <v>2061</v>
      </c>
      <c r="B2957" t="s">
        <v>842</v>
      </c>
      <c r="C2957" t="s">
        <v>843</v>
      </c>
      <c r="D2957" t="s">
        <v>5</v>
      </c>
      <c r="E2957">
        <v>0</v>
      </c>
      <c r="G2957">
        <v>1</v>
      </c>
      <c r="H2957" t="s">
        <v>51</v>
      </c>
    </row>
    <row r="2958" spans="1:9" x14ac:dyDescent="0.2">
      <c r="A2958" t="s">
        <v>2061</v>
      </c>
      <c r="B2958" t="s">
        <v>2533</v>
      </c>
      <c r="C2958" t="s">
        <v>843</v>
      </c>
      <c r="D2958" t="s">
        <v>5</v>
      </c>
      <c r="E2958">
        <v>0</v>
      </c>
      <c r="G2958">
        <v>1</v>
      </c>
      <c r="H2958" t="s">
        <v>51</v>
      </c>
    </row>
    <row r="2959" spans="1:9" x14ac:dyDescent="0.2">
      <c r="A2959" t="s">
        <v>2061</v>
      </c>
      <c r="B2959" t="s">
        <v>844</v>
      </c>
      <c r="C2959" t="s">
        <v>843</v>
      </c>
      <c r="D2959" t="s">
        <v>5</v>
      </c>
      <c r="E2959">
        <v>4</v>
      </c>
      <c r="F2959" t="s">
        <v>845</v>
      </c>
      <c r="G2959">
        <v>1</v>
      </c>
      <c r="H2959" t="s">
        <v>51</v>
      </c>
    </row>
    <row r="2960" spans="1:9" x14ac:dyDescent="0.2">
      <c r="A2960" t="s">
        <v>2061</v>
      </c>
      <c r="B2960" t="s">
        <v>2532</v>
      </c>
      <c r="C2960" t="s">
        <v>2159</v>
      </c>
      <c r="D2960" t="s">
        <v>5</v>
      </c>
      <c r="E2960">
        <v>2</v>
      </c>
      <c r="F2960" t="s">
        <v>334</v>
      </c>
      <c r="G2960">
        <v>0</v>
      </c>
      <c r="I2960" t="s">
        <v>550</v>
      </c>
    </row>
    <row r="2961" spans="1:9" x14ac:dyDescent="0.2">
      <c r="A2961" t="s">
        <v>2061</v>
      </c>
      <c r="B2961" t="s">
        <v>2534</v>
      </c>
      <c r="C2961" t="s">
        <v>620</v>
      </c>
      <c r="D2961" t="s">
        <v>5</v>
      </c>
      <c r="E2961">
        <v>1</v>
      </c>
      <c r="F2961" t="s">
        <v>47</v>
      </c>
      <c r="G2961">
        <v>0</v>
      </c>
    </row>
    <row r="2962" spans="1:9" x14ac:dyDescent="0.2">
      <c r="A2962" t="s">
        <v>2061</v>
      </c>
      <c r="B2962" t="s">
        <v>2535</v>
      </c>
      <c r="C2962" t="s">
        <v>429</v>
      </c>
      <c r="D2962" t="s">
        <v>50</v>
      </c>
      <c r="E2962">
        <v>5</v>
      </c>
      <c r="F2962" t="s">
        <v>2536</v>
      </c>
      <c r="G2962">
        <v>0</v>
      </c>
    </row>
    <row r="2963" spans="1:9" x14ac:dyDescent="0.2">
      <c r="A2963" t="s">
        <v>2061</v>
      </c>
      <c r="B2963" t="s">
        <v>2537</v>
      </c>
      <c r="C2963" t="s">
        <v>413</v>
      </c>
      <c r="D2963" t="s">
        <v>50</v>
      </c>
      <c r="E2963">
        <v>2</v>
      </c>
      <c r="F2963" t="s">
        <v>757</v>
      </c>
      <c r="G2963">
        <v>0</v>
      </c>
      <c r="I2963" t="s">
        <v>76</v>
      </c>
    </row>
    <row r="2964" spans="1:9" x14ac:dyDescent="0.2">
      <c r="A2964" t="s">
        <v>2061</v>
      </c>
      <c r="B2964" t="s">
        <v>842</v>
      </c>
      <c r="C2964" t="s">
        <v>49</v>
      </c>
      <c r="D2964" t="s">
        <v>50</v>
      </c>
      <c r="E2964">
        <v>0</v>
      </c>
      <c r="G2964">
        <v>1</v>
      </c>
      <c r="H2964" t="s">
        <v>51</v>
      </c>
    </row>
    <row r="2965" spans="1:9" x14ac:dyDescent="0.2">
      <c r="A2965" t="s">
        <v>2061</v>
      </c>
      <c r="B2965" t="s">
        <v>842</v>
      </c>
      <c r="C2965" t="s">
        <v>61</v>
      </c>
      <c r="D2965" t="s">
        <v>50</v>
      </c>
      <c r="E2965">
        <v>0</v>
      </c>
      <c r="G2965">
        <v>1</v>
      </c>
      <c r="H2965" t="s">
        <v>51</v>
      </c>
    </row>
    <row r="2966" spans="1:9" x14ac:dyDescent="0.2">
      <c r="A2966" t="s">
        <v>2061</v>
      </c>
      <c r="B2966" t="s">
        <v>2533</v>
      </c>
      <c r="C2966" t="s">
        <v>49</v>
      </c>
      <c r="D2966" t="s">
        <v>50</v>
      </c>
      <c r="E2966">
        <v>0</v>
      </c>
      <c r="G2966">
        <v>1</v>
      </c>
      <c r="H2966" t="s">
        <v>51</v>
      </c>
    </row>
    <row r="2967" spans="1:9" x14ac:dyDescent="0.2">
      <c r="A2967" t="s">
        <v>2061</v>
      </c>
      <c r="B2967" t="s">
        <v>2533</v>
      </c>
      <c r="C2967" t="s">
        <v>61</v>
      </c>
      <c r="D2967" t="s">
        <v>50</v>
      </c>
      <c r="E2967">
        <v>0</v>
      </c>
      <c r="G2967">
        <v>1</v>
      </c>
      <c r="H2967" t="s">
        <v>51</v>
      </c>
    </row>
    <row r="2968" spans="1:9" x14ac:dyDescent="0.2">
      <c r="A2968" t="s">
        <v>2061</v>
      </c>
      <c r="B2968" t="s">
        <v>844</v>
      </c>
      <c r="C2968" t="s">
        <v>61</v>
      </c>
      <c r="D2968" t="s">
        <v>50</v>
      </c>
      <c r="E2968">
        <v>4</v>
      </c>
      <c r="F2968" t="s">
        <v>845</v>
      </c>
      <c r="G2968">
        <v>1</v>
      </c>
      <c r="H2968" t="s">
        <v>51</v>
      </c>
    </row>
    <row r="2969" spans="1:9" x14ac:dyDescent="0.2">
      <c r="A2969" t="s">
        <v>2061</v>
      </c>
      <c r="B2969" t="s">
        <v>689</v>
      </c>
      <c r="C2969" t="s">
        <v>61</v>
      </c>
      <c r="D2969" t="s">
        <v>50</v>
      </c>
      <c r="E2969">
        <v>1</v>
      </c>
      <c r="F2969" t="s">
        <v>62</v>
      </c>
      <c r="G2969">
        <v>0</v>
      </c>
    </row>
    <row r="2970" spans="1:9" x14ac:dyDescent="0.2">
      <c r="A2970" t="s">
        <v>2061</v>
      </c>
      <c r="B2970" t="s">
        <v>2535</v>
      </c>
      <c r="C2970" t="s">
        <v>429</v>
      </c>
      <c r="D2970" t="s">
        <v>50</v>
      </c>
      <c r="E2970">
        <v>5</v>
      </c>
      <c r="F2970" t="s">
        <v>2536</v>
      </c>
      <c r="G2970">
        <v>0</v>
      </c>
    </row>
    <row r="2971" spans="1:9" x14ac:dyDescent="0.2">
      <c r="A2971" t="s">
        <v>2061</v>
      </c>
      <c r="B2971" t="s">
        <v>87</v>
      </c>
      <c r="C2971" t="s">
        <v>49</v>
      </c>
      <c r="D2971" t="s">
        <v>50</v>
      </c>
      <c r="E2971">
        <v>0</v>
      </c>
      <c r="G2971">
        <v>1</v>
      </c>
      <c r="H2971" t="s">
        <v>51</v>
      </c>
    </row>
    <row r="2972" spans="1:9" x14ac:dyDescent="0.2">
      <c r="A2972" t="s">
        <v>2061</v>
      </c>
      <c r="B2972" t="s">
        <v>689</v>
      </c>
      <c r="C2972" t="s">
        <v>61</v>
      </c>
      <c r="D2972" t="s">
        <v>50</v>
      </c>
      <c r="E2972">
        <v>1</v>
      </c>
      <c r="F2972" t="s">
        <v>62</v>
      </c>
      <c r="G2972">
        <v>0</v>
      </c>
    </row>
    <row r="2973" spans="1:9" x14ac:dyDescent="0.2">
      <c r="A2973" t="s">
        <v>2061</v>
      </c>
      <c r="B2973" t="s">
        <v>261</v>
      </c>
      <c r="C2973" t="s">
        <v>61</v>
      </c>
      <c r="D2973" t="s">
        <v>50</v>
      </c>
      <c r="E2973">
        <v>0</v>
      </c>
      <c r="G2973">
        <v>0</v>
      </c>
    </row>
    <row r="2974" spans="1:9" x14ac:dyDescent="0.2">
      <c r="A2974" t="s">
        <v>2061</v>
      </c>
      <c r="B2974" t="s">
        <v>2538</v>
      </c>
      <c r="C2974" t="s">
        <v>89</v>
      </c>
      <c r="D2974" t="s">
        <v>90</v>
      </c>
      <c r="E2974">
        <v>0</v>
      </c>
      <c r="G2974">
        <v>0</v>
      </c>
    </row>
    <row r="2975" spans="1:9" x14ac:dyDescent="0.2">
      <c r="A2975" t="s">
        <v>2061</v>
      </c>
      <c r="B2975" t="s">
        <v>2539</v>
      </c>
      <c r="C2975" t="s">
        <v>115</v>
      </c>
      <c r="D2975" t="s">
        <v>90</v>
      </c>
      <c r="E2975">
        <v>1</v>
      </c>
      <c r="F2975" t="s">
        <v>82</v>
      </c>
      <c r="G2975">
        <v>0</v>
      </c>
    </row>
    <row r="2976" spans="1:9" x14ac:dyDescent="0.2">
      <c r="A2976" t="s">
        <v>2061</v>
      </c>
      <c r="B2976" t="s">
        <v>2539</v>
      </c>
      <c r="C2976" t="s">
        <v>115</v>
      </c>
      <c r="D2976" t="s">
        <v>90</v>
      </c>
      <c r="E2976">
        <v>1</v>
      </c>
      <c r="F2976" t="s">
        <v>82</v>
      </c>
      <c r="G2976">
        <v>0</v>
      </c>
    </row>
    <row r="2977" spans="1:7" x14ac:dyDescent="0.2">
      <c r="A2977" t="s">
        <v>2061</v>
      </c>
      <c r="B2977" t="s">
        <v>1</v>
      </c>
      <c r="C2977" t="s">
        <v>1</v>
      </c>
      <c r="D2977" t="s">
        <v>2</v>
      </c>
      <c r="E2977">
        <v>0</v>
      </c>
      <c r="G2977">
        <v>0</v>
      </c>
    </row>
    <row r="2978" spans="1:7" x14ac:dyDescent="0.2">
      <c r="A2978" t="s">
        <v>2061</v>
      </c>
      <c r="B2978" t="s">
        <v>2540</v>
      </c>
      <c r="C2978" t="s">
        <v>26</v>
      </c>
      <c r="D2978" t="s">
        <v>2</v>
      </c>
      <c r="E2978">
        <v>4</v>
      </c>
      <c r="F2978" t="s">
        <v>2541</v>
      </c>
      <c r="G2978">
        <v>0</v>
      </c>
    </row>
    <row r="2979" spans="1:7" x14ac:dyDescent="0.2">
      <c r="A2979" t="s">
        <v>2061</v>
      </c>
      <c r="B2979" t="s">
        <v>2540</v>
      </c>
      <c r="C2979" t="s">
        <v>487</v>
      </c>
      <c r="D2979" t="s">
        <v>2</v>
      </c>
      <c r="E2979">
        <v>4</v>
      </c>
      <c r="F2979" t="s">
        <v>2541</v>
      </c>
      <c r="G2979">
        <v>0</v>
      </c>
    </row>
    <row r="2980" spans="1:7" x14ac:dyDescent="0.2">
      <c r="A2980" t="s">
        <v>2061</v>
      </c>
      <c r="B2980" t="s">
        <v>2540</v>
      </c>
      <c r="C2980" t="s">
        <v>489</v>
      </c>
      <c r="D2980" t="s">
        <v>2</v>
      </c>
      <c r="E2980">
        <v>4</v>
      </c>
      <c r="F2980" t="s">
        <v>2541</v>
      </c>
      <c r="G2980">
        <v>0</v>
      </c>
    </row>
    <row r="2981" spans="1:7" x14ac:dyDescent="0.2">
      <c r="A2981" t="s">
        <v>2061</v>
      </c>
      <c r="B2981" t="s">
        <v>2542</v>
      </c>
      <c r="C2981" t="s">
        <v>41</v>
      </c>
      <c r="D2981" t="s">
        <v>42</v>
      </c>
      <c r="E2981">
        <v>0</v>
      </c>
      <c r="G2981">
        <v>0</v>
      </c>
    </row>
    <row r="2982" spans="1:7" x14ac:dyDescent="0.2">
      <c r="A2982" t="s">
        <v>2061</v>
      </c>
      <c r="B2982" t="s">
        <v>2543</v>
      </c>
      <c r="C2982" t="s">
        <v>41</v>
      </c>
      <c r="D2982" t="s">
        <v>42</v>
      </c>
      <c r="E2982">
        <v>1</v>
      </c>
      <c r="F2982" t="s">
        <v>82</v>
      </c>
      <c r="G2982">
        <v>0</v>
      </c>
    </row>
    <row r="2983" spans="1:7" x14ac:dyDescent="0.2">
      <c r="A2983" t="s">
        <v>2061</v>
      </c>
      <c r="B2983" t="s">
        <v>2544</v>
      </c>
      <c r="C2983" t="s">
        <v>41</v>
      </c>
      <c r="D2983" t="s">
        <v>42</v>
      </c>
      <c r="E2983">
        <v>0</v>
      </c>
      <c r="G2983">
        <v>0</v>
      </c>
    </row>
    <row r="2984" spans="1:7" x14ac:dyDescent="0.2">
      <c r="A2984" t="s">
        <v>2061</v>
      </c>
      <c r="B2984" t="s">
        <v>2545</v>
      </c>
      <c r="C2984" t="s">
        <v>41</v>
      </c>
      <c r="D2984" t="s">
        <v>42</v>
      </c>
      <c r="E2984">
        <v>0</v>
      </c>
      <c r="G2984">
        <v>0</v>
      </c>
    </row>
    <row r="2985" spans="1:7" x14ac:dyDescent="0.2">
      <c r="A2985" t="s">
        <v>2061</v>
      </c>
      <c r="B2985" t="s">
        <v>2546</v>
      </c>
      <c r="C2985" t="s">
        <v>41</v>
      </c>
      <c r="D2985" t="s">
        <v>42</v>
      </c>
      <c r="E2985">
        <v>1</v>
      </c>
      <c r="F2985" t="s">
        <v>456</v>
      </c>
      <c r="G2985">
        <v>0</v>
      </c>
    </row>
    <row r="2986" spans="1:7" x14ac:dyDescent="0.2">
      <c r="A2986" t="s">
        <v>2061</v>
      </c>
      <c r="B2986" t="s">
        <v>2543</v>
      </c>
      <c r="C2986" t="s">
        <v>41</v>
      </c>
      <c r="D2986" t="s">
        <v>42</v>
      </c>
      <c r="E2986">
        <v>1</v>
      </c>
      <c r="F2986" t="s">
        <v>82</v>
      </c>
      <c r="G2986">
        <v>0</v>
      </c>
    </row>
    <row r="2987" spans="1:7" x14ac:dyDescent="0.2">
      <c r="A2987" t="s">
        <v>2061</v>
      </c>
      <c r="B2987" t="s">
        <v>2547</v>
      </c>
      <c r="C2987" t="s">
        <v>41</v>
      </c>
      <c r="D2987" t="s">
        <v>42</v>
      </c>
      <c r="E2987">
        <v>0</v>
      </c>
      <c r="G2987">
        <v>0</v>
      </c>
    </row>
    <row r="2988" spans="1:7" x14ac:dyDescent="0.2">
      <c r="A2988" t="s">
        <v>2061</v>
      </c>
      <c r="B2988" t="s">
        <v>2548</v>
      </c>
      <c r="C2988" t="s">
        <v>41</v>
      </c>
      <c r="D2988" t="s">
        <v>42</v>
      </c>
      <c r="E2988">
        <v>0</v>
      </c>
      <c r="G2988">
        <v>0</v>
      </c>
    </row>
    <row r="2989" spans="1:7" x14ac:dyDescent="0.2">
      <c r="A2989" t="s">
        <v>2061</v>
      </c>
      <c r="B2989" t="s">
        <v>2546</v>
      </c>
      <c r="C2989" t="s">
        <v>41</v>
      </c>
      <c r="D2989" t="s">
        <v>42</v>
      </c>
      <c r="E2989">
        <v>1</v>
      </c>
      <c r="F2989" t="s">
        <v>456</v>
      </c>
      <c r="G2989">
        <v>0</v>
      </c>
    </row>
    <row r="2990" spans="1:7" x14ac:dyDescent="0.2">
      <c r="A2990" t="s">
        <v>2061</v>
      </c>
      <c r="B2990" t="s">
        <v>2543</v>
      </c>
      <c r="C2990" t="s">
        <v>41</v>
      </c>
      <c r="D2990" t="s">
        <v>42</v>
      </c>
      <c r="E2990">
        <v>1</v>
      </c>
      <c r="F2990" t="s">
        <v>82</v>
      </c>
      <c r="G2990">
        <v>0</v>
      </c>
    </row>
    <row r="2991" spans="1:7" x14ac:dyDescent="0.2">
      <c r="A2991" t="s">
        <v>2061</v>
      </c>
      <c r="B2991" t="s">
        <v>2547</v>
      </c>
      <c r="C2991" t="s">
        <v>41</v>
      </c>
      <c r="D2991" t="s">
        <v>42</v>
      </c>
      <c r="E2991">
        <v>0</v>
      </c>
      <c r="G2991">
        <v>0</v>
      </c>
    </row>
    <row r="2992" spans="1:7" x14ac:dyDescent="0.2">
      <c r="A2992" t="s">
        <v>2061</v>
      </c>
      <c r="B2992" t="s">
        <v>2548</v>
      </c>
      <c r="C2992" t="s">
        <v>41</v>
      </c>
      <c r="D2992" t="s">
        <v>42</v>
      </c>
      <c r="E2992">
        <v>0</v>
      </c>
      <c r="G2992">
        <v>0</v>
      </c>
    </row>
    <row r="2993" spans="1:9" x14ac:dyDescent="0.2">
      <c r="A2993" t="s">
        <v>2061</v>
      </c>
      <c r="B2993" t="s">
        <v>206</v>
      </c>
      <c r="C2993" t="s">
        <v>207</v>
      </c>
      <c r="D2993" t="s">
        <v>5</v>
      </c>
      <c r="E2993">
        <v>0</v>
      </c>
      <c r="G2993">
        <v>0</v>
      </c>
    </row>
    <row r="2994" spans="1:9" x14ac:dyDescent="0.2">
      <c r="A2994" t="s">
        <v>2061</v>
      </c>
      <c r="B2994" t="s">
        <v>465</v>
      </c>
      <c r="C2994" t="s">
        <v>135</v>
      </c>
      <c r="D2994" t="s">
        <v>5</v>
      </c>
      <c r="E2994">
        <v>3</v>
      </c>
      <c r="F2994" t="s">
        <v>466</v>
      </c>
      <c r="G2994">
        <v>2</v>
      </c>
      <c r="H2994" t="s">
        <v>137</v>
      </c>
      <c r="I2994" t="s">
        <v>138</v>
      </c>
    </row>
    <row r="2995" spans="1:9" x14ac:dyDescent="0.2">
      <c r="A2995" t="s">
        <v>2061</v>
      </c>
      <c r="B2995" t="s">
        <v>2549</v>
      </c>
      <c r="C2995" t="s">
        <v>37</v>
      </c>
      <c r="D2995" t="s">
        <v>5</v>
      </c>
      <c r="E2995">
        <v>2</v>
      </c>
      <c r="F2995" t="s">
        <v>185</v>
      </c>
      <c r="G2995">
        <v>0</v>
      </c>
      <c r="I2995" t="s">
        <v>2550</v>
      </c>
    </row>
    <row r="2996" spans="1:9" x14ac:dyDescent="0.2">
      <c r="A2996" t="s">
        <v>2061</v>
      </c>
      <c r="B2996" t="s">
        <v>2551</v>
      </c>
      <c r="C2996" t="s">
        <v>2552</v>
      </c>
      <c r="D2996" t="s">
        <v>5</v>
      </c>
      <c r="E2996">
        <v>3</v>
      </c>
      <c r="F2996" t="s">
        <v>1740</v>
      </c>
      <c r="G2996">
        <v>0</v>
      </c>
    </row>
    <row r="2997" spans="1:9" x14ac:dyDescent="0.2">
      <c r="A2997" t="s">
        <v>2061</v>
      </c>
      <c r="B2997" t="s">
        <v>2553</v>
      </c>
      <c r="C2997" t="s">
        <v>2554</v>
      </c>
      <c r="D2997" t="s">
        <v>5</v>
      </c>
      <c r="E2997">
        <v>4</v>
      </c>
      <c r="F2997" t="s">
        <v>2555</v>
      </c>
      <c r="G2997">
        <v>0</v>
      </c>
      <c r="I2997" t="s">
        <v>138</v>
      </c>
    </row>
    <row r="2998" spans="1:9" x14ac:dyDescent="0.2">
      <c r="A2998" t="s">
        <v>2061</v>
      </c>
      <c r="B2998" t="s">
        <v>2556</v>
      </c>
      <c r="C2998" t="s">
        <v>44</v>
      </c>
      <c r="D2998" t="s">
        <v>5</v>
      </c>
      <c r="E2998">
        <v>9</v>
      </c>
      <c r="F2998" t="s">
        <v>2557</v>
      </c>
      <c r="G2998">
        <v>0</v>
      </c>
    </row>
    <row r="2999" spans="1:9" x14ac:dyDescent="0.2">
      <c r="A2999" t="s">
        <v>2061</v>
      </c>
      <c r="B2999" t="s">
        <v>2558</v>
      </c>
      <c r="C2999" t="s">
        <v>28</v>
      </c>
      <c r="D2999" t="s">
        <v>5</v>
      </c>
      <c r="E2999">
        <v>3</v>
      </c>
      <c r="F2999" t="s">
        <v>2559</v>
      </c>
      <c r="G2999">
        <v>0</v>
      </c>
      <c r="I2999" t="s">
        <v>1997</v>
      </c>
    </row>
    <row r="3000" spans="1:9" x14ac:dyDescent="0.2">
      <c r="A3000" t="s">
        <v>2061</v>
      </c>
      <c r="B3000" t="s">
        <v>2560</v>
      </c>
      <c r="C3000" t="s">
        <v>28</v>
      </c>
      <c r="D3000" t="s">
        <v>5</v>
      </c>
      <c r="E3000">
        <v>1</v>
      </c>
      <c r="F3000" t="s">
        <v>47</v>
      </c>
      <c r="G3000">
        <v>0</v>
      </c>
    </row>
    <row r="3001" spans="1:9" x14ac:dyDescent="0.2">
      <c r="A3001" t="s">
        <v>2061</v>
      </c>
      <c r="B3001" t="s">
        <v>2561</v>
      </c>
      <c r="C3001" t="s">
        <v>380</v>
      </c>
      <c r="D3001" t="s">
        <v>5</v>
      </c>
      <c r="E3001">
        <v>2</v>
      </c>
      <c r="F3001" t="s">
        <v>2562</v>
      </c>
      <c r="G3001">
        <v>0</v>
      </c>
    </row>
    <row r="3002" spans="1:9" x14ac:dyDescent="0.2">
      <c r="A3002" t="s">
        <v>2061</v>
      </c>
      <c r="B3002" t="s">
        <v>2563</v>
      </c>
      <c r="C3002" t="s">
        <v>135</v>
      </c>
      <c r="D3002" t="s">
        <v>5</v>
      </c>
      <c r="E3002">
        <v>9</v>
      </c>
      <c r="F3002" t="s">
        <v>2564</v>
      </c>
      <c r="G3002">
        <v>1</v>
      </c>
      <c r="H3002" t="s">
        <v>51</v>
      </c>
    </row>
    <row r="3003" spans="1:9" x14ac:dyDescent="0.2">
      <c r="A3003" t="s">
        <v>2061</v>
      </c>
      <c r="B3003" t="s">
        <v>2563</v>
      </c>
      <c r="C3003" t="s">
        <v>1503</v>
      </c>
      <c r="D3003" t="s">
        <v>5</v>
      </c>
      <c r="E3003">
        <v>9</v>
      </c>
      <c r="F3003" t="s">
        <v>2564</v>
      </c>
      <c r="G3003">
        <v>1</v>
      </c>
      <c r="H3003" t="s">
        <v>51</v>
      </c>
    </row>
    <row r="3004" spans="1:9" x14ac:dyDescent="0.2">
      <c r="A3004" t="s">
        <v>2061</v>
      </c>
      <c r="B3004" t="s">
        <v>2563</v>
      </c>
      <c r="C3004" t="s">
        <v>1426</v>
      </c>
      <c r="D3004" t="s">
        <v>5</v>
      </c>
      <c r="E3004">
        <v>9</v>
      </c>
      <c r="F3004" t="s">
        <v>2564</v>
      </c>
      <c r="G3004">
        <v>1</v>
      </c>
      <c r="H3004" t="s">
        <v>51</v>
      </c>
    </row>
    <row r="3005" spans="1:9" x14ac:dyDescent="0.2">
      <c r="A3005" t="s">
        <v>2061</v>
      </c>
      <c r="B3005" t="s">
        <v>2565</v>
      </c>
      <c r="C3005" t="s">
        <v>135</v>
      </c>
      <c r="D3005" t="s">
        <v>5</v>
      </c>
      <c r="E3005">
        <v>1</v>
      </c>
      <c r="F3005" t="s">
        <v>47</v>
      </c>
      <c r="G3005">
        <v>0</v>
      </c>
    </row>
    <row r="3006" spans="1:9" x14ac:dyDescent="0.2">
      <c r="A3006" t="s">
        <v>2061</v>
      </c>
      <c r="B3006" t="s">
        <v>2565</v>
      </c>
      <c r="C3006" t="s">
        <v>1426</v>
      </c>
      <c r="D3006" t="s">
        <v>5</v>
      </c>
      <c r="E3006">
        <v>1</v>
      </c>
      <c r="F3006" t="s">
        <v>47</v>
      </c>
      <c r="G3006">
        <v>0</v>
      </c>
    </row>
    <row r="3007" spans="1:9" x14ac:dyDescent="0.2">
      <c r="A3007" t="s">
        <v>2061</v>
      </c>
      <c r="B3007" t="s">
        <v>2565</v>
      </c>
      <c r="C3007" t="s">
        <v>380</v>
      </c>
      <c r="D3007" t="s">
        <v>5</v>
      </c>
      <c r="E3007">
        <v>1</v>
      </c>
      <c r="F3007" t="s">
        <v>47</v>
      </c>
      <c r="G3007">
        <v>0</v>
      </c>
    </row>
    <row r="3008" spans="1:9" x14ac:dyDescent="0.2">
      <c r="A3008" t="s">
        <v>2061</v>
      </c>
      <c r="B3008" t="s">
        <v>2566</v>
      </c>
      <c r="C3008" t="s">
        <v>707</v>
      </c>
      <c r="D3008" t="s">
        <v>5</v>
      </c>
      <c r="E3008">
        <v>0</v>
      </c>
      <c r="G3008">
        <v>0</v>
      </c>
    </row>
    <row r="3009" spans="1:9" x14ac:dyDescent="0.2">
      <c r="A3009" t="s">
        <v>2061</v>
      </c>
      <c r="B3009" t="s">
        <v>2567</v>
      </c>
      <c r="C3009" t="s">
        <v>135</v>
      </c>
      <c r="D3009" t="s">
        <v>5</v>
      </c>
      <c r="E3009">
        <v>1</v>
      </c>
      <c r="F3009" t="s">
        <v>47</v>
      </c>
      <c r="G3009">
        <v>0</v>
      </c>
    </row>
    <row r="3010" spans="1:9" x14ac:dyDescent="0.2">
      <c r="A3010" t="s">
        <v>2061</v>
      </c>
      <c r="B3010" t="s">
        <v>2568</v>
      </c>
      <c r="C3010" t="s">
        <v>2569</v>
      </c>
      <c r="D3010" t="s">
        <v>5</v>
      </c>
      <c r="E3010">
        <v>1</v>
      </c>
      <c r="F3010" t="s">
        <v>47</v>
      </c>
      <c r="G3010">
        <v>1</v>
      </c>
      <c r="H3010" t="s">
        <v>51</v>
      </c>
    </row>
    <row r="3011" spans="1:9" x14ac:dyDescent="0.2">
      <c r="A3011" t="s">
        <v>2061</v>
      </c>
      <c r="B3011" t="s">
        <v>2568</v>
      </c>
      <c r="C3011" t="s">
        <v>235</v>
      </c>
      <c r="D3011" t="s">
        <v>5</v>
      </c>
      <c r="E3011">
        <v>1</v>
      </c>
      <c r="F3011" t="s">
        <v>47</v>
      </c>
      <c r="G3011">
        <v>1</v>
      </c>
      <c r="H3011" t="s">
        <v>51</v>
      </c>
    </row>
    <row r="3012" spans="1:9" x14ac:dyDescent="0.2">
      <c r="A3012" t="s">
        <v>2061</v>
      </c>
      <c r="B3012" t="s">
        <v>2570</v>
      </c>
      <c r="C3012" t="s">
        <v>68</v>
      </c>
      <c r="D3012" t="s">
        <v>50</v>
      </c>
      <c r="E3012">
        <v>3</v>
      </c>
      <c r="F3012" t="s">
        <v>872</v>
      </c>
      <c r="G3012">
        <v>0</v>
      </c>
    </row>
    <row r="3013" spans="1:9" x14ac:dyDescent="0.2">
      <c r="A3013" t="s">
        <v>2061</v>
      </c>
      <c r="B3013" t="s">
        <v>2570</v>
      </c>
      <c r="C3013" t="s">
        <v>68</v>
      </c>
      <c r="D3013" t="s">
        <v>50</v>
      </c>
      <c r="E3013">
        <v>3</v>
      </c>
      <c r="F3013" t="s">
        <v>872</v>
      </c>
      <c r="G3013">
        <v>0</v>
      </c>
    </row>
    <row r="3014" spans="1:9" x14ac:dyDescent="0.2">
      <c r="A3014" t="s">
        <v>2061</v>
      </c>
      <c r="B3014" t="s">
        <v>2571</v>
      </c>
      <c r="C3014" t="s">
        <v>429</v>
      </c>
      <c r="D3014" t="s">
        <v>50</v>
      </c>
      <c r="E3014">
        <v>2</v>
      </c>
      <c r="F3014" t="s">
        <v>334</v>
      </c>
      <c r="G3014">
        <v>1</v>
      </c>
      <c r="H3014" t="s">
        <v>51</v>
      </c>
    </row>
    <row r="3015" spans="1:9" x14ac:dyDescent="0.2">
      <c r="A3015" t="s">
        <v>2061</v>
      </c>
      <c r="B3015" t="s">
        <v>2558</v>
      </c>
      <c r="C3015" t="s">
        <v>429</v>
      </c>
      <c r="D3015" t="s">
        <v>50</v>
      </c>
      <c r="E3015">
        <v>3</v>
      </c>
      <c r="F3015" t="s">
        <v>2559</v>
      </c>
      <c r="G3015">
        <v>0</v>
      </c>
    </row>
    <row r="3016" spans="1:9" x14ac:dyDescent="0.2">
      <c r="A3016" t="s">
        <v>2061</v>
      </c>
      <c r="B3016" t="s">
        <v>2561</v>
      </c>
      <c r="C3016" t="s">
        <v>75</v>
      </c>
      <c r="D3016" t="s">
        <v>50</v>
      </c>
      <c r="E3016">
        <v>2</v>
      </c>
      <c r="F3016" t="s">
        <v>2562</v>
      </c>
      <c r="G3016">
        <v>0</v>
      </c>
      <c r="I3016" t="s">
        <v>416</v>
      </c>
    </row>
    <row r="3017" spans="1:9" x14ac:dyDescent="0.2">
      <c r="A3017" t="s">
        <v>2061</v>
      </c>
      <c r="B3017" t="s">
        <v>2563</v>
      </c>
      <c r="C3017" t="s">
        <v>75</v>
      </c>
      <c r="D3017" t="s">
        <v>50</v>
      </c>
      <c r="E3017">
        <v>9</v>
      </c>
      <c r="F3017" t="s">
        <v>2564</v>
      </c>
      <c r="G3017">
        <v>1</v>
      </c>
      <c r="H3017" t="s">
        <v>51</v>
      </c>
      <c r="I3017" t="s">
        <v>2572</v>
      </c>
    </row>
    <row r="3018" spans="1:9" x14ac:dyDescent="0.2">
      <c r="A3018" t="s">
        <v>2061</v>
      </c>
      <c r="B3018" t="s">
        <v>2563</v>
      </c>
      <c r="C3018" t="s">
        <v>75</v>
      </c>
      <c r="D3018" t="s">
        <v>50</v>
      </c>
      <c r="E3018">
        <v>9</v>
      </c>
      <c r="F3018" t="s">
        <v>2564</v>
      </c>
      <c r="G3018">
        <v>1</v>
      </c>
      <c r="H3018" t="s">
        <v>51</v>
      </c>
      <c r="I3018" t="s">
        <v>2572</v>
      </c>
    </row>
    <row r="3019" spans="1:9" x14ac:dyDescent="0.2">
      <c r="A3019" t="s">
        <v>2061</v>
      </c>
      <c r="B3019" t="s">
        <v>2573</v>
      </c>
      <c r="C3019" t="s">
        <v>95</v>
      </c>
      <c r="D3019" t="s">
        <v>90</v>
      </c>
      <c r="E3019">
        <v>1</v>
      </c>
      <c r="F3019" t="s">
        <v>47</v>
      </c>
      <c r="G3019">
        <v>0</v>
      </c>
    </row>
    <row r="3020" spans="1:9" x14ac:dyDescent="0.2">
      <c r="A3020" t="s">
        <v>2061</v>
      </c>
      <c r="B3020" t="s">
        <v>2574</v>
      </c>
      <c r="C3020" t="s">
        <v>95</v>
      </c>
      <c r="D3020" t="s">
        <v>90</v>
      </c>
      <c r="E3020">
        <v>1</v>
      </c>
      <c r="F3020" t="s">
        <v>47</v>
      </c>
      <c r="G3020">
        <v>0</v>
      </c>
    </row>
    <row r="3021" spans="1:9" x14ac:dyDescent="0.2">
      <c r="A3021" t="s">
        <v>2061</v>
      </c>
      <c r="B3021" t="s">
        <v>2575</v>
      </c>
      <c r="C3021" t="s">
        <v>89</v>
      </c>
      <c r="D3021" t="s">
        <v>90</v>
      </c>
      <c r="E3021">
        <v>4</v>
      </c>
      <c r="F3021" t="s">
        <v>2576</v>
      </c>
      <c r="G3021">
        <v>0</v>
      </c>
    </row>
    <row r="3022" spans="1:9" x14ac:dyDescent="0.2">
      <c r="A3022" t="s">
        <v>2061</v>
      </c>
      <c r="B3022" t="s">
        <v>438</v>
      </c>
      <c r="C3022" t="s">
        <v>439</v>
      </c>
      <c r="D3022" t="s">
        <v>2</v>
      </c>
      <c r="E3022">
        <v>0</v>
      </c>
      <c r="G3022">
        <v>0</v>
      </c>
    </row>
    <row r="3023" spans="1:9" x14ac:dyDescent="0.2">
      <c r="A3023" t="s">
        <v>2061</v>
      </c>
      <c r="B3023" t="s">
        <v>1</v>
      </c>
      <c r="C3023" t="s">
        <v>1</v>
      </c>
      <c r="D3023" t="s">
        <v>2</v>
      </c>
      <c r="E3023">
        <v>0</v>
      </c>
      <c r="G3023">
        <v>0</v>
      </c>
    </row>
    <row r="3024" spans="1:9" x14ac:dyDescent="0.2">
      <c r="A3024" t="s">
        <v>2061</v>
      </c>
      <c r="B3024" t="s">
        <v>2577</v>
      </c>
      <c r="C3024" t="s">
        <v>1391</v>
      </c>
      <c r="D3024" t="s">
        <v>2</v>
      </c>
      <c r="E3024">
        <v>0</v>
      </c>
      <c r="G3024">
        <v>0</v>
      </c>
    </row>
    <row r="3025" spans="1:7" x14ac:dyDescent="0.2">
      <c r="A3025" t="s">
        <v>2061</v>
      </c>
      <c r="B3025" t="s">
        <v>438</v>
      </c>
      <c r="C3025" t="s">
        <v>439</v>
      </c>
      <c r="D3025" t="s">
        <v>2</v>
      </c>
      <c r="E3025">
        <v>0</v>
      </c>
      <c r="G3025">
        <v>0</v>
      </c>
    </row>
    <row r="3026" spans="1:7" x14ac:dyDescent="0.2">
      <c r="A3026" t="s">
        <v>2061</v>
      </c>
      <c r="B3026" t="s">
        <v>1</v>
      </c>
      <c r="C3026" t="s">
        <v>1</v>
      </c>
      <c r="D3026" t="s">
        <v>2</v>
      </c>
      <c r="E3026">
        <v>0</v>
      </c>
      <c r="G3026">
        <v>0</v>
      </c>
    </row>
    <row r="3027" spans="1:7" x14ac:dyDescent="0.2">
      <c r="A3027" t="s">
        <v>2061</v>
      </c>
      <c r="B3027" t="s">
        <v>2577</v>
      </c>
      <c r="C3027" t="s">
        <v>1391</v>
      </c>
      <c r="D3027" t="s">
        <v>2</v>
      </c>
      <c r="E3027">
        <v>0</v>
      </c>
      <c r="G3027">
        <v>0</v>
      </c>
    </row>
    <row r="3028" spans="1:7" x14ac:dyDescent="0.2">
      <c r="A3028" t="s">
        <v>2061</v>
      </c>
      <c r="B3028" t="s">
        <v>2578</v>
      </c>
      <c r="C3028" t="s">
        <v>1833</v>
      </c>
      <c r="D3028" t="s">
        <v>5</v>
      </c>
      <c r="E3028">
        <v>0</v>
      </c>
      <c r="G3028">
        <v>0</v>
      </c>
    </row>
    <row r="3029" spans="1:7" x14ac:dyDescent="0.2">
      <c r="A3029" t="s">
        <v>2061</v>
      </c>
      <c r="B3029" t="s">
        <v>2579</v>
      </c>
      <c r="C3029" t="s">
        <v>75</v>
      </c>
      <c r="D3029" t="s">
        <v>50</v>
      </c>
      <c r="E3029">
        <v>0</v>
      </c>
      <c r="G3029">
        <v>0</v>
      </c>
    </row>
    <row r="3030" spans="1:7" x14ac:dyDescent="0.2">
      <c r="A3030" t="s">
        <v>2061</v>
      </c>
      <c r="B3030" t="s">
        <v>752</v>
      </c>
      <c r="C3030" t="s">
        <v>266</v>
      </c>
      <c r="D3030" t="s">
        <v>50</v>
      </c>
      <c r="E3030">
        <v>0</v>
      </c>
      <c r="G3030">
        <v>0</v>
      </c>
    </row>
    <row r="3031" spans="1:7" x14ac:dyDescent="0.2">
      <c r="A3031" t="s">
        <v>2061</v>
      </c>
      <c r="B3031" t="s">
        <v>481</v>
      </c>
      <c r="C3031" t="s">
        <v>266</v>
      </c>
      <c r="D3031" t="s">
        <v>50</v>
      </c>
      <c r="E3031">
        <v>0</v>
      </c>
      <c r="G3031">
        <v>0</v>
      </c>
    </row>
    <row r="3032" spans="1:7" x14ac:dyDescent="0.2">
      <c r="A3032" t="s">
        <v>2061</v>
      </c>
      <c r="B3032" t="s">
        <v>447</v>
      </c>
      <c r="C3032" t="s">
        <v>266</v>
      </c>
      <c r="D3032" t="s">
        <v>50</v>
      </c>
      <c r="E3032">
        <v>0</v>
      </c>
      <c r="G3032">
        <v>0</v>
      </c>
    </row>
    <row r="3033" spans="1:7" x14ac:dyDescent="0.2">
      <c r="A3033" t="s">
        <v>2061</v>
      </c>
      <c r="B3033" t="s">
        <v>2580</v>
      </c>
      <c r="C3033" t="s">
        <v>154</v>
      </c>
      <c r="D3033" t="s">
        <v>50</v>
      </c>
      <c r="E3033">
        <v>0</v>
      </c>
      <c r="G3033">
        <v>0</v>
      </c>
    </row>
    <row r="3034" spans="1:7" x14ac:dyDescent="0.2">
      <c r="A3034" t="s">
        <v>2061</v>
      </c>
      <c r="B3034" t="s">
        <v>2580</v>
      </c>
      <c r="C3034" t="s">
        <v>154</v>
      </c>
      <c r="D3034" t="s">
        <v>50</v>
      </c>
      <c r="E3034">
        <v>0</v>
      </c>
      <c r="G3034">
        <v>0</v>
      </c>
    </row>
    <row r="3035" spans="1:7" x14ac:dyDescent="0.2">
      <c r="A3035" t="s">
        <v>2061</v>
      </c>
      <c r="B3035" t="s">
        <v>2580</v>
      </c>
      <c r="C3035" t="s">
        <v>154</v>
      </c>
      <c r="D3035" t="s">
        <v>50</v>
      </c>
      <c r="E3035">
        <v>0</v>
      </c>
      <c r="G3035">
        <v>0</v>
      </c>
    </row>
    <row r="3036" spans="1:7" x14ac:dyDescent="0.2">
      <c r="A3036" t="s">
        <v>2061</v>
      </c>
      <c r="B3036" t="s">
        <v>2580</v>
      </c>
      <c r="C3036" t="s">
        <v>154</v>
      </c>
      <c r="D3036" t="s">
        <v>50</v>
      </c>
      <c r="E3036">
        <v>0</v>
      </c>
      <c r="G3036">
        <v>0</v>
      </c>
    </row>
    <row r="3037" spans="1:7" x14ac:dyDescent="0.2">
      <c r="A3037" t="s">
        <v>2061</v>
      </c>
      <c r="B3037" t="s">
        <v>2580</v>
      </c>
      <c r="C3037" t="s">
        <v>154</v>
      </c>
      <c r="D3037" t="s">
        <v>50</v>
      </c>
      <c r="E3037">
        <v>0</v>
      </c>
      <c r="G3037">
        <v>0</v>
      </c>
    </row>
    <row r="3038" spans="1:7" x14ac:dyDescent="0.2">
      <c r="A3038" t="s">
        <v>2061</v>
      </c>
      <c r="B3038" t="s">
        <v>2580</v>
      </c>
      <c r="C3038" t="s">
        <v>154</v>
      </c>
      <c r="D3038" t="s">
        <v>50</v>
      </c>
      <c r="E3038">
        <v>0</v>
      </c>
      <c r="G3038">
        <v>0</v>
      </c>
    </row>
    <row r="3039" spans="1:7" x14ac:dyDescent="0.2">
      <c r="A3039" t="s">
        <v>2061</v>
      </c>
      <c r="B3039" t="s">
        <v>2580</v>
      </c>
      <c r="C3039" t="s">
        <v>154</v>
      </c>
      <c r="D3039" t="s">
        <v>50</v>
      </c>
      <c r="E3039">
        <v>0</v>
      </c>
      <c r="G3039">
        <v>0</v>
      </c>
    </row>
    <row r="3040" spans="1:7" x14ac:dyDescent="0.2">
      <c r="A3040" t="s">
        <v>2061</v>
      </c>
      <c r="B3040" t="s">
        <v>2580</v>
      </c>
      <c r="C3040" t="s">
        <v>154</v>
      </c>
      <c r="D3040" t="s">
        <v>50</v>
      </c>
      <c r="E3040">
        <v>0</v>
      </c>
      <c r="G3040">
        <v>0</v>
      </c>
    </row>
    <row r="3041" spans="1:7" x14ac:dyDescent="0.2">
      <c r="A3041" t="s">
        <v>2061</v>
      </c>
      <c r="B3041" t="s">
        <v>2580</v>
      </c>
      <c r="C3041" t="s">
        <v>154</v>
      </c>
      <c r="D3041" t="s">
        <v>50</v>
      </c>
      <c r="E3041">
        <v>0</v>
      </c>
      <c r="G3041">
        <v>0</v>
      </c>
    </row>
    <row r="3042" spans="1:7" x14ac:dyDescent="0.2">
      <c r="A3042" t="s">
        <v>2061</v>
      </c>
      <c r="B3042" t="s">
        <v>2580</v>
      </c>
      <c r="C3042" t="s">
        <v>154</v>
      </c>
      <c r="D3042" t="s">
        <v>50</v>
      </c>
      <c r="E3042">
        <v>0</v>
      </c>
      <c r="G3042">
        <v>0</v>
      </c>
    </row>
    <row r="3043" spans="1:7" x14ac:dyDescent="0.2">
      <c r="A3043" t="s">
        <v>2061</v>
      </c>
      <c r="B3043" t="s">
        <v>2580</v>
      </c>
      <c r="C3043" t="s">
        <v>154</v>
      </c>
      <c r="D3043" t="s">
        <v>50</v>
      </c>
      <c r="E3043">
        <v>0</v>
      </c>
      <c r="G3043">
        <v>0</v>
      </c>
    </row>
    <row r="3044" spans="1:7" x14ac:dyDescent="0.2">
      <c r="A3044" t="s">
        <v>2061</v>
      </c>
      <c r="B3044" t="s">
        <v>2580</v>
      </c>
      <c r="C3044" t="s">
        <v>61</v>
      </c>
      <c r="D3044" t="s">
        <v>50</v>
      </c>
      <c r="E3044">
        <v>0</v>
      </c>
      <c r="G3044">
        <v>0</v>
      </c>
    </row>
    <row r="3045" spans="1:7" x14ac:dyDescent="0.2">
      <c r="A3045" t="s">
        <v>2061</v>
      </c>
      <c r="B3045" t="s">
        <v>2580</v>
      </c>
      <c r="C3045" t="s">
        <v>979</v>
      </c>
      <c r="D3045" t="s">
        <v>50</v>
      </c>
      <c r="E3045">
        <v>0</v>
      </c>
      <c r="G3045">
        <v>0</v>
      </c>
    </row>
    <row r="3046" spans="1:7" x14ac:dyDescent="0.2">
      <c r="A3046" t="s">
        <v>2061</v>
      </c>
      <c r="B3046" t="s">
        <v>628</v>
      </c>
      <c r="C3046" t="s">
        <v>61</v>
      </c>
      <c r="D3046" t="s">
        <v>50</v>
      </c>
      <c r="E3046">
        <v>0</v>
      </c>
      <c r="G3046">
        <v>0</v>
      </c>
    </row>
    <row r="3047" spans="1:7" x14ac:dyDescent="0.2">
      <c r="A3047" t="s">
        <v>2061</v>
      </c>
      <c r="B3047" t="s">
        <v>1050</v>
      </c>
      <c r="C3047" t="s">
        <v>61</v>
      </c>
      <c r="D3047" t="s">
        <v>50</v>
      </c>
      <c r="E3047">
        <v>0</v>
      </c>
      <c r="G3047">
        <v>0</v>
      </c>
    </row>
    <row r="3048" spans="1:7" x14ac:dyDescent="0.2">
      <c r="A3048" t="s">
        <v>2061</v>
      </c>
      <c r="B3048" t="s">
        <v>2581</v>
      </c>
      <c r="C3048" t="s">
        <v>79</v>
      </c>
      <c r="D3048" t="s">
        <v>50</v>
      </c>
      <c r="E3048">
        <v>1</v>
      </c>
      <c r="F3048" t="s">
        <v>47</v>
      </c>
      <c r="G3048">
        <v>0</v>
      </c>
    </row>
    <row r="3049" spans="1:7" x14ac:dyDescent="0.2">
      <c r="A3049" t="s">
        <v>2061</v>
      </c>
      <c r="B3049" t="s">
        <v>2582</v>
      </c>
      <c r="C3049" t="s">
        <v>61</v>
      </c>
      <c r="D3049" t="s">
        <v>50</v>
      </c>
      <c r="E3049">
        <v>0</v>
      </c>
      <c r="G3049">
        <v>0</v>
      </c>
    </row>
    <row r="3050" spans="1:7" x14ac:dyDescent="0.2">
      <c r="A3050" t="s">
        <v>2061</v>
      </c>
      <c r="B3050" t="s">
        <v>2583</v>
      </c>
      <c r="C3050" t="s">
        <v>61</v>
      </c>
      <c r="D3050" t="s">
        <v>50</v>
      </c>
      <c r="E3050">
        <v>0</v>
      </c>
      <c r="G3050">
        <v>0</v>
      </c>
    </row>
    <row r="3051" spans="1:7" x14ac:dyDescent="0.2">
      <c r="A3051" t="s">
        <v>2061</v>
      </c>
      <c r="B3051" t="s">
        <v>2584</v>
      </c>
      <c r="C3051" t="s">
        <v>61</v>
      </c>
      <c r="D3051" t="s">
        <v>50</v>
      </c>
      <c r="E3051">
        <v>0</v>
      </c>
      <c r="G3051">
        <v>0</v>
      </c>
    </row>
    <row r="3052" spans="1:7" x14ac:dyDescent="0.2">
      <c r="A3052" t="s">
        <v>2061</v>
      </c>
      <c r="B3052" t="s">
        <v>2585</v>
      </c>
      <c r="C3052" t="s">
        <v>61</v>
      </c>
      <c r="D3052" t="s">
        <v>50</v>
      </c>
      <c r="E3052">
        <v>1</v>
      </c>
      <c r="F3052" t="s">
        <v>62</v>
      </c>
      <c r="G3052">
        <v>0</v>
      </c>
    </row>
    <row r="3053" spans="1:7" x14ac:dyDescent="0.2">
      <c r="A3053" t="s">
        <v>2061</v>
      </c>
      <c r="B3053" t="s">
        <v>2586</v>
      </c>
      <c r="C3053" t="s">
        <v>61</v>
      </c>
      <c r="D3053" t="s">
        <v>50</v>
      </c>
      <c r="E3053">
        <v>0</v>
      </c>
      <c r="G3053">
        <v>0</v>
      </c>
    </row>
    <row r="3054" spans="1:7" x14ac:dyDescent="0.2">
      <c r="A3054" t="s">
        <v>2061</v>
      </c>
      <c r="B3054" t="s">
        <v>2587</v>
      </c>
      <c r="C3054" t="s">
        <v>61</v>
      </c>
      <c r="D3054" t="s">
        <v>50</v>
      </c>
      <c r="E3054">
        <v>0</v>
      </c>
      <c r="G3054">
        <v>0</v>
      </c>
    </row>
    <row r="3055" spans="1:7" x14ac:dyDescent="0.2">
      <c r="A3055" t="s">
        <v>2061</v>
      </c>
      <c r="B3055" t="s">
        <v>2588</v>
      </c>
      <c r="C3055" t="s">
        <v>61</v>
      </c>
      <c r="D3055" t="s">
        <v>50</v>
      </c>
      <c r="E3055">
        <v>2</v>
      </c>
      <c r="F3055" t="s">
        <v>699</v>
      </c>
      <c r="G3055">
        <v>0</v>
      </c>
    </row>
    <row r="3056" spans="1:7" x14ac:dyDescent="0.2">
      <c r="A3056" t="s">
        <v>2061</v>
      </c>
      <c r="B3056" t="s">
        <v>628</v>
      </c>
      <c r="C3056" t="s">
        <v>61</v>
      </c>
      <c r="D3056" t="s">
        <v>50</v>
      </c>
      <c r="E3056">
        <v>0</v>
      </c>
      <c r="G3056">
        <v>0</v>
      </c>
    </row>
    <row r="3057" spans="1:7" x14ac:dyDescent="0.2">
      <c r="A3057" t="s">
        <v>2061</v>
      </c>
      <c r="B3057" t="s">
        <v>1050</v>
      </c>
      <c r="C3057" t="s">
        <v>61</v>
      </c>
      <c r="D3057" t="s">
        <v>50</v>
      </c>
      <c r="E3057">
        <v>0</v>
      </c>
      <c r="G3057">
        <v>0</v>
      </c>
    </row>
    <row r="3058" spans="1:7" x14ac:dyDescent="0.2">
      <c r="A3058" t="s">
        <v>2061</v>
      </c>
      <c r="B3058" t="s">
        <v>2589</v>
      </c>
      <c r="C3058" t="s">
        <v>109</v>
      </c>
      <c r="D3058" t="s">
        <v>90</v>
      </c>
      <c r="E3058">
        <v>1</v>
      </c>
      <c r="F3058" t="s">
        <v>47</v>
      </c>
      <c r="G3058">
        <v>0</v>
      </c>
    </row>
    <row r="3059" spans="1:7" x14ac:dyDescent="0.2">
      <c r="A3059" t="s">
        <v>2061</v>
      </c>
      <c r="B3059" t="s">
        <v>2590</v>
      </c>
      <c r="C3059" t="s">
        <v>109</v>
      </c>
      <c r="D3059" t="s">
        <v>90</v>
      </c>
      <c r="E3059">
        <v>1</v>
      </c>
      <c r="F3059" t="s">
        <v>82</v>
      </c>
      <c r="G3059">
        <v>0</v>
      </c>
    </row>
    <row r="3060" spans="1:7" x14ac:dyDescent="0.2">
      <c r="A3060" t="s">
        <v>2061</v>
      </c>
      <c r="B3060" t="s">
        <v>2591</v>
      </c>
      <c r="C3060" t="s">
        <v>107</v>
      </c>
      <c r="D3060" t="s">
        <v>90</v>
      </c>
      <c r="E3060">
        <v>2</v>
      </c>
      <c r="F3060" t="s">
        <v>185</v>
      </c>
      <c r="G3060">
        <v>0</v>
      </c>
    </row>
    <row r="3061" spans="1:7" x14ac:dyDescent="0.2">
      <c r="A3061" t="s">
        <v>2061</v>
      </c>
      <c r="B3061" t="s">
        <v>2592</v>
      </c>
      <c r="C3061" t="s">
        <v>107</v>
      </c>
      <c r="D3061" t="s">
        <v>90</v>
      </c>
      <c r="E3061">
        <v>0</v>
      </c>
      <c r="G3061">
        <v>0</v>
      </c>
    </row>
    <row r="3062" spans="1:7" x14ac:dyDescent="0.2">
      <c r="A3062" t="s">
        <v>2061</v>
      </c>
      <c r="B3062" t="s">
        <v>1</v>
      </c>
      <c r="C3062" t="s">
        <v>1</v>
      </c>
      <c r="D3062" t="s">
        <v>2</v>
      </c>
      <c r="E3062">
        <v>0</v>
      </c>
      <c r="G3062">
        <v>0</v>
      </c>
    </row>
    <row r="3063" spans="1:7" x14ac:dyDescent="0.2">
      <c r="A3063" t="s">
        <v>2061</v>
      </c>
      <c r="B3063" t="s">
        <v>1</v>
      </c>
      <c r="C3063" t="s">
        <v>1</v>
      </c>
      <c r="D3063" t="s">
        <v>2</v>
      </c>
      <c r="E3063">
        <v>0</v>
      </c>
      <c r="G3063">
        <v>0</v>
      </c>
    </row>
    <row r="3064" spans="1:7" x14ac:dyDescent="0.2">
      <c r="A3064" t="s">
        <v>2061</v>
      </c>
      <c r="B3064" t="s">
        <v>2593</v>
      </c>
      <c r="C3064" t="s">
        <v>162</v>
      </c>
      <c r="D3064" t="s">
        <v>42</v>
      </c>
      <c r="E3064">
        <v>1</v>
      </c>
      <c r="F3064" t="s">
        <v>47</v>
      </c>
      <c r="G3064">
        <v>0</v>
      </c>
    </row>
    <row r="3065" spans="1:7" x14ac:dyDescent="0.2">
      <c r="A3065" t="s">
        <v>2061</v>
      </c>
      <c r="B3065" t="e">
        <f>-- continue Radiation therapy as planned.</f>
        <v>#NAME?</v>
      </c>
      <c r="C3065" t="s">
        <v>716</v>
      </c>
      <c r="D3065" t="s">
        <v>5</v>
      </c>
      <c r="E3065">
        <v>1</v>
      </c>
      <c r="F3065" t="s">
        <v>456</v>
      </c>
      <c r="G3065">
        <v>0</v>
      </c>
    </row>
    <row r="3066" spans="1:7" x14ac:dyDescent="0.2">
      <c r="A3066" t="s">
        <v>2061</v>
      </c>
      <c r="B3066" t="s">
        <v>2594</v>
      </c>
      <c r="C3066" t="s">
        <v>2595</v>
      </c>
      <c r="D3066" t="s">
        <v>5</v>
      </c>
      <c r="E3066">
        <v>1</v>
      </c>
      <c r="F3066" t="s">
        <v>47</v>
      </c>
      <c r="G3066">
        <v>0</v>
      </c>
    </row>
    <row r="3067" spans="1:7" x14ac:dyDescent="0.2">
      <c r="A3067" t="s">
        <v>2061</v>
      </c>
      <c r="B3067" t="s">
        <v>2596</v>
      </c>
      <c r="C3067" t="s">
        <v>2165</v>
      </c>
      <c r="D3067" t="s">
        <v>5</v>
      </c>
      <c r="E3067">
        <v>4</v>
      </c>
      <c r="F3067" t="s">
        <v>2597</v>
      </c>
      <c r="G3067">
        <v>0</v>
      </c>
    </row>
    <row r="3068" spans="1:7" x14ac:dyDescent="0.2">
      <c r="A3068" t="s">
        <v>2061</v>
      </c>
      <c r="B3068" t="s">
        <v>2598</v>
      </c>
      <c r="C3068" t="s">
        <v>28</v>
      </c>
      <c r="D3068" t="s">
        <v>5</v>
      </c>
      <c r="E3068">
        <v>4</v>
      </c>
      <c r="F3068" t="s">
        <v>2599</v>
      </c>
      <c r="G3068">
        <v>0</v>
      </c>
    </row>
    <row r="3069" spans="1:7" x14ac:dyDescent="0.2">
      <c r="A3069" t="s">
        <v>2061</v>
      </c>
      <c r="B3069" t="s">
        <v>2600</v>
      </c>
      <c r="C3069" t="s">
        <v>166</v>
      </c>
      <c r="D3069" t="s">
        <v>50</v>
      </c>
      <c r="E3069">
        <v>2</v>
      </c>
      <c r="F3069" t="s">
        <v>185</v>
      </c>
      <c r="G3069">
        <v>0</v>
      </c>
    </row>
    <row r="3070" spans="1:7" x14ac:dyDescent="0.2">
      <c r="A3070" t="s">
        <v>2061</v>
      </c>
      <c r="B3070" t="s">
        <v>2601</v>
      </c>
      <c r="C3070" t="s">
        <v>154</v>
      </c>
      <c r="D3070" t="s">
        <v>50</v>
      </c>
      <c r="E3070">
        <v>0</v>
      </c>
      <c r="G3070">
        <v>0</v>
      </c>
    </row>
    <row r="3071" spans="1:7" x14ac:dyDescent="0.2">
      <c r="A3071" t="s">
        <v>2061</v>
      </c>
      <c r="B3071" t="s">
        <v>2601</v>
      </c>
      <c r="C3071" t="s">
        <v>154</v>
      </c>
      <c r="D3071" t="s">
        <v>50</v>
      </c>
      <c r="E3071">
        <v>0</v>
      </c>
      <c r="G3071">
        <v>0</v>
      </c>
    </row>
    <row r="3072" spans="1:7" x14ac:dyDescent="0.2">
      <c r="A3072" t="s">
        <v>2061</v>
      </c>
      <c r="B3072" t="s">
        <v>2601</v>
      </c>
      <c r="C3072" t="s">
        <v>154</v>
      </c>
      <c r="D3072" t="s">
        <v>50</v>
      </c>
      <c r="E3072">
        <v>0</v>
      </c>
      <c r="G3072">
        <v>0</v>
      </c>
    </row>
    <row r="3073" spans="1:8" x14ac:dyDescent="0.2">
      <c r="A3073" t="s">
        <v>2061</v>
      </c>
      <c r="B3073" t="s">
        <v>2601</v>
      </c>
      <c r="C3073" t="s">
        <v>154</v>
      </c>
      <c r="D3073" t="s">
        <v>50</v>
      </c>
      <c r="E3073">
        <v>0</v>
      </c>
      <c r="G3073">
        <v>0</v>
      </c>
    </row>
    <row r="3074" spans="1:8" x14ac:dyDescent="0.2">
      <c r="A3074" t="s">
        <v>2061</v>
      </c>
      <c r="B3074" t="s">
        <v>2601</v>
      </c>
      <c r="C3074" t="s">
        <v>154</v>
      </c>
      <c r="D3074" t="s">
        <v>50</v>
      </c>
      <c r="E3074">
        <v>0</v>
      </c>
      <c r="G3074">
        <v>0</v>
      </c>
    </row>
    <row r="3075" spans="1:8" x14ac:dyDescent="0.2">
      <c r="A3075" t="s">
        <v>2061</v>
      </c>
      <c r="B3075" t="s">
        <v>2601</v>
      </c>
      <c r="C3075" t="s">
        <v>154</v>
      </c>
      <c r="D3075" t="s">
        <v>50</v>
      </c>
      <c r="E3075">
        <v>0</v>
      </c>
      <c r="G3075">
        <v>0</v>
      </c>
    </row>
    <row r="3076" spans="1:8" x14ac:dyDescent="0.2">
      <c r="A3076" t="s">
        <v>2061</v>
      </c>
      <c r="B3076" t="s">
        <v>2601</v>
      </c>
      <c r="C3076" t="s">
        <v>154</v>
      </c>
      <c r="D3076" t="s">
        <v>50</v>
      </c>
      <c r="E3076">
        <v>0</v>
      </c>
      <c r="G3076">
        <v>0</v>
      </c>
    </row>
    <row r="3077" spans="1:8" x14ac:dyDescent="0.2">
      <c r="A3077" t="s">
        <v>2061</v>
      </c>
      <c r="B3077" t="s">
        <v>2601</v>
      </c>
      <c r="C3077" t="s">
        <v>154</v>
      </c>
      <c r="D3077" t="s">
        <v>50</v>
      </c>
      <c r="E3077">
        <v>0</v>
      </c>
      <c r="G3077">
        <v>0</v>
      </c>
    </row>
    <row r="3078" spans="1:8" x14ac:dyDescent="0.2">
      <c r="A3078" t="s">
        <v>2061</v>
      </c>
      <c r="B3078" t="s">
        <v>2601</v>
      </c>
      <c r="C3078" t="s">
        <v>154</v>
      </c>
      <c r="D3078" t="s">
        <v>50</v>
      </c>
      <c r="E3078">
        <v>0</v>
      </c>
      <c r="G3078">
        <v>0</v>
      </c>
    </row>
    <row r="3079" spans="1:8" x14ac:dyDescent="0.2">
      <c r="A3079" t="s">
        <v>2061</v>
      </c>
      <c r="B3079" t="s">
        <v>2601</v>
      </c>
      <c r="C3079" t="s">
        <v>154</v>
      </c>
      <c r="D3079" t="s">
        <v>50</v>
      </c>
      <c r="E3079">
        <v>0</v>
      </c>
      <c r="G3079">
        <v>0</v>
      </c>
    </row>
    <row r="3080" spans="1:8" x14ac:dyDescent="0.2">
      <c r="A3080" t="s">
        <v>2061</v>
      </c>
      <c r="B3080" t="s">
        <v>2601</v>
      </c>
      <c r="C3080" t="s">
        <v>154</v>
      </c>
      <c r="D3080" t="s">
        <v>50</v>
      </c>
      <c r="E3080">
        <v>0</v>
      </c>
      <c r="G3080">
        <v>0</v>
      </c>
    </row>
    <row r="3081" spans="1:8" x14ac:dyDescent="0.2">
      <c r="A3081" t="s">
        <v>2061</v>
      </c>
      <c r="B3081" t="s">
        <v>2601</v>
      </c>
      <c r="C3081" t="s">
        <v>154</v>
      </c>
      <c r="D3081" t="s">
        <v>50</v>
      </c>
      <c r="E3081">
        <v>0</v>
      </c>
      <c r="G3081">
        <v>0</v>
      </c>
    </row>
    <row r="3082" spans="1:8" x14ac:dyDescent="0.2">
      <c r="A3082" t="s">
        <v>2061</v>
      </c>
      <c r="B3082" t="s">
        <v>2601</v>
      </c>
      <c r="C3082" t="s">
        <v>61</v>
      </c>
      <c r="D3082" t="s">
        <v>50</v>
      </c>
      <c r="E3082">
        <v>0</v>
      </c>
      <c r="G3082">
        <v>0</v>
      </c>
    </row>
    <row r="3083" spans="1:8" x14ac:dyDescent="0.2">
      <c r="A3083" t="s">
        <v>2061</v>
      </c>
      <c r="B3083" t="s">
        <v>2601</v>
      </c>
      <c r="C3083" t="s">
        <v>979</v>
      </c>
      <c r="D3083" t="s">
        <v>50</v>
      </c>
      <c r="E3083">
        <v>0</v>
      </c>
      <c r="G3083">
        <v>0</v>
      </c>
    </row>
    <row r="3084" spans="1:8" x14ac:dyDescent="0.2">
      <c r="A3084" t="s">
        <v>2061</v>
      </c>
      <c r="B3084" t="s">
        <v>830</v>
      </c>
      <c r="C3084" t="s">
        <v>61</v>
      </c>
      <c r="D3084" t="s">
        <v>50</v>
      </c>
      <c r="E3084">
        <v>1</v>
      </c>
      <c r="F3084" t="s">
        <v>62</v>
      </c>
      <c r="G3084">
        <v>0</v>
      </c>
    </row>
    <row r="3085" spans="1:8" x14ac:dyDescent="0.2">
      <c r="A3085" t="s">
        <v>2061</v>
      </c>
      <c r="B3085" t="s">
        <v>2602</v>
      </c>
      <c r="C3085" t="s">
        <v>429</v>
      </c>
      <c r="D3085" t="s">
        <v>50</v>
      </c>
      <c r="E3085">
        <v>2</v>
      </c>
      <c r="F3085" t="s">
        <v>112</v>
      </c>
      <c r="G3085">
        <v>0</v>
      </c>
    </row>
    <row r="3086" spans="1:8" x14ac:dyDescent="0.2">
      <c r="A3086" t="s">
        <v>2061</v>
      </c>
      <c r="B3086" t="s">
        <v>332</v>
      </c>
      <c r="C3086" t="s">
        <v>49</v>
      </c>
      <c r="D3086" t="s">
        <v>50</v>
      </c>
      <c r="E3086">
        <v>0</v>
      </c>
      <c r="G3086">
        <v>1</v>
      </c>
      <c r="H3086" t="s">
        <v>51</v>
      </c>
    </row>
    <row r="3087" spans="1:8" x14ac:dyDescent="0.2">
      <c r="A3087" t="s">
        <v>2061</v>
      </c>
      <c r="B3087" t="s">
        <v>93</v>
      </c>
      <c r="C3087" t="s">
        <v>49</v>
      </c>
      <c r="D3087" t="s">
        <v>50</v>
      </c>
      <c r="E3087">
        <v>0</v>
      </c>
      <c r="G3087">
        <v>1</v>
      </c>
      <c r="H3087" t="s">
        <v>51</v>
      </c>
    </row>
    <row r="3088" spans="1:8" x14ac:dyDescent="0.2">
      <c r="A3088" t="s">
        <v>2061</v>
      </c>
      <c r="B3088" t="s">
        <v>984</v>
      </c>
      <c r="C3088" t="s">
        <v>61</v>
      </c>
      <c r="D3088" t="s">
        <v>50</v>
      </c>
      <c r="E3088">
        <v>1</v>
      </c>
      <c r="F3088" t="s">
        <v>62</v>
      </c>
      <c r="G3088">
        <v>0</v>
      </c>
    </row>
    <row r="3089" spans="1:8" x14ac:dyDescent="0.2">
      <c r="A3089" t="s">
        <v>2061</v>
      </c>
      <c r="B3089" t="s">
        <v>985</v>
      </c>
      <c r="C3089" t="s">
        <v>61</v>
      </c>
      <c r="D3089" t="s">
        <v>50</v>
      </c>
      <c r="E3089">
        <v>1</v>
      </c>
      <c r="F3089" t="s">
        <v>62</v>
      </c>
      <c r="G3089">
        <v>0</v>
      </c>
    </row>
    <row r="3090" spans="1:8" x14ac:dyDescent="0.2">
      <c r="A3090" t="s">
        <v>2061</v>
      </c>
      <c r="B3090" t="s">
        <v>1110</v>
      </c>
      <c r="C3090" t="s">
        <v>61</v>
      </c>
      <c r="D3090" t="s">
        <v>50</v>
      </c>
      <c r="E3090">
        <v>1</v>
      </c>
      <c r="F3090" t="s">
        <v>62</v>
      </c>
      <c r="G3090">
        <v>0</v>
      </c>
    </row>
    <row r="3091" spans="1:8" x14ac:dyDescent="0.2">
      <c r="A3091" t="s">
        <v>2061</v>
      </c>
      <c r="B3091" t="s">
        <v>1110</v>
      </c>
      <c r="C3091" t="s">
        <v>75</v>
      </c>
      <c r="D3091" t="s">
        <v>50</v>
      </c>
      <c r="E3091">
        <v>1</v>
      </c>
      <c r="F3091" t="s">
        <v>62</v>
      </c>
      <c r="G3091">
        <v>0</v>
      </c>
    </row>
    <row r="3092" spans="1:8" x14ac:dyDescent="0.2">
      <c r="A3092" t="s">
        <v>2061</v>
      </c>
      <c r="B3092" t="s">
        <v>2603</v>
      </c>
      <c r="C3092" t="s">
        <v>89</v>
      </c>
      <c r="D3092" t="s">
        <v>90</v>
      </c>
      <c r="E3092">
        <v>2</v>
      </c>
      <c r="F3092" t="s">
        <v>185</v>
      </c>
      <c r="G3092">
        <v>0</v>
      </c>
    </row>
    <row r="3093" spans="1:8" x14ac:dyDescent="0.2">
      <c r="A3093" t="s">
        <v>2061</v>
      </c>
      <c r="B3093" t="s">
        <v>2604</v>
      </c>
      <c r="C3093" t="s">
        <v>89</v>
      </c>
      <c r="D3093" t="s">
        <v>90</v>
      </c>
      <c r="E3093">
        <v>1</v>
      </c>
      <c r="F3093" t="s">
        <v>82</v>
      </c>
      <c r="G3093">
        <v>0</v>
      </c>
    </row>
    <row r="3094" spans="1:8" x14ac:dyDescent="0.2">
      <c r="A3094" t="s">
        <v>2061</v>
      </c>
      <c r="B3094" t="s">
        <v>2605</v>
      </c>
      <c r="C3094" t="s">
        <v>780</v>
      </c>
      <c r="D3094" t="s">
        <v>2</v>
      </c>
      <c r="E3094">
        <v>2</v>
      </c>
      <c r="F3094" t="s">
        <v>949</v>
      </c>
      <c r="G3094">
        <v>2</v>
      </c>
      <c r="H3094" t="s">
        <v>137</v>
      </c>
    </row>
    <row r="3095" spans="1:8" x14ac:dyDescent="0.2">
      <c r="A3095" t="s">
        <v>2061</v>
      </c>
      <c r="B3095" t="s">
        <v>2605</v>
      </c>
      <c r="C3095" t="s">
        <v>193</v>
      </c>
      <c r="D3095" t="s">
        <v>2</v>
      </c>
      <c r="E3095">
        <v>2</v>
      </c>
      <c r="F3095" t="s">
        <v>949</v>
      </c>
      <c r="G3095">
        <v>2</v>
      </c>
      <c r="H3095" t="s">
        <v>137</v>
      </c>
    </row>
    <row r="3096" spans="1:8" x14ac:dyDescent="0.2">
      <c r="A3096" t="s">
        <v>2061</v>
      </c>
      <c r="B3096" t="s">
        <v>2606</v>
      </c>
      <c r="C3096" t="s">
        <v>883</v>
      </c>
      <c r="D3096" t="s">
        <v>2</v>
      </c>
      <c r="E3096">
        <v>1</v>
      </c>
      <c r="F3096" t="s">
        <v>47</v>
      </c>
      <c r="G3096">
        <v>1</v>
      </c>
      <c r="H3096" t="s">
        <v>51</v>
      </c>
    </row>
    <row r="3097" spans="1:8" x14ac:dyDescent="0.2">
      <c r="A3097" t="s">
        <v>2061</v>
      </c>
      <c r="B3097" t="s">
        <v>2606</v>
      </c>
      <c r="C3097" t="s">
        <v>190</v>
      </c>
      <c r="D3097" t="s">
        <v>2</v>
      </c>
      <c r="E3097">
        <v>1</v>
      </c>
      <c r="F3097" t="s">
        <v>47</v>
      </c>
      <c r="G3097">
        <v>1</v>
      </c>
      <c r="H3097" t="s">
        <v>51</v>
      </c>
    </row>
    <row r="3098" spans="1:8" x14ac:dyDescent="0.2">
      <c r="A3098" t="s">
        <v>2061</v>
      </c>
      <c r="B3098" t="s">
        <v>1</v>
      </c>
      <c r="C3098" t="s">
        <v>1</v>
      </c>
      <c r="D3098" t="s">
        <v>2</v>
      </c>
      <c r="E3098">
        <v>0</v>
      </c>
      <c r="G3098">
        <v>0</v>
      </c>
    </row>
    <row r="3099" spans="1:8" x14ac:dyDescent="0.2">
      <c r="A3099" t="s">
        <v>2061</v>
      </c>
      <c r="B3099" t="s">
        <v>2607</v>
      </c>
      <c r="C3099" t="s">
        <v>883</v>
      </c>
      <c r="D3099" t="s">
        <v>2</v>
      </c>
      <c r="E3099">
        <v>3</v>
      </c>
      <c r="F3099" t="s">
        <v>2608</v>
      </c>
      <c r="G3099">
        <v>2</v>
      </c>
      <c r="H3099" t="s">
        <v>137</v>
      </c>
    </row>
    <row r="3100" spans="1:8" x14ac:dyDescent="0.2">
      <c r="A3100" t="s">
        <v>2061</v>
      </c>
      <c r="B3100" t="s">
        <v>2607</v>
      </c>
      <c r="C3100" t="s">
        <v>877</v>
      </c>
      <c r="D3100" t="s">
        <v>2</v>
      </c>
      <c r="E3100">
        <v>3</v>
      </c>
      <c r="F3100" t="s">
        <v>2608</v>
      </c>
      <c r="G3100">
        <v>2</v>
      </c>
      <c r="H3100" t="s">
        <v>137</v>
      </c>
    </row>
    <row r="3101" spans="1:8" x14ac:dyDescent="0.2">
      <c r="A3101" t="s">
        <v>2061</v>
      </c>
      <c r="B3101" t="s">
        <v>2607</v>
      </c>
      <c r="C3101" t="s">
        <v>439</v>
      </c>
      <c r="D3101" t="s">
        <v>2</v>
      </c>
      <c r="E3101">
        <v>3</v>
      </c>
      <c r="F3101" t="s">
        <v>2608</v>
      </c>
      <c r="G3101">
        <v>2</v>
      </c>
      <c r="H3101" t="s">
        <v>137</v>
      </c>
    </row>
    <row r="3102" spans="1:8" x14ac:dyDescent="0.2">
      <c r="A3102" t="s">
        <v>2061</v>
      </c>
      <c r="B3102" t="s">
        <v>2607</v>
      </c>
      <c r="C3102" t="s">
        <v>1842</v>
      </c>
      <c r="D3102" t="s">
        <v>2</v>
      </c>
      <c r="E3102">
        <v>3</v>
      </c>
      <c r="F3102" t="s">
        <v>2608</v>
      </c>
      <c r="G3102">
        <v>2</v>
      </c>
      <c r="H3102" t="s">
        <v>137</v>
      </c>
    </row>
    <row r="3103" spans="1:8" x14ac:dyDescent="0.2">
      <c r="A3103" t="s">
        <v>2061</v>
      </c>
      <c r="B3103" t="s">
        <v>2609</v>
      </c>
      <c r="C3103" t="s">
        <v>2610</v>
      </c>
      <c r="D3103" t="s">
        <v>2</v>
      </c>
      <c r="E3103">
        <v>1</v>
      </c>
      <c r="F3103" t="s">
        <v>1949</v>
      </c>
      <c r="G3103">
        <v>1</v>
      </c>
      <c r="H3103" t="s">
        <v>51</v>
      </c>
    </row>
    <row r="3104" spans="1:8" x14ac:dyDescent="0.2">
      <c r="A3104" t="s">
        <v>2061</v>
      </c>
      <c r="B3104" t="s">
        <v>2611</v>
      </c>
      <c r="C3104" t="s">
        <v>1312</v>
      </c>
      <c r="D3104" t="s">
        <v>5</v>
      </c>
      <c r="E3104">
        <v>3</v>
      </c>
      <c r="F3104" t="s">
        <v>2612</v>
      </c>
      <c r="G3104">
        <v>0</v>
      </c>
    </row>
    <row r="3105" spans="1:9" x14ac:dyDescent="0.2">
      <c r="A3105" t="s">
        <v>2061</v>
      </c>
      <c r="B3105" t="s">
        <v>2613</v>
      </c>
      <c r="C3105" t="s">
        <v>44</v>
      </c>
      <c r="D3105" t="s">
        <v>5</v>
      </c>
      <c r="E3105">
        <v>1</v>
      </c>
      <c r="F3105" t="s">
        <v>123</v>
      </c>
      <c r="G3105">
        <v>0</v>
      </c>
    </row>
    <row r="3106" spans="1:9" x14ac:dyDescent="0.2">
      <c r="A3106" t="s">
        <v>2061</v>
      </c>
      <c r="B3106" t="s">
        <v>2613</v>
      </c>
      <c r="C3106" t="s">
        <v>204</v>
      </c>
      <c r="D3106" t="s">
        <v>5</v>
      </c>
      <c r="E3106">
        <v>1</v>
      </c>
      <c r="F3106" t="s">
        <v>123</v>
      </c>
      <c r="G3106">
        <v>0</v>
      </c>
    </row>
    <row r="3107" spans="1:9" x14ac:dyDescent="0.2">
      <c r="A3107" t="s">
        <v>2061</v>
      </c>
      <c r="B3107" t="s">
        <v>2613</v>
      </c>
      <c r="C3107" t="s">
        <v>46</v>
      </c>
      <c r="D3107" t="s">
        <v>5</v>
      </c>
      <c r="E3107">
        <v>1</v>
      </c>
      <c r="F3107" t="s">
        <v>123</v>
      </c>
      <c r="G3107">
        <v>0</v>
      </c>
    </row>
    <row r="3108" spans="1:9" x14ac:dyDescent="0.2">
      <c r="A3108" t="s">
        <v>2061</v>
      </c>
      <c r="B3108" t="s">
        <v>2614</v>
      </c>
      <c r="C3108" t="s">
        <v>28</v>
      </c>
      <c r="D3108" t="s">
        <v>5</v>
      </c>
      <c r="E3108">
        <v>3</v>
      </c>
      <c r="F3108" t="s">
        <v>2615</v>
      </c>
      <c r="G3108">
        <v>0</v>
      </c>
      <c r="I3108" t="s">
        <v>120</v>
      </c>
    </row>
    <row r="3109" spans="1:9" x14ac:dyDescent="0.2">
      <c r="A3109" t="s">
        <v>2061</v>
      </c>
      <c r="B3109" t="s">
        <v>2616</v>
      </c>
      <c r="C3109" t="s">
        <v>2617</v>
      </c>
      <c r="D3109" t="s">
        <v>5</v>
      </c>
      <c r="E3109">
        <v>2</v>
      </c>
      <c r="F3109" t="s">
        <v>2618</v>
      </c>
      <c r="G3109">
        <v>0</v>
      </c>
    </row>
    <row r="3110" spans="1:9" x14ac:dyDescent="0.2">
      <c r="A3110" t="s">
        <v>2061</v>
      </c>
      <c r="B3110" t="s">
        <v>2619</v>
      </c>
      <c r="C3110" t="s">
        <v>31</v>
      </c>
      <c r="D3110" t="s">
        <v>5</v>
      </c>
      <c r="E3110">
        <v>1</v>
      </c>
      <c r="F3110" t="s">
        <v>23</v>
      </c>
      <c r="G3110">
        <v>0</v>
      </c>
      <c r="I3110" t="s">
        <v>14</v>
      </c>
    </row>
    <row r="3111" spans="1:9" x14ac:dyDescent="0.2">
      <c r="A3111" t="s">
        <v>2061</v>
      </c>
      <c r="B3111" t="s">
        <v>207</v>
      </c>
      <c r="C3111" t="s">
        <v>207</v>
      </c>
      <c r="D3111" t="s">
        <v>5</v>
      </c>
      <c r="E3111">
        <v>0</v>
      </c>
      <c r="G3111">
        <v>0</v>
      </c>
    </row>
    <row r="3112" spans="1:9" x14ac:dyDescent="0.2">
      <c r="A3112" t="s">
        <v>2061</v>
      </c>
      <c r="B3112" t="s">
        <v>2620</v>
      </c>
      <c r="C3112" t="s">
        <v>2621</v>
      </c>
      <c r="D3112" t="s">
        <v>5</v>
      </c>
      <c r="E3112">
        <v>2</v>
      </c>
      <c r="F3112" t="s">
        <v>949</v>
      </c>
      <c r="G3112">
        <v>0</v>
      </c>
    </row>
    <row r="3113" spans="1:9" x14ac:dyDescent="0.2">
      <c r="A3113" t="s">
        <v>2061</v>
      </c>
      <c r="B3113" t="s">
        <v>2622</v>
      </c>
      <c r="C3113" t="s">
        <v>2621</v>
      </c>
      <c r="D3113" t="s">
        <v>5</v>
      </c>
      <c r="E3113">
        <v>0</v>
      </c>
      <c r="G3113">
        <v>0</v>
      </c>
    </row>
    <row r="3114" spans="1:9" x14ac:dyDescent="0.2">
      <c r="A3114" t="s">
        <v>2061</v>
      </c>
      <c r="B3114" t="s">
        <v>2623</v>
      </c>
      <c r="C3114" t="s">
        <v>908</v>
      </c>
      <c r="D3114" t="s">
        <v>5</v>
      </c>
      <c r="E3114">
        <v>1</v>
      </c>
      <c r="F3114" t="s">
        <v>82</v>
      </c>
      <c r="G3114">
        <v>0</v>
      </c>
    </row>
    <row r="3115" spans="1:9" x14ac:dyDescent="0.2">
      <c r="A3115" t="s">
        <v>2061</v>
      </c>
      <c r="B3115" t="s">
        <v>2623</v>
      </c>
      <c r="C3115" t="s">
        <v>958</v>
      </c>
      <c r="D3115" t="s">
        <v>5</v>
      </c>
      <c r="E3115">
        <v>1</v>
      </c>
      <c r="F3115" t="s">
        <v>82</v>
      </c>
      <c r="G3115">
        <v>0</v>
      </c>
    </row>
    <row r="3116" spans="1:9" x14ac:dyDescent="0.2">
      <c r="A3116" t="s">
        <v>2061</v>
      </c>
      <c r="B3116" t="s">
        <v>2624</v>
      </c>
      <c r="C3116" t="s">
        <v>380</v>
      </c>
      <c r="D3116" t="s">
        <v>5</v>
      </c>
      <c r="E3116">
        <v>1</v>
      </c>
      <c r="F3116" t="s">
        <v>456</v>
      </c>
      <c r="G3116">
        <v>0</v>
      </c>
    </row>
    <row r="3117" spans="1:9" x14ac:dyDescent="0.2">
      <c r="A3117" t="s">
        <v>2061</v>
      </c>
      <c r="B3117" t="s">
        <v>2625</v>
      </c>
      <c r="C3117" t="s">
        <v>1312</v>
      </c>
      <c r="D3117" t="s">
        <v>5</v>
      </c>
      <c r="E3117">
        <v>3</v>
      </c>
      <c r="F3117" t="s">
        <v>2612</v>
      </c>
      <c r="G3117">
        <v>0</v>
      </c>
    </row>
    <row r="3118" spans="1:9" x14ac:dyDescent="0.2">
      <c r="A3118" t="s">
        <v>2061</v>
      </c>
      <c r="B3118" t="s">
        <v>2626</v>
      </c>
      <c r="C3118" t="s">
        <v>204</v>
      </c>
      <c r="D3118" t="s">
        <v>5</v>
      </c>
      <c r="E3118">
        <v>0</v>
      </c>
      <c r="G3118">
        <v>0</v>
      </c>
    </row>
    <row r="3119" spans="1:9" x14ac:dyDescent="0.2">
      <c r="A3119" t="s">
        <v>2061</v>
      </c>
      <c r="B3119" t="s">
        <v>2626</v>
      </c>
      <c r="C3119" t="s">
        <v>46</v>
      </c>
      <c r="D3119" t="s">
        <v>5</v>
      </c>
      <c r="E3119">
        <v>0</v>
      </c>
      <c r="G3119">
        <v>0</v>
      </c>
    </row>
    <row r="3120" spans="1:9" x14ac:dyDescent="0.2">
      <c r="A3120" t="s">
        <v>2061</v>
      </c>
      <c r="B3120" t="s">
        <v>2627</v>
      </c>
      <c r="C3120" t="s">
        <v>204</v>
      </c>
      <c r="D3120" t="s">
        <v>5</v>
      </c>
      <c r="E3120">
        <v>1</v>
      </c>
      <c r="F3120" t="s">
        <v>123</v>
      </c>
      <c r="G3120">
        <v>0</v>
      </c>
    </row>
    <row r="3121" spans="1:8" x14ac:dyDescent="0.2">
      <c r="A3121" t="s">
        <v>2061</v>
      </c>
      <c r="B3121" t="s">
        <v>2628</v>
      </c>
      <c r="C3121" t="s">
        <v>235</v>
      </c>
      <c r="D3121" t="s">
        <v>5</v>
      </c>
      <c r="E3121">
        <v>3</v>
      </c>
      <c r="F3121" t="s">
        <v>2629</v>
      </c>
      <c r="G3121">
        <v>0</v>
      </c>
    </row>
    <row r="3122" spans="1:8" x14ac:dyDescent="0.2">
      <c r="A3122" t="s">
        <v>2061</v>
      </c>
      <c r="B3122" t="s">
        <v>2628</v>
      </c>
      <c r="C3122" t="s">
        <v>125</v>
      </c>
      <c r="D3122" t="s">
        <v>5</v>
      </c>
      <c r="E3122">
        <v>3</v>
      </c>
      <c r="F3122" t="s">
        <v>2629</v>
      </c>
      <c r="G3122">
        <v>0</v>
      </c>
    </row>
    <row r="3123" spans="1:8" x14ac:dyDescent="0.2">
      <c r="A3123" t="s">
        <v>2061</v>
      </c>
      <c r="B3123" t="s">
        <v>2628</v>
      </c>
      <c r="C3123" t="s">
        <v>204</v>
      </c>
      <c r="D3123" t="s">
        <v>5</v>
      </c>
      <c r="E3123">
        <v>3</v>
      </c>
      <c r="F3123" t="s">
        <v>2629</v>
      </c>
      <c r="G3123">
        <v>0</v>
      </c>
    </row>
    <row r="3124" spans="1:8" x14ac:dyDescent="0.2">
      <c r="A3124" t="s">
        <v>2061</v>
      </c>
      <c r="B3124" t="s">
        <v>2630</v>
      </c>
      <c r="C3124" t="s">
        <v>18</v>
      </c>
      <c r="D3124" t="s">
        <v>5</v>
      </c>
      <c r="E3124">
        <v>5</v>
      </c>
      <c r="F3124" t="s">
        <v>2631</v>
      </c>
      <c r="G3124">
        <v>0</v>
      </c>
    </row>
    <row r="3125" spans="1:8" x14ac:dyDescent="0.2">
      <c r="A3125" t="s">
        <v>2061</v>
      </c>
      <c r="B3125" t="s">
        <v>2632</v>
      </c>
      <c r="C3125" t="s">
        <v>2633</v>
      </c>
      <c r="D3125" t="s">
        <v>5</v>
      </c>
      <c r="E3125">
        <v>3</v>
      </c>
      <c r="F3125" t="s">
        <v>2523</v>
      </c>
      <c r="G3125">
        <v>0</v>
      </c>
    </row>
    <row r="3126" spans="1:8" x14ac:dyDescent="0.2">
      <c r="A3126" t="s">
        <v>2061</v>
      </c>
      <c r="B3126" t="s">
        <v>2632</v>
      </c>
      <c r="C3126" t="s">
        <v>204</v>
      </c>
      <c r="D3126" t="s">
        <v>5</v>
      </c>
      <c r="E3126">
        <v>3</v>
      </c>
      <c r="F3126" t="s">
        <v>2523</v>
      </c>
      <c r="G3126">
        <v>0</v>
      </c>
    </row>
    <row r="3127" spans="1:8" x14ac:dyDescent="0.2">
      <c r="A3127" t="s">
        <v>2061</v>
      </c>
      <c r="B3127" t="s">
        <v>2632</v>
      </c>
      <c r="C3127" t="s">
        <v>716</v>
      </c>
      <c r="D3127" t="s">
        <v>5</v>
      </c>
      <c r="E3127">
        <v>3</v>
      </c>
      <c r="F3127" t="s">
        <v>2523</v>
      </c>
      <c r="G3127">
        <v>0</v>
      </c>
    </row>
    <row r="3128" spans="1:8" x14ac:dyDescent="0.2">
      <c r="A3128" t="s">
        <v>2061</v>
      </c>
      <c r="B3128" t="s">
        <v>2634</v>
      </c>
      <c r="C3128" t="s">
        <v>204</v>
      </c>
      <c r="D3128" t="s">
        <v>5</v>
      </c>
      <c r="E3128">
        <v>1</v>
      </c>
      <c r="F3128" t="s">
        <v>82</v>
      </c>
      <c r="G3128">
        <v>0</v>
      </c>
    </row>
    <row r="3129" spans="1:8" x14ac:dyDescent="0.2">
      <c r="A3129" t="s">
        <v>2061</v>
      </c>
      <c r="B3129" t="s">
        <v>2635</v>
      </c>
      <c r="C3129" t="s">
        <v>596</v>
      </c>
      <c r="D3129" t="s">
        <v>5</v>
      </c>
      <c r="E3129">
        <v>1</v>
      </c>
      <c r="F3129" t="s">
        <v>456</v>
      </c>
      <c r="G3129">
        <v>0</v>
      </c>
    </row>
    <row r="3130" spans="1:8" x14ac:dyDescent="0.2">
      <c r="A3130" t="s">
        <v>2061</v>
      </c>
      <c r="B3130" t="s">
        <v>2636</v>
      </c>
      <c r="C3130" t="s">
        <v>44</v>
      </c>
      <c r="D3130" t="s">
        <v>5</v>
      </c>
      <c r="E3130">
        <v>1</v>
      </c>
      <c r="F3130" t="s">
        <v>47</v>
      </c>
      <c r="G3130">
        <v>0</v>
      </c>
    </row>
    <row r="3131" spans="1:8" x14ac:dyDescent="0.2">
      <c r="A3131" t="s">
        <v>2061</v>
      </c>
      <c r="B3131" t="s">
        <v>2637</v>
      </c>
      <c r="C3131" t="s">
        <v>2638</v>
      </c>
      <c r="D3131" t="s">
        <v>5</v>
      </c>
      <c r="E3131">
        <v>3</v>
      </c>
      <c r="F3131" t="s">
        <v>2639</v>
      </c>
      <c r="G3131">
        <v>0</v>
      </c>
    </row>
    <row r="3132" spans="1:8" x14ac:dyDescent="0.2">
      <c r="A3132" t="s">
        <v>2061</v>
      </c>
      <c r="B3132" t="s">
        <v>248</v>
      </c>
      <c r="C3132" t="s">
        <v>68</v>
      </c>
      <c r="D3132" t="s">
        <v>50</v>
      </c>
      <c r="E3132">
        <v>0</v>
      </c>
      <c r="G3132">
        <v>0</v>
      </c>
    </row>
    <row r="3133" spans="1:8" x14ac:dyDescent="0.2">
      <c r="A3133" t="s">
        <v>2061</v>
      </c>
      <c r="B3133" t="s">
        <v>831</v>
      </c>
      <c r="C3133" t="s">
        <v>68</v>
      </c>
      <c r="D3133" t="s">
        <v>50</v>
      </c>
      <c r="E3133">
        <v>4</v>
      </c>
      <c r="F3133" t="s">
        <v>250</v>
      </c>
      <c r="G3133">
        <v>0</v>
      </c>
    </row>
    <row r="3134" spans="1:8" x14ac:dyDescent="0.2">
      <c r="A3134" t="s">
        <v>2061</v>
      </c>
      <c r="B3134" t="s">
        <v>2640</v>
      </c>
      <c r="C3134" t="s">
        <v>68</v>
      </c>
      <c r="D3134" t="s">
        <v>50</v>
      </c>
      <c r="E3134">
        <v>1</v>
      </c>
      <c r="F3134" t="s">
        <v>47</v>
      </c>
      <c r="G3134">
        <v>0</v>
      </c>
    </row>
    <row r="3135" spans="1:8" x14ac:dyDescent="0.2">
      <c r="A3135" t="s">
        <v>2061</v>
      </c>
      <c r="B3135" t="s">
        <v>2611</v>
      </c>
      <c r="C3135" t="s">
        <v>49</v>
      </c>
      <c r="D3135" t="s">
        <v>50</v>
      </c>
      <c r="E3135">
        <v>3</v>
      </c>
      <c r="F3135" t="s">
        <v>2612</v>
      </c>
      <c r="G3135">
        <v>0</v>
      </c>
    </row>
    <row r="3136" spans="1:8" x14ac:dyDescent="0.2">
      <c r="A3136" t="s">
        <v>2061</v>
      </c>
      <c r="B3136" t="s">
        <v>2641</v>
      </c>
      <c r="C3136" t="s">
        <v>166</v>
      </c>
      <c r="D3136" t="s">
        <v>50</v>
      </c>
      <c r="E3136">
        <v>0</v>
      </c>
      <c r="G3136">
        <v>1</v>
      </c>
      <c r="H3136" t="s">
        <v>51</v>
      </c>
    </row>
    <row r="3137" spans="1:8" x14ac:dyDescent="0.2">
      <c r="A3137" t="s">
        <v>2061</v>
      </c>
      <c r="B3137" t="s">
        <v>2642</v>
      </c>
      <c r="C3137" t="s">
        <v>1374</v>
      </c>
      <c r="D3137" t="s">
        <v>50</v>
      </c>
      <c r="E3137">
        <v>0</v>
      </c>
      <c r="G3137">
        <v>1</v>
      </c>
      <c r="H3137" t="s">
        <v>51</v>
      </c>
    </row>
    <row r="3138" spans="1:8" x14ac:dyDescent="0.2">
      <c r="A3138" t="s">
        <v>2061</v>
      </c>
      <c r="B3138" t="s">
        <v>2643</v>
      </c>
      <c r="C3138" t="s">
        <v>1374</v>
      </c>
      <c r="D3138" t="s">
        <v>50</v>
      </c>
      <c r="E3138">
        <v>0</v>
      </c>
      <c r="G3138">
        <v>1</v>
      </c>
      <c r="H3138" t="s">
        <v>51</v>
      </c>
    </row>
    <row r="3139" spans="1:8" x14ac:dyDescent="0.2">
      <c r="A3139" t="s">
        <v>2061</v>
      </c>
      <c r="B3139" t="s">
        <v>84</v>
      </c>
      <c r="C3139" t="s">
        <v>49</v>
      </c>
      <c r="D3139" t="s">
        <v>50</v>
      </c>
      <c r="E3139">
        <v>0</v>
      </c>
      <c r="G3139">
        <v>1</v>
      </c>
      <c r="H3139" t="s">
        <v>51</v>
      </c>
    </row>
    <row r="3140" spans="1:8" x14ac:dyDescent="0.2">
      <c r="A3140" t="s">
        <v>2061</v>
      </c>
      <c r="B3140" t="s">
        <v>93</v>
      </c>
      <c r="C3140" t="s">
        <v>49</v>
      </c>
      <c r="D3140" t="s">
        <v>50</v>
      </c>
      <c r="E3140">
        <v>0</v>
      </c>
      <c r="G3140">
        <v>1</v>
      </c>
      <c r="H3140" t="s">
        <v>51</v>
      </c>
    </row>
    <row r="3141" spans="1:8" x14ac:dyDescent="0.2">
      <c r="A3141" t="s">
        <v>2061</v>
      </c>
      <c r="B3141" t="s">
        <v>2644</v>
      </c>
      <c r="C3141" t="s">
        <v>61</v>
      </c>
      <c r="D3141" t="s">
        <v>50</v>
      </c>
      <c r="E3141">
        <v>1</v>
      </c>
      <c r="F3141" t="s">
        <v>62</v>
      </c>
      <c r="G3141">
        <v>0</v>
      </c>
    </row>
    <row r="3142" spans="1:8" x14ac:dyDescent="0.2">
      <c r="A3142" t="s">
        <v>2061</v>
      </c>
      <c r="B3142" t="s">
        <v>261</v>
      </c>
      <c r="C3142" t="s">
        <v>61</v>
      </c>
      <c r="D3142" t="s">
        <v>50</v>
      </c>
      <c r="E3142">
        <v>0</v>
      </c>
      <c r="G3142">
        <v>0</v>
      </c>
    </row>
    <row r="3143" spans="1:8" x14ac:dyDescent="0.2">
      <c r="A3143" t="s">
        <v>2061</v>
      </c>
      <c r="B3143" t="s">
        <v>724</v>
      </c>
      <c r="C3143" t="s">
        <v>61</v>
      </c>
      <c r="D3143" t="s">
        <v>50</v>
      </c>
      <c r="E3143">
        <v>1</v>
      </c>
      <c r="F3143" t="s">
        <v>62</v>
      </c>
      <c r="G3143">
        <v>0</v>
      </c>
    </row>
    <row r="3144" spans="1:8" x14ac:dyDescent="0.2">
      <c r="A3144" t="s">
        <v>2061</v>
      </c>
      <c r="B3144" t="s">
        <v>724</v>
      </c>
      <c r="C3144" t="s">
        <v>75</v>
      </c>
      <c r="D3144" t="s">
        <v>50</v>
      </c>
      <c r="E3144">
        <v>1</v>
      </c>
      <c r="F3144" t="s">
        <v>62</v>
      </c>
      <c r="G3144">
        <v>0</v>
      </c>
    </row>
    <row r="3145" spans="1:8" x14ac:dyDescent="0.2">
      <c r="A3145" t="s">
        <v>2061</v>
      </c>
      <c r="B3145" t="s">
        <v>2645</v>
      </c>
      <c r="C3145" t="s">
        <v>75</v>
      </c>
      <c r="D3145" t="s">
        <v>50</v>
      </c>
      <c r="E3145">
        <v>0</v>
      </c>
      <c r="G3145">
        <v>0</v>
      </c>
    </row>
    <row r="3146" spans="1:8" x14ac:dyDescent="0.2">
      <c r="A3146" t="s">
        <v>2061</v>
      </c>
      <c r="B3146" t="s">
        <v>2645</v>
      </c>
      <c r="C3146" t="s">
        <v>75</v>
      </c>
      <c r="D3146" t="s">
        <v>50</v>
      </c>
      <c r="E3146">
        <v>0</v>
      </c>
      <c r="G3146">
        <v>0</v>
      </c>
    </row>
    <row r="3147" spans="1:8" x14ac:dyDescent="0.2">
      <c r="A3147" t="s">
        <v>2061</v>
      </c>
      <c r="B3147" t="s">
        <v>2646</v>
      </c>
      <c r="C3147" t="s">
        <v>68</v>
      </c>
      <c r="D3147" t="s">
        <v>50</v>
      </c>
      <c r="E3147">
        <v>1</v>
      </c>
      <c r="F3147" t="s">
        <v>47</v>
      </c>
      <c r="G3147">
        <v>0</v>
      </c>
    </row>
    <row r="3148" spans="1:8" x14ac:dyDescent="0.2">
      <c r="A3148" t="s">
        <v>2061</v>
      </c>
      <c r="B3148" t="s">
        <v>2625</v>
      </c>
      <c r="C3148" t="s">
        <v>49</v>
      </c>
      <c r="D3148" t="s">
        <v>50</v>
      </c>
      <c r="E3148">
        <v>3</v>
      </c>
      <c r="F3148" t="s">
        <v>2612</v>
      </c>
      <c r="G3148">
        <v>0</v>
      </c>
    </row>
    <row r="3149" spans="1:8" x14ac:dyDescent="0.2">
      <c r="A3149" t="s">
        <v>2061</v>
      </c>
      <c r="B3149" t="s">
        <v>2647</v>
      </c>
      <c r="C3149" t="s">
        <v>166</v>
      </c>
      <c r="D3149" t="s">
        <v>50</v>
      </c>
      <c r="E3149">
        <v>0</v>
      </c>
      <c r="G3149">
        <v>1</v>
      </c>
      <c r="H3149" t="s">
        <v>51</v>
      </c>
    </row>
    <row r="3150" spans="1:8" x14ac:dyDescent="0.2">
      <c r="A3150" t="s">
        <v>2061</v>
      </c>
      <c r="B3150" t="s">
        <v>2648</v>
      </c>
      <c r="C3150" t="s">
        <v>68</v>
      </c>
      <c r="D3150" t="s">
        <v>50</v>
      </c>
      <c r="E3150">
        <v>1</v>
      </c>
      <c r="F3150" t="s">
        <v>47</v>
      </c>
      <c r="G3150">
        <v>0</v>
      </c>
    </row>
    <row r="3151" spans="1:8" x14ac:dyDescent="0.2">
      <c r="A3151" t="s">
        <v>2061</v>
      </c>
      <c r="B3151" t="s">
        <v>332</v>
      </c>
      <c r="C3151" t="s">
        <v>49</v>
      </c>
      <c r="D3151" t="s">
        <v>50</v>
      </c>
      <c r="E3151">
        <v>0</v>
      </c>
      <c r="G3151">
        <v>1</v>
      </c>
      <c r="H3151" t="s">
        <v>51</v>
      </c>
    </row>
    <row r="3152" spans="1:8" x14ac:dyDescent="0.2">
      <c r="A3152" t="s">
        <v>2061</v>
      </c>
      <c r="B3152" t="s">
        <v>2649</v>
      </c>
      <c r="C3152" t="s">
        <v>49</v>
      </c>
      <c r="D3152" t="s">
        <v>50</v>
      </c>
      <c r="E3152">
        <v>0</v>
      </c>
      <c r="G3152">
        <v>1</v>
      </c>
      <c r="H3152" t="s">
        <v>51</v>
      </c>
    </row>
    <row r="3153" spans="1:9" x14ac:dyDescent="0.2">
      <c r="A3153" t="s">
        <v>2061</v>
      </c>
      <c r="B3153" t="s">
        <v>2650</v>
      </c>
      <c r="C3153" t="s">
        <v>413</v>
      </c>
      <c r="D3153" t="s">
        <v>50</v>
      </c>
      <c r="E3153">
        <v>0</v>
      </c>
      <c r="G3153">
        <v>0</v>
      </c>
    </row>
    <row r="3154" spans="1:9" x14ac:dyDescent="0.2">
      <c r="A3154" t="s">
        <v>2061</v>
      </c>
      <c r="B3154" t="s">
        <v>2607</v>
      </c>
      <c r="C3154" t="s">
        <v>75</v>
      </c>
      <c r="D3154" t="s">
        <v>50</v>
      </c>
      <c r="E3154">
        <v>3</v>
      </c>
      <c r="F3154" t="s">
        <v>2608</v>
      </c>
      <c r="G3154">
        <v>2</v>
      </c>
      <c r="H3154" t="s">
        <v>137</v>
      </c>
    </row>
    <row r="3155" spans="1:9" x14ac:dyDescent="0.2">
      <c r="A3155" t="s">
        <v>2061</v>
      </c>
      <c r="B3155" t="s">
        <v>2651</v>
      </c>
      <c r="C3155" t="s">
        <v>49</v>
      </c>
      <c r="D3155" t="s">
        <v>50</v>
      </c>
      <c r="E3155">
        <v>0</v>
      </c>
      <c r="G3155">
        <v>0</v>
      </c>
    </row>
    <row r="3156" spans="1:9" x14ac:dyDescent="0.2">
      <c r="A3156" t="s">
        <v>2061</v>
      </c>
      <c r="B3156" t="s">
        <v>2652</v>
      </c>
      <c r="C3156" t="s">
        <v>68</v>
      </c>
      <c r="D3156" t="s">
        <v>50</v>
      </c>
      <c r="E3156">
        <v>2</v>
      </c>
      <c r="F3156" t="s">
        <v>949</v>
      </c>
      <c r="G3156">
        <v>0</v>
      </c>
    </row>
    <row r="3157" spans="1:9" x14ac:dyDescent="0.2">
      <c r="A3157" t="s">
        <v>2061</v>
      </c>
      <c r="B3157" t="s">
        <v>2628</v>
      </c>
      <c r="C3157" t="s">
        <v>75</v>
      </c>
      <c r="D3157" t="s">
        <v>50</v>
      </c>
      <c r="E3157">
        <v>3</v>
      </c>
      <c r="F3157" t="s">
        <v>2629</v>
      </c>
      <c r="G3157">
        <v>0</v>
      </c>
      <c r="I3157" t="s">
        <v>416</v>
      </c>
    </row>
    <row r="3158" spans="1:9" x14ac:dyDescent="0.2">
      <c r="A3158" t="s">
        <v>2061</v>
      </c>
      <c r="B3158" t="s">
        <v>2632</v>
      </c>
      <c r="C3158" t="s">
        <v>75</v>
      </c>
      <c r="D3158" t="s">
        <v>50</v>
      </c>
      <c r="E3158">
        <v>3</v>
      </c>
      <c r="F3158" t="s">
        <v>2523</v>
      </c>
      <c r="G3158">
        <v>0</v>
      </c>
    </row>
    <row r="3159" spans="1:9" x14ac:dyDescent="0.2">
      <c r="A3159" t="s">
        <v>2061</v>
      </c>
      <c r="B3159" t="s">
        <v>2653</v>
      </c>
      <c r="C3159" t="s">
        <v>89</v>
      </c>
      <c r="D3159" t="s">
        <v>90</v>
      </c>
      <c r="E3159">
        <v>0</v>
      </c>
      <c r="G3159">
        <v>0</v>
      </c>
    </row>
    <row r="3160" spans="1:9" x14ac:dyDescent="0.2">
      <c r="A3160" t="s">
        <v>2061</v>
      </c>
      <c r="B3160" t="s">
        <v>2607</v>
      </c>
      <c r="C3160" t="s">
        <v>95</v>
      </c>
      <c r="D3160" t="s">
        <v>90</v>
      </c>
      <c r="E3160">
        <v>3</v>
      </c>
      <c r="F3160" t="s">
        <v>2608</v>
      </c>
      <c r="G3160">
        <v>2</v>
      </c>
      <c r="H3160" t="s">
        <v>137</v>
      </c>
    </row>
    <row r="3161" spans="1:9" x14ac:dyDescent="0.2">
      <c r="A3161" t="s">
        <v>2061</v>
      </c>
      <c r="B3161" t="s">
        <v>2628</v>
      </c>
      <c r="C3161" t="s">
        <v>89</v>
      </c>
      <c r="D3161" t="s">
        <v>90</v>
      </c>
      <c r="E3161">
        <v>3</v>
      </c>
      <c r="F3161" t="s">
        <v>2629</v>
      </c>
      <c r="G3161">
        <v>0</v>
      </c>
      <c r="I3161" t="s">
        <v>416</v>
      </c>
    </row>
    <row r="3162" spans="1:9" x14ac:dyDescent="0.2">
      <c r="A3162" t="s">
        <v>2061</v>
      </c>
      <c r="B3162" t="s">
        <v>1</v>
      </c>
      <c r="C3162" t="s">
        <v>1</v>
      </c>
      <c r="D3162" t="s">
        <v>2</v>
      </c>
      <c r="E3162">
        <v>0</v>
      </c>
      <c r="G3162">
        <v>0</v>
      </c>
    </row>
    <row r="3163" spans="1:9" x14ac:dyDescent="0.2">
      <c r="A3163" t="s">
        <v>2061</v>
      </c>
      <c r="B3163" t="s">
        <v>2654</v>
      </c>
      <c r="C3163" t="s">
        <v>63</v>
      </c>
      <c r="D3163" t="s">
        <v>5</v>
      </c>
      <c r="E3163">
        <v>1</v>
      </c>
      <c r="F3163" t="s">
        <v>47</v>
      </c>
      <c r="G3163">
        <v>0</v>
      </c>
      <c r="I3163" t="s">
        <v>2655</v>
      </c>
    </row>
    <row r="3164" spans="1:9" x14ac:dyDescent="0.2">
      <c r="A3164" t="s">
        <v>2061</v>
      </c>
      <c r="B3164" t="s">
        <v>2656</v>
      </c>
      <c r="C3164" t="s">
        <v>2657</v>
      </c>
      <c r="D3164" t="s">
        <v>5</v>
      </c>
      <c r="E3164">
        <v>0</v>
      </c>
      <c r="G3164">
        <v>0</v>
      </c>
    </row>
    <row r="3165" spans="1:9" x14ac:dyDescent="0.2">
      <c r="A3165" t="s">
        <v>2061</v>
      </c>
      <c r="B3165" t="s">
        <v>2658</v>
      </c>
      <c r="C3165" t="s">
        <v>63</v>
      </c>
      <c r="D3165" t="s">
        <v>5</v>
      </c>
      <c r="E3165">
        <v>0</v>
      </c>
      <c r="G3165">
        <v>0</v>
      </c>
      <c r="I3165" t="s">
        <v>2655</v>
      </c>
    </row>
    <row r="3166" spans="1:9" x14ac:dyDescent="0.2">
      <c r="A3166" t="s">
        <v>2061</v>
      </c>
      <c r="B3166" t="s">
        <v>2659</v>
      </c>
      <c r="C3166" t="s">
        <v>371</v>
      </c>
      <c r="D3166" t="s">
        <v>5</v>
      </c>
      <c r="E3166">
        <v>9</v>
      </c>
      <c r="F3166" t="s">
        <v>2660</v>
      </c>
      <c r="G3166">
        <v>1</v>
      </c>
      <c r="H3166" t="s">
        <v>51</v>
      </c>
    </row>
    <row r="3167" spans="1:9" x14ac:dyDescent="0.2">
      <c r="A3167" t="s">
        <v>2061</v>
      </c>
      <c r="B3167" t="s">
        <v>2661</v>
      </c>
      <c r="C3167" t="s">
        <v>79</v>
      </c>
      <c r="D3167" t="s">
        <v>50</v>
      </c>
      <c r="E3167">
        <v>0</v>
      </c>
      <c r="G3167">
        <v>0</v>
      </c>
      <c r="I3167" t="s">
        <v>827</v>
      </c>
    </row>
    <row r="3168" spans="1:9" x14ac:dyDescent="0.2">
      <c r="A3168" t="s">
        <v>2061</v>
      </c>
      <c r="B3168" t="s">
        <v>2662</v>
      </c>
      <c r="C3168" t="s">
        <v>68</v>
      </c>
      <c r="D3168" t="s">
        <v>50</v>
      </c>
      <c r="E3168">
        <v>1</v>
      </c>
      <c r="F3168" t="s">
        <v>82</v>
      </c>
      <c r="G3168">
        <v>1</v>
      </c>
      <c r="H3168" t="s">
        <v>51</v>
      </c>
      <c r="I3168" t="s">
        <v>473</v>
      </c>
    </row>
    <row r="3169" spans="1:9" x14ac:dyDescent="0.2">
      <c r="A3169" t="s">
        <v>2061</v>
      </c>
      <c r="B3169" t="s">
        <v>2663</v>
      </c>
      <c r="C3169" t="s">
        <v>429</v>
      </c>
      <c r="D3169" t="s">
        <v>50</v>
      </c>
      <c r="E3169">
        <v>1</v>
      </c>
      <c r="F3169" t="s">
        <v>82</v>
      </c>
      <c r="G3169">
        <v>0</v>
      </c>
    </row>
    <row r="3170" spans="1:9" x14ac:dyDescent="0.2">
      <c r="A3170" t="s">
        <v>2061</v>
      </c>
      <c r="B3170" t="s">
        <v>2661</v>
      </c>
      <c r="C3170" t="s">
        <v>79</v>
      </c>
      <c r="D3170" t="s">
        <v>50</v>
      </c>
      <c r="E3170">
        <v>0</v>
      </c>
      <c r="G3170">
        <v>0</v>
      </c>
      <c r="I3170" t="s">
        <v>827</v>
      </c>
    </row>
    <row r="3171" spans="1:9" x14ac:dyDescent="0.2">
      <c r="A3171" t="s">
        <v>2061</v>
      </c>
      <c r="B3171" t="s">
        <v>2662</v>
      </c>
      <c r="C3171" t="s">
        <v>68</v>
      </c>
      <c r="D3171" t="s">
        <v>50</v>
      </c>
      <c r="E3171">
        <v>1</v>
      </c>
      <c r="F3171" t="s">
        <v>82</v>
      </c>
      <c r="G3171">
        <v>1</v>
      </c>
      <c r="H3171" t="s">
        <v>51</v>
      </c>
      <c r="I3171" t="s">
        <v>473</v>
      </c>
    </row>
    <row r="3172" spans="1:9" x14ac:dyDescent="0.2">
      <c r="A3172" t="s">
        <v>2061</v>
      </c>
      <c r="B3172" t="s">
        <v>167</v>
      </c>
      <c r="C3172" t="s">
        <v>49</v>
      </c>
      <c r="D3172" t="s">
        <v>50</v>
      </c>
      <c r="E3172">
        <v>0</v>
      </c>
      <c r="G3172">
        <v>1</v>
      </c>
      <c r="H3172" t="s">
        <v>51</v>
      </c>
    </row>
    <row r="3173" spans="1:9" x14ac:dyDescent="0.2">
      <c r="A3173" t="s">
        <v>2061</v>
      </c>
      <c r="B3173" t="s">
        <v>2664</v>
      </c>
      <c r="C3173" t="s">
        <v>68</v>
      </c>
      <c r="D3173" t="s">
        <v>50</v>
      </c>
      <c r="E3173">
        <v>1</v>
      </c>
      <c r="F3173" t="s">
        <v>47</v>
      </c>
      <c r="G3173">
        <v>0</v>
      </c>
    </row>
    <row r="3174" spans="1:9" x14ac:dyDescent="0.2">
      <c r="A3174" t="s">
        <v>2061</v>
      </c>
      <c r="B3174" t="s">
        <v>2665</v>
      </c>
      <c r="C3174" t="s">
        <v>68</v>
      </c>
      <c r="D3174" t="s">
        <v>50</v>
      </c>
      <c r="E3174">
        <v>2</v>
      </c>
      <c r="F3174" t="s">
        <v>1014</v>
      </c>
      <c r="G3174">
        <v>0</v>
      </c>
    </row>
    <row r="3175" spans="1:9" x14ac:dyDescent="0.2">
      <c r="A3175" t="s">
        <v>2061</v>
      </c>
      <c r="B3175" t="s">
        <v>2666</v>
      </c>
      <c r="C3175" t="s">
        <v>266</v>
      </c>
      <c r="D3175" t="s">
        <v>50</v>
      </c>
      <c r="E3175">
        <v>0</v>
      </c>
      <c r="G3175">
        <v>0</v>
      </c>
    </row>
    <row r="3176" spans="1:9" x14ac:dyDescent="0.2">
      <c r="A3176" t="s">
        <v>2061</v>
      </c>
      <c r="B3176" t="s">
        <v>74</v>
      </c>
      <c r="C3176" t="s">
        <v>75</v>
      </c>
      <c r="D3176" t="s">
        <v>50</v>
      </c>
      <c r="E3176">
        <v>1</v>
      </c>
      <c r="F3176" t="s">
        <v>76</v>
      </c>
      <c r="G3176">
        <v>0</v>
      </c>
      <c r="I3176" t="s">
        <v>76</v>
      </c>
    </row>
    <row r="3177" spans="1:9" x14ac:dyDescent="0.2">
      <c r="A3177" t="s">
        <v>2061</v>
      </c>
      <c r="B3177" t="s">
        <v>2667</v>
      </c>
      <c r="C3177" t="s">
        <v>79</v>
      </c>
      <c r="D3177" t="s">
        <v>50</v>
      </c>
      <c r="E3177">
        <v>2</v>
      </c>
      <c r="F3177" t="s">
        <v>170</v>
      </c>
      <c r="G3177">
        <v>0</v>
      </c>
      <c r="I3177" t="s">
        <v>76</v>
      </c>
    </row>
    <row r="3178" spans="1:9" x14ac:dyDescent="0.2">
      <c r="A3178" t="s">
        <v>2061</v>
      </c>
      <c r="B3178" t="s">
        <v>2668</v>
      </c>
      <c r="C3178" t="s">
        <v>49</v>
      </c>
      <c r="D3178" t="s">
        <v>50</v>
      </c>
      <c r="E3178">
        <v>1</v>
      </c>
      <c r="F3178" t="s">
        <v>76</v>
      </c>
      <c r="G3178">
        <v>0</v>
      </c>
      <c r="I3178" t="s">
        <v>76</v>
      </c>
    </row>
    <row r="3179" spans="1:9" x14ac:dyDescent="0.2">
      <c r="A3179" t="s">
        <v>2061</v>
      </c>
      <c r="B3179" t="s">
        <v>249</v>
      </c>
      <c r="C3179" t="s">
        <v>68</v>
      </c>
      <c r="D3179" t="s">
        <v>50</v>
      </c>
      <c r="E3179">
        <v>4</v>
      </c>
      <c r="F3179" t="s">
        <v>250</v>
      </c>
      <c r="G3179">
        <v>0</v>
      </c>
    </row>
    <row r="3180" spans="1:9" x14ac:dyDescent="0.2">
      <c r="A3180" t="s">
        <v>2061</v>
      </c>
      <c r="B3180" t="s">
        <v>1433</v>
      </c>
      <c r="C3180" t="s">
        <v>154</v>
      </c>
      <c r="D3180" t="s">
        <v>50</v>
      </c>
      <c r="E3180">
        <v>1</v>
      </c>
      <c r="F3180" t="s">
        <v>47</v>
      </c>
      <c r="G3180">
        <v>0</v>
      </c>
    </row>
    <row r="3181" spans="1:9" x14ac:dyDescent="0.2">
      <c r="A3181" t="s">
        <v>2061</v>
      </c>
      <c r="B3181" t="s">
        <v>2669</v>
      </c>
      <c r="C3181" t="s">
        <v>49</v>
      </c>
      <c r="D3181" t="s">
        <v>50</v>
      </c>
      <c r="E3181">
        <v>9</v>
      </c>
      <c r="F3181" t="s">
        <v>2670</v>
      </c>
      <c r="G3181">
        <v>3</v>
      </c>
      <c r="H3181" t="s">
        <v>1023</v>
      </c>
      <c r="I3181" t="s">
        <v>76</v>
      </c>
    </row>
    <row r="3182" spans="1:9" x14ac:dyDescent="0.2">
      <c r="A3182" t="s">
        <v>2061</v>
      </c>
      <c r="B3182" t="s">
        <v>2671</v>
      </c>
      <c r="C3182" t="s">
        <v>89</v>
      </c>
      <c r="D3182" t="s">
        <v>90</v>
      </c>
      <c r="E3182">
        <v>1</v>
      </c>
      <c r="F3182" t="s">
        <v>2672</v>
      </c>
      <c r="G3182">
        <v>0</v>
      </c>
    </row>
    <row r="3183" spans="1:9" x14ac:dyDescent="0.2">
      <c r="A3183" t="s">
        <v>2673</v>
      </c>
      <c r="B3183" t="s">
        <v>2674</v>
      </c>
      <c r="C3183" t="s">
        <v>2675</v>
      </c>
      <c r="D3183" t="s">
        <v>2</v>
      </c>
      <c r="E3183">
        <v>2</v>
      </c>
      <c r="F3183" t="s">
        <v>58</v>
      </c>
      <c r="G3183">
        <v>0</v>
      </c>
    </row>
    <row r="3184" spans="1:9" x14ac:dyDescent="0.2">
      <c r="A3184" t="s">
        <v>2673</v>
      </c>
      <c r="B3184" t="s">
        <v>2676</v>
      </c>
      <c r="C3184" t="s">
        <v>2366</v>
      </c>
      <c r="D3184" t="s">
        <v>2</v>
      </c>
      <c r="E3184">
        <v>1</v>
      </c>
      <c r="F3184" t="s">
        <v>456</v>
      </c>
      <c r="G3184">
        <v>0</v>
      </c>
    </row>
    <row r="3185" spans="1:9" x14ac:dyDescent="0.2">
      <c r="A3185" t="s">
        <v>2673</v>
      </c>
      <c r="B3185" t="s">
        <v>2677</v>
      </c>
      <c r="C3185" t="s">
        <v>46</v>
      </c>
      <c r="D3185" t="s">
        <v>5</v>
      </c>
      <c r="E3185">
        <v>1</v>
      </c>
      <c r="F3185" t="s">
        <v>47</v>
      </c>
      <c r="G3185">
        <v>0</v>
      </c>
    </row>
    <row r="3186" spans="1:9" x14ac:dyDescent="0.2">
      <c r="A3186" t="s">
        <v>2673</v>
      </c>
      <c r="B3186" t="s">
        <v>2678</v>
      </c>
      <c r="C3186" t="s">
        <v>716</v>
      </c>
      <c r="D3186" t="s">
        <v>5</v>
      </c>
      <c r="E3186">
        <v>3</v>
      </c>
      <c r="F3186" t="s">
        <v>2679</v>
      </c>
      <c r="G3186">
        <v>0</v>
      </c>
      <c r="I3186" t="s">
        <v>550</v>
      </c>
    </row>
    <row r="3187" spans="1:9" x14ac:dyDescent="0.2">
      <c r="A3187" t="s">
        <v>2673</v>
      </c>
      <c r="B3187" t="s">
        <v>2680</v>
      </c>
      <c r="C3187" t="s">
        <v>548</v>
      </c>
      <c r="D3187" t="s">
        <v>5</v>
      </c>
      <c r="E3187">
        <v>0</v>
      </c>
      <c r="G3187">
        <v>0</v>
      </c>
    </row>
    <row r="3188" spans="1:9" x14ac:dyDescent="0.2">
      <c r="A3188" t="s">
        <v>2673</v>
      </c>
      <c r="B3188" t="s">
        <v>2681</v>
      </c>
      <c r="C3188" t="s">
        <v>63</v>
      </c>
      <c r="D3188" t="s">
        <v>5</v>
      </c>
      <c r="E3188">
        <v>3</v>
      </c>
      <c r="F3188" t="s">
        <v>2682</v>
      </c>
      <c r="G3188">
        <v>0</v>
      </c>
    </row>
    <row r="3189" spans="1:9" x14ac:dyDescent="0.2">
      <c r="A3189" t="s">
        <v>2673</v>
      </c>
      <c r="B3189" t="s">
        <v>2681</v>
      </c>
      <c r="C3189" t="s">
        <v>276</v>
      </c>
      <c r="D3189" t="s">
        <v>5</v>
      </c>
      <c r="E3189">
        <v>3</v>
      </c>
      <c r="F3189" t="s">
        <v>2682</v>
      </c>
      <c r="G3189">
        <v>0</v>
      </c>
    </row>
    <row r="3190" spans="1:9" x14ac:dyDescent="0.2">
      <c r="A3190" t="s">
        <v>2673</v>
      </c>
      <c r="B3190" t="s">
        <v>2683</v>
      </c>
      <c r="C3190" t="s">
        <v>2684</v>
      </c>
      <c r="D3190" t="s">
        <v>5</v>
      </c>
      <c r="E3190">
        <v>1</v>
      </c>
      <c r="F3190" t="s">
        <v>47</v>
      </c>
      <c r="G3190">
        <v>0</v>
      </c>
    </row>
    <row r="3191" spans="1:9" x14ac:dyDescent="0.2">
      <c r="A3191" t="s">
        <v>2673</v>
      </c>
      <c r="B3191" t="s">
        <v>2685</v>
      </c>
      <c r="C3191" t="s">
        <v>215</v>
      </c>
      <c r="D3191" t="s">
        <v>5</v>
      </c>
      <c r="E3191">
        <v>5</v>
      </c>
      <c r="F3191" t="s">
        <v>2686</v>
      </c>
      <c r="G3191">
        <v>0</v>
      </c>
    </row>
    <row r="3192" spans="1:9" x14ac:dyDescent="0.2">
      <c r="A3192" t="s">
        <v>2673</v>
      </c>
      <c r="B3192" t="s">
        <v>2685</v>
      </c>
      <c r="C3192" t="s">
        <v>220</v>
      </c>
      <c r="D3192" t="s">
        <v>5</v>
      </c>
      <c r="E3192">
        <v>5</v>
      </c>
      <c r="F3192" t="s">
        <v>2686</v>
      </c>
      <c r="G3192">
        <v>0</v>
      </c>
    </row>
    <row r="3193" spans="1:9" x14ac:dyDescent="0.2">
      <c r="A3193" t="s">
        <v>2673</v>
      </c>
      <c r="B3193" t="s">
        <v>2687</v>
      </c>
      <c r="C3193" t="s">
        <v>135</v>
      </c>
      <c r="D3193" t="s">
        <v>5</v>
      </c>
      <c r="E3193">
        <v>3</v>
      </c>
      <c r="F3193" t="s">
        <v>2688</v>
      </c>
      <c r="G3193">
        <v>0</v>
      </c>
      <c r="I3193" t="s">
        <v>14</v>
      </c>
    </row>
    <row r="3194" spans="1:9" x14ac:dyDescent="0.2">
      <c r="A3194" t="s">
        <v>2673</v>
      </c>
      <c r="B3194" t="s">
        <v>2685</v>
      </c>
      <c r="C3194" t="s">
        <v>406</v>
      </c>
      <c r="D3194" t="s">
        <v>5</v>
      </c>
      <c r="E3194">
        <v>5</v>
      </c>
      <c r="F3194" t="s">
        <v>2686</v>
      </c>
      <c r="G3194">
        <v>0</v>
      </c>
    </row>
    <row r="3195" spans="1:9" x14ac:dyDescent="0.2">
      <c r="A3195" t="s">
        <v>2673</v>
      </c>
      <c r="B3195" t="s">
        <v>2687</v>
      </c>
      <c r="C3195" t="s">
        <v>902</v>
      </c>
      <c r="D3195" t="s">
        <v>5</v>
      </c>
      <c r="E3195">
        <v>3</v>
      </c>
      <c r="F3195" t="s">
        <v>2688</v>
      </c>
      <c r="G3195">
        <v>0</v>
      </c>
      <c r="I3195" t="s">
        <v>14</v>
      </c>
    </row>
    <row r="3196" spans="1:9" x14ac:dyDescent="0.2">
      <c r="A3196" t="s">
        <v>2673</v>
      </c>
      <c r="B3196" t="s">
        <v>2685</v>
      </c>
      <c r="C3196" t="s">
        <v>220</v>
      </c>
      <c r="D3196" t="s">
        <v>5</v>
      </c>
      <c r="E3196">
        <v>5</v>
      </c>
      <c r="F3196" t="s">
        <v>2686</v>
      </c>
      <c r="G3196">
        <v>0</v>
      </c>
    </row>
    <row r="3197" spans="1:9" x14ac:dyDescent="0.2">
      <c r="A3197" t="s">
        <v>2673</v>
      </c>
      <c r="B3197" t="s">
        <v>2687</v>
      </c>
      <c r="C3197" t="s">
        <v>1828</v>
      </c>
      <c r="D3197" t="s">
        <v>5</v>
      </c>
      <c r="E3197">
        <v>3</v>
      </c>
      <c r="F3197" t="s">
        <v>2688</v>
      </c>
      <c r="G3197">
        <v>0</v>
      </c>
      <c r="I3197" t="s">
        <v>14</v>
      </c>
    </row>
    <row r="3198" spans="1:9" x14ac:dyDescent="0.2">
      <c r="A3198" t="s">
        <v>2673</v>
      </c>
      <c r="B3198" t="s">
        <v>2685</v>
      </c>
      <c r="C3198" t="s">
        <v>220</v>
      </c>
      <c r="D3198" t="s">
        <v>5</v>
      </c>
      <c r="E3198">
        <v>5</v>
      </c>
      <c r="F3198" t="s">
        <v>2686</v>
      </c>
      <c r="G3198">
        <v>0</v>
      </c>
    </row>
    <row r="3199" spans="1:9" x14ac:dyDescent="0.2">
      <c r="A3199" t="s">
        <v>2673</v>
      </c>
      <c r="B3199" t="s">
        <v>2687</v>
      </c>
      <c r="C3199" t="s">
        <v>1070</v>
      </c>
      <c r="D3199" t="s">
        <v>5</v>
      </c>
      <c r="E3199">
        <v>3</v>
      </c>
      <c r="F3199" t="s">
        <v>2688</v>
      </c>
      <c r="G3199">
        <v>0</v>
      </c>
      <c r="I3199" t="s">
        <v>14</v>
      </c>
    </row>
    <row r="3200" spans="1:9" x14ac:dyDescent="0.2">
      <c r="A3200" t="s">
        <v>2673</v>
      </c>
      <c r="B3200" t="s">
        <v>2685</v>
      </c>
      <c r="C3200" t="s">
        <v>371</v>
      </c>
      <c r="D3200" t="s">
        <v>5</v>
      </c>
      <c r="E3200">
        <v>5</v>
      </c>
      <c r="F3200" t="s">
        <v>2686</v>
      </c>
      <c r="G3200">
        <v>0</v>
      </c>
    </row>
    <row r="3201" spans="1:9" x14ac:dyDescent="0.2">
      <c r="A3201" t="s">
        <v>2673</v>
      </c>
      <c r="B3201" t="s">
        <v>2685</v>
      </c>
      <c r="C3201" t="s">
        <v>235</v>
      </c>
      <c r="D3201" t="s">
        <v>5</v>
      </c>
      <c r="E3201">
        <v>5</v>
      </c>
      <c r="F3201" t="s">
        <v>2686</v>
      </c>
      <c r="G3201">
        <v>0</v>
      </c>
    </row>
    <row r="3202" spans="1:9" x14ac:dyDescent="0.2">
      <c r="A3202" t="s">
        <v>2673</v>
      </c>
      <c r="B3202" t="s">
        <v>2689</v>
      </c>
      <c r="C3202" t="s">
        <v>1690</v>
      </c>
      <c r="D3202" t="s">
        <v>2</v>
      </c>
      <c r="E3202">
        <v>0</v>
      </c>
      <c r="G3202">
        <v>0</v>
      </c>
    </row>
    <row r="3203" spans="1:9" x14ac:dyDescent="0.2">
      <c r="A3203" t="s">
        <v>2673</v>
      </c>
      <c r="B3203" t="s">
        <v>2690</v>
      </c>
      <c r="C3203" t="s">
        <v>2691</v>
      </c>
      <c r="D3203" t="s">
        <v>5</v>
      </c>
      <c r="E3203">
        <v>1</v>
      </c>
      <c r="F3203" t="s">
        <v>47</v>
      </c>
      <c r="G3203">
        <v>0</v>
      </c>
      <c r="I3203" t="s">
        <v>34</v>
      </c>
    </row>
    <row r="3204" spans="1:9" x14ac:dyDescent="0.2">
      <c r="A3204" t="s">
        <v>2673</v>
      </c>
      <c r="B3204" t="s">
        <v>2692</v>
      </c>
      <c r="C3204" t="s">
        <v>2693</v>
      </c>
      <c r="D3204" t="s">
        <v>5</v>
      </c>
      <c r="E3204">
        <v>1</v>
      </c>
      <c r="F3204" t="s">
        <v>47</v>
      </c>
      <c r="G3204">
        <v>0</v>
      </c>
    </row>
    <row r="3205" spans="1:9" x14ac:dyDescent="0.2">
      <c r="A3205" t="s">
        <v>2673</v>
      </c>
      <c r="B3205" t="s">
        <v>2694</v>
      </c>
      <c r="C3205" t="s">
        <v>44</v>
      </c>
      <c r="D3205" t="s">
        <v>5</v>
      </c>
      <c r="E3205">
        <v>0</v>
      </c>
      <c r="G3205">
        <v>0</v>
      </c>
    </row>
    <row r="3206" spans="1:9" x14ac:dyDescent="0.2">
      <c r="A3206" t="s">
        <v>2673</v>
      </c>
      <c r="B3206" t="s">
        <v>207</v>
      </c>
      <c r="C3206" t="s">
        <v>207</v>
      </c>
      <c r="D3206" t="s">
        <v>5</v>
      </c>
      <c r="E3206">
        <v>0</v>
      </c>
      <c r="G3206">
        <v>0</v>
      </c>
    </row>
    <row r="3207" spans="1:9" x14ac:dyDescent="0.2">
      <c r="A3207" t="s">
        <v>2673</v>
      </c>
      <c r="B3207" t="s">
        <v>2695</v>
      </c>
      <c r="C3207" t="s">
        <v>2470</v>
      </c>
      <c r="D3207" t="s">
        <v>5</v>
      </c>
      <c r="E3207">
        <v>4</v>
      </c>
      <c r="F3207" t="s">
        <v>2696</v>
      </c>
      <c r="G3207">
        <v>0</v>
      </c>
      <c r="I3207" t="s">
        <v>2697</v>
      </c>
    </row>
    <row r="3208" spans="1:9" x14ac:dyDescent="0.2">
      <c r="A3208" t="s">
        <v>2673</v>
      </c>
      <c r="B3208" t="s">
        <v>2695</v>
      </c>
      <c r="C3208" t="s">
        <v>998</v>
      </c>
      <c r="D3208" t="s">
        <v>5</v>
      </c>
      <c r="E3208">
        <v>4</v>
      </c>
      <c r="F3208" t="s">
        <v>2696</v>
      </c>
      <c r="G3208">
        <v>0</v>
      </c>
      <c r="I3208" t="s">
        <v>2697</v>
      </c>
    </row>
    <row r="3209" spans="1:9" x14ac:dyDescent="0.2">
      <c r="A3209" t="s">
        <v>2673</v>
      </c>
      <c r="B3209" t="s">
        <v>2674</v>
      </c>
      <c r="C3209" t="s">
        <v>1480</v>
      </c>
      <c r="D3209" t="s">
        <v>5</v>
      </c>
      <c r="E3209">
        <v>2</v>
      </c>
      <c r="F3209" t="s">
        <v>58</v>
      </c>
      <c r="G3209">
        <v>0</v>
      </c>
      <c r="I3209" t="s">
        <v>1724</v>
      </c>
    </row>
    <row r="3210" spans="1:9" x14ac:dyDescent="0.2">
      <c r="A3210" t="s">
        <v>2673</v>
      </c>
      <c r="B3210" t="s">
        <v>2674</v>
      </c>
      <c r="C3210" t="s">
        <v>1034</v>
      </c>
      <c r="D3210" t="s">
        <v>5</v>
      </c>
      <c r="E3210">
        <v>2</v>
      </c>
      <c r="F3210" t="s">
        <v>58</v>
      </c>
      <c r="G3210">
        <v>0</v>
      </c>
      <c r="I3210" t="s">
        <v>1724</v>
      </c>
    </row>
    <row r="3211" spans="1:9" x14ac:dyDescent="0.2">
      <c r="A3211" t="s">
        <v>2673</v>
      </c>
      <c r="B3211" t="s">
        <v>2698</v>
      </c>
      <c r="C3211" t="s">
        <v>44</v>
      </c>
      <c r="D3211" t="s">
        <v>5</v>
      </c>
      <c r="E3211">
        <v>3</v>
      </c>
      <c r="F3211" t="s">
        <v>2699</v>
      </c>
      <c r="G3211">
        <v>0</v>
      </c>
    </row>
    <row r="3212" spans="1:9" x14ac:dyDescent="0.2">
      <c r="A3212" t="s">
        <v>2673</v>
      </c>
      <c r="B3212" t="s">
        <v>2700</v>
      </c>
      <c r="C3212" t="s">
        <v>79</v>
      </c>
      <c r="D3212" t="s">
        <v>50</v>
      </c>
      <c r="E3212">
        <v>3</v>
      </c>
      <c r="F3212" t="s">
        <v>1768</v>
      </c>
      <c r="G3212">
        <v>0</v>
      </c>
    </row>
    <row r="3213" spans="1:9" x14ac:dyDescent="0.2">
      <c r="A3213" t="s">
        <v>2673</v>
      </c>
      <c r="B3213" t="s">
        <v>2701</v>
      </c>
      <c r="C3213" t="s">
        <v>68</v>
      </c>
      <c r="D3213" t="s">
        <v>50</v>
      </c>
      <c r="E3213">
        <v>0</v>
      </c>
      <c r="G3213">
        <v>1</v>
      </c>
      <c r="H3213" t="s">
        <v>51</v>
      </c>
    </row>
    <row r="3214" spans="1:9" x14ac:dyDescent="0.2">
      <c r="A3214" t="s">
        <v>2673</v>
      </c>
      <c r="B3214" t="s">
        <v>2678</v>
      </c>
      <c r="C3214" t="s">
        <v>49</v>
      </c>
      <c r="D3214" t="s">
        <v>50</v>
      </c>
      <c r="E3214">
        <v>3</v>
      </c>
      <c r="F3214" t="s">
        <v>2679</v>
      </c>
      <c r="G3214">
        <v>0</v>
      </c>
      <c r="I3214" t="s">
        <v>76</v>
      </c>
    </row>
    <row r="3215" spans="1:9" x14ac:dyDescent="0.2">
      <c r="A3215" t="s">
        <v>2673</v>
      </c>
      <c r="B3215" t="s">
        <v>260</v>
      </c>
      <c r="C3215" t="s">
        <v>49</v>
      </c>
      <c r="D3215" t="s">
        <v>50</v>
      </c>
      <c r="E3215">
        <v>0</v>
      </c>
      <c r="G3215">
        <v>1</v>
      </c>
      <c r="H3215" t="s">
        <v>51</v>
      </c>
    </row>
    <row r="3216" spans="1:9" x14ac:dyDescent="0.2">
      <c r="A3216" t="s">
        <v>2673</v>
      </c>
      <c r="B3216" t="s">
        <v>2702</v>
      </c>
      <c r="C3216" t="s">
        <v>49</v>
      </c>
      <c r="D3216" t="s">
        <v>50</v>
      </c>
      <c r="E3216">
        <v>1</v>
      </c>
      <c r="F3216" t="s">
        <v>62</v>
      </c>
      <c r="G3216">
        <v>0</v>
      </c>
    </row>
    <row r="3217" spans="1:9" x14ac:dyDescent="0.2">
      <c r="A3217" t="s">
        <v>2673</v>
      </c>
      <c r="B3217" t="s">
        <v>2703</v>
      </c>
      <c r="C3217" t="s">
        <v>190</v>
      </c>
      <c r="D3217" t="s">
        <v>2</v>
      </c>
      <c r="E3217">
        <v>1</v>
      </c>
      <c r="F3217" t="s">
        <v>47</v>
      </c>
      <c r="G3217">
        <v>0</v>
      </c>
    </row>
    <row r="3218" spans="1:9" x14ac:dyDescent="0.2">
      <c r="A3218" t="s">
        <v>2673</v>
      </c>
      <c r="B3218" t="s">
        <v>2704</v>
      </c>
      <c r="C3218" t="s">
        <v>75</v>
      </c>
      <c r="D3218" t="s">
        <v>50</v>
      </c>
      <c r="E3218">
        <v>3</v>
      </c>
      <c r="F3218" t="s">
        <v>2705</v>
      </c>
      <c r="G3218">
        <v>0</v>
      </c>
      <c r="I3218" t="s">
        <v>76</v>
      </c>
    </row>
    <row r="3219" spans="1:9" x14ac:dyDescent="0.2">
      <c r="A3219" t="s">
        <v>2673</v>
      </c>
      <c r="B3219" t="s">
        <v>2706</v>
      </c>
      <c r="C3219" t="s">
        <v>780</v>
      </c>
      <c r="D3219" t="s">
        <v>2</v>
      </c>
      <c r="E3219">
        <v>2</v>
      </c>
      <c r="F3219" t="s">
        <v>185</v>
      </c>
      <c r="G3219">
        <v>0</v>
      </c>
    </row>
    <row r="3220" spans="1:9" x14ac:dyDescent="0.2">
      <c r="A3220" t="s">
        <v>2673</v>
      </c>
      <c r="B3220" t="s">
        <v>87</v>
      </c>
      <c r="C3220" t="s">
        <v>49</v>
      </c>
      <c r="D3220" t="s">
        <v>50</v>
      </c>
      <c r="E3220">
        <v>0</v>
      </c>
      <c r="G3220">
        <v>1</v>
      </c>
      <c r="H3220" t="s">
        <v>51</v>
      </c>
    </row>
    <row r="3221" spans="1:9" x14ac:dyDescent="0.2">
      <c r="A3221" t="s">
        <v>2673</v>
      </c>
      <c r="B3221" t="s">
        <v>323</v>
      </c>
      <c r="C3221" t="s">
        <v>49</v>
      </c>
      <c r="D3221" t="s">
        <v>50</v>
      </c>
      <c r="E3221">
        <v>0</v>
      </c>
      <c r="G3221">
        <v>1</v>
      </c>
      <c r="H3221" t="s">
        <v>51</v>
      </c>
    </row>
    <row r="3222" spans="1:9" x14ac:dyDescent="0.2">
      <c r="A3222" t="s">
        <v>2673</v>
      </c>
      <c r="B3222" t="s">
        <v>1</v>
      </c>
      <c r="C3222" t="s">
        <v>1</v>
      </c>
      <c r="D3222" t="s">
        <v>2</v>
      </c>
      <c r="E3222">
        <v>0</v>
      </c>
      <c r="G3222">
        <v>0</v>
      </c>
    </row>
    <row r="3223" spans="1:9" x14ac:dyDescent="0.2">
      <c r="A3223" t="s">
        <v>2673</v>
      </c>
      <c r="B3223" t="s">
        <v>2707</v>
      </c>
      <c r="C3223" t="s">
        <v>149</v>
      </c>
      <c r="D3223" t="s">
        <v>50</v>
      </c>
      <c r="E3223">
        <v>1</v>
      </c>
      <c r="F3223" t="s">
        <v>76</v>
      </c>
      <c r="G3223">
        <v>0</v>
      </c>
      <c r="I3223" t="s">
        <v>76</v>
      </c>
    </row>
    <row r="3224" spans="1:9" x14ac:dyDescent="0.2">
      <c r="A3224" t="s">
        <v>2673</v>
      </c>
      <c r="B3224" t="s">
        <v>433</v>
      </c>
      <c r="C3224" t="s">
        <v>61</v>
      </c>
      <c r="D3224" t="s">
        <v>50</v>
      </c>
      <c r="E3224">
        <v>0</v>
      </c>
      <c r="G3224">
        <v>0</v>
      </c>
    </row>
    <row r="3225" spans="1:9" x14ac:dyDescent="0.2">
      <c r="A3225" t="s">
        <v>2673</v>
      </c>
      <c r="B3225" t="s">
        <v>93</v>
      </c>
      <c r="C3225" t="s">
        <v>49</v>
      </c>
      <c r="D3225" t="s">
        <v>50</v>
      </c>
      <c r="E3225">
        <v>0</v>
      </c>
      <c r="G3225">
        <v>1</v>
      </c>
      <c r="H3225" t="s">
        <v>51</v>
      </c>
    </row>
    <row r="3226" spans="1:9" x14ac:dyDescent="0.2">
      <c r="A3226" t="s">
        <v>2673</v>
      </c>
      <c r="B3226" t="s">
        <v>2708</v>
      </c>
      <c r="C3226" t="s">
        <v>68</v>
      </c>
      <c r="D3226" t="s">
        <v>50</v>
      </c>
      <c r="E3226">
        <v>3</v>
      </c>
      <c r="F3226" t="s">
        <v>2709</v>
      </c>
      <c r="G3226">
        <v>0</v>
      </c>
      <c r="I3226" t="s">
        <v>416</v>
      </c>
    </row>
    <row r="3227" spans="1:9" x14ac:dyDescent="0.2">
      <c r="A3227" t="s">
        <v>2673</v>
      </c>
      <c r="B3227" t="s">
        <v>2687</v>
      </c>
      <c r="C3227" t="s">
        <v>75</v>
      </c>
      <c r="D3227" t="s">
        <v>50</v>
      </c>
      <c r="E3227">
        <v>3</v>
      </c>
      <c r="F3227" t="s">
        <v>2688</v>
      </c>
      <c r="G3227">
        <v>0</v>
      </c>
    </row>
    <row r="3228" spans="1:9" x14ac:dyDescent="0.2">
      <c r="A3228" t="s">
        <v>2673</v>
      </c>
      <c r="B3228" t="s">
        <v>2710</v>
      </c>
      <c r="C3228" t="s">
        <v>61</v>
      </c>
      <c r="D3228" t="s">
        <v>50</v>
      </c>
      <c r="E3228">
        <v>0</v>
      </c>
      <c r="G3228">
        <v>0</v>
      </c>
    </row>
    <row r="3229" spans="1:9" x14ac:dyDescent="0.2">
      <c r="A3229" t="s">
        <v>2673</v>
      </c>
      <c r="B3229" t="s">
        <v>74</v>
      </c>
      <c r="C3229" t="s">
        <v>75</v>
      </c>
      <c r="D3229" t="s">
        <v>50</v>
      </c>
      <c r="E3229">
        <v>1</v>
      </c>
      <c r="F3229" t="s">
        <v>76</v>
      </c>
      <c r="G3229">
        <v>0</v>
      </c>
      <c r="I3229" t="s">
        <v>76</v>
      </c>
    </row>
    <row r="3230" spans="1:9" x14ac:dyDescent="0.2">
      <c r="A3230" t="s">
        <v>2673</v>
      </c>
      <c r="B3230" t="s">
        <v>260</v>
      </c>
      <c r="C3230" t="s">
        <v>49</v>
      </c>
      <c r="D3230" t="s">
        <v>50</v>
      </c>
      <c r="E3230">
        <v>0</v>
      </c>
      <c r="G3230">
        <v>1</v>
      </c>
      <c r="H3230" t="s">
        <v>51</v>
      </c>
    </row>
    <row r="3231" spans="1:9" x14ac:dyDescent="0.2">
      <c r="A3231" t="s">
        <v>2673</v>
      </c>
      <c r="B3231" t="s">
        <v>93</v>
      </c>
      <c r="C3231" t="s">
        <v>49</v>
      </c>
      <c r="D3231" t="s">
        <v>50</v>
      </c>
      <c r="E3231">
        <v>0</v>
      </c>
      <c r="G3231">
        <v>1</v>
      </c>
      <c r="H3231" t="s">
        <v>51</v>
      </c>
    </row>
    <row r="3232" spans="1:9" x14ac:dyDescent="0.2">
      <c r="A3232" t="s">
        <v>2673</v>
      </c>
      <c r="B3232" t="s">
        <v>2711</v>
      </c>
      <c r="C3232" t="s">
        <v>95</v>
      </c>
      <c r="D3232" t="s">
        <v>90</v>
      </c>
      <c r="E3232">
        <v>0</v>
      </c>
      <c r="G3232">
        <v>0</v>
      </c>
    </row>
    <row r="3233" spans="1:8" x14ac:dyDescent="0.2">
      <c r="A3233" t="s">
        <v>2673</v>
      </c>
      <c r="B3233" t="s">
        <v>2712</v>
      </c>
      <c r="C3233" t="s">
        <v>111</v>
      </c>
      <c r="D3233" t="s">
        <v>90</v>
      </c>
      <c r="E3233">
        <v>4</v>
      </c>
      <c r="F3233" t="s">
        <v>2713</v>
      </c>
      <c r="G3233">
        <v>0</v>
      </c>
    </row>
    <row r="3234" spans="1:8" x14ac:dyDescent="0.2">
      <c r="A3234" t="s">
        <v>2673</v>
      </c>
      <c r="B3234" t="s">
        <v>2685</v>
      </c>
      <c r="C3234" t="s">
        <v>89</v>
      </c>
      <c r="D3234" t="s">
        <v>90</v>
      </c>
      <c r="E3234">
        <v>5</v>
      </c>
      <c r="F3234" t="s">
        <v>2686</v>
      </c>
      <c r="G3234">
        <v>0</v>
      </c>
    </row>
    <row r="3235" spans="1:8" x14ac:dyDescent="0.2">
      <c r="A3235" t="s">
        <v>2673</v>
      </c>
      <c r="B3235" t="s">
        <v>2714</v>
      </c>
      <c r="C3235" t="s">
        <v>2715</v>
      </c>
      <c r="D3235" t="s">
        <v>5</v>
      </c>
      <c r="E3235">
        <v>0</v>
      </c>
      <c r="G3235">
        <v>0</v>
      </c>
    </row>
    <row r="3236" spans="1:8" x14ac:dyDescent="0.2">
      <c r="A3236" t="s">
        <v>2673</v>
      </c>
      <c r="B3236" t="s">
        <v>2716</v>
      </c>
      <c r="C3236" t="s">
        <v>2717</v>
      </c>
      <c r="D3236" t="s">
        <v>5</v>
      </c>
      <c r="E3236">
        <v>2</v>
      </c>
      <c r="F3236" t="s">
        <v>1089</v>
      </c>
      <c r="G3236">
        <v>0</v>
      </c>
    </row>
    <row r="3237" spans="1:8" x14ac:dyDescent="0.2">
      <c r="A3237" t="s">
        <v>2673</v>
      </c>
      <c r="B3237" t="s">
        <v>2716</v>
      </c>
      <c r="C3237" t="s">
        <v>54</v>
      </c>
      <c r="D3237" t="s">
        <v>5</v>
      </c>
      <c r="E3237">
        <v>2</v>
      </c>
      <c r="F3237" t="s">
        <v>1089</v>
      </c>
      <c r="G3237">
        <v>0</v>
      </c>
    </row>
    <row r="3238" spans="1:8" x14ac:dyDescent="0.2">
      <c r="A3238" t="s">
        <v>2673</v>
      </c>
      <c r="B3238" t="s">
        <v>2716</v>
      </c>
      <c r="C3238" t="s">
        <v>380</v>
      </c>
      <c r="D3238" t="s">
        <v>5</v>
      </c>
      <c r="E3238">
        <v>2</v>
      </c>
      <c r="F3238" t="s">
        <v>1089</v>
      </c>
      <c r="G3238">
        <v>0</v>
      </c>
    </row>
    <row r="3239" spans="1:8" x14ac:dyDescent="0.2">
      <c r="A3239" t="s">
        <v>2673</v>
      </c>
      <c r="B3239" t="s">
        <v>2716</v>
      </c>
      <c r="C3239" t="s">
        <v>2718</v>
      </c>
      <c r="D3239" t="s">
        <v>5</v>
      </c>
      <c r="E3239">
        <v>2</v>
      </c>
      <c r="F3239" t="s">
        <v>1089</v>
      </c>
      <c r="G3239">
        <v>0</v>
      </c>
    </row>
    <row r="3240" spans="1:8" x14ac:dyDescent="0.2">
      <c r="A3240" t="s">
        <v>2673</v>
      </c>
      <c r="B3240" t="s">
        <v>2716</v>
      </c>
      <c r="C3240" t="s">
        <v>1657</v>
      </c>
      <c r="D3240" t="s">
        <v>5</v>
      </c>
      <c r="E3240">
        <v>2</v>
      </c>
      <c r="F3240" t="s">
        <v>1089</v>
      </c>
      <c r="G3240">
        <v>0</v>
      </c>
    </row>
    <row r="3241" spans="1:8" x14ac:dyDescent="0.2">
      <c r="A3241" t="s">
        <v>2673</v>
      </c>
      <c r="B3241" t="s">
        <v>2719</v>
      </c>
      <c r="C3241" t="s">
        <v>31</v>
      </c>
      <c r="D3241" t="s">
        <v>5</v>
      </c>
      <c r="E3241">
        <v>0</v>
      </c>
      <c r="G3241">
        <v>0</v>
      </c>
    </row>
    <row r="3242" spans="1:8" x14ac:dyDescent="0.2">
      <c r="A3242" t="s">
        <v>2673</v>
      </c>
      <c r="B3242" t="s">
        <v>260</v>
      </c>
      <c r="C3242" t="s">
        <v>49</v>
      </c>
      <c r="D3242" t="s">
        <v>50</v>
      </c>
      <c r="E3242">
        <v>0</v>
      </c>
      <c r="G3242">
        <v>1</v>
      </c>
      <c r="H3242" t="s">
        <v>51</v>
      </c>
    </row>
    <row r="3243" spans="1:8" x14ac:dyDescent="0.2">
      <c r="A3243" t="s">
        <v>2673</v>
      </c>
      <c r="B3243" t="s">
        <v>2720</v>
      </c>
      <c r="C3243" t="s">
        <v>75</v>
      </c>
      <c r="D3243" t="s">
        <v>50</v>
      </c>
      <c r="E3243">
        <v>0</v>
      </c>
      <c r="G3243">
        <v>0</v>
      </c>
    </row>
    <row r="3244" spans="1:8" x14ac:dyDescent="0.2">
      <c r="A3244" t="s">
        <v>2673</v>
      </c>
      <c r="B3244" t="s">
        <v>84</v>
      </c>
      <c r="C3244" t="s">
        <v>49</v>
      </c>
      <c r="D3244" t="s">
        <v>50</v>
      </c>
      <c r="E3244">
        <v>0</v>
      </c>
      <c r="G3244">
        <v>1</v>
      </c>
      <c r="H3244" t="s">
        <v>51</v>
      </c>
    </row>
    <row r="3245" spans="1:8" x14ac:dyDescent="0.2">
      <c r="A3245" t="s">
        <v>2673</v>
      </c>
      <c r="B3245" t="s">
        <v>2721</v>
      </c>
      <c r="C3245" t="s">
        <v>107</v>
      </c>
      <c r="D3245" t="s">
        <v>90</v>
      </c>
      <c r="E3245">
        <v>1</v>
      </c>
      <c r="F3245" t="s">
        <v>62</v>
      </c>
      <c r="G3245">
        <v>0</v>
      </c>
    </row>
    <row r="3246" spans="1:8" x14ac:dyDescent="0.2">
      <c r="A3246" t="s">
        <v>2673</v>
      </c>
      <c r="B3246" t="s">
        <v>2722</v>
      </c>
      <c r="C3246" t="s">
        <v>89</v>
      </c>
      <c r="D3246" t="s">
        <v>90</v>
      </c>
      <c r="E3246">
        <v>2</v>
      </c>
      <c r="F3246" t="s">
        <v>185</v>
      </c>
      <c r="G3246">
        <v>0</v>
      </c>
    </row>
    <row r="3247" spans="1:8" x14ac:dyDescent="0.2">
      <c r="A3247" t="s">
        <v>2673</v>
      </c>
      <c r="B3247" t="s">
        <v>2723</v>
      </c>
      <c r="C3247" t="s">
        <v>107</v>
      </c>
      <c r="D3247" t="s">
        <v>90</v>
      </c>
      <c r="E3247">
        <v>0</v>
      </c>
      <c r="G3247">
        <v>0</v>
      </c>
    </row>
    <row r="3248" spans="1:8" x14ac:dyDescent="0.2">
      <c r="A3248" t="s">
        <v>2673</v>
      </c>
      <c r="B3248" t="s">
        <v>2724</v>
      </c>
      <c r="C3248" t="s">
        <v>109</v>
      </c>
      <c r="D3248" t="s">
        <v>90</v>
      </c>
      <c r="E3248">
        <v>0</v>
      </c>
      <c r="G3248">
        <v>0</v>
      </c>
    </row>
    <row r="3249" spans="1:9" x14ac:dyDescent="0.2">
      <c r="A3249" t="s">
        <v>2673</v>
      </c>
      <c r="B3249" t="s">
        <v>1</v>
      </c>
      <c r="C3249" t="s">
        <v>1</v>
      </c>
      <c r="D3249" t="s">
        <v>2</v>
      </c>
      <c r="E3249">
        <v>0</v>
      </c>
      <c r="G3249">
        <v>0</v>
      </c>
    </row>
    <row r="3250" spans="1:9" x14ac:dyDescent="0.2">
      <c r="A3250" t="s">
        <v>2673</v>
      </c>
      <c r="B3250" t="s">
        <v>1</v>
      </c>
      <c r="C3250" t="s">
        <v>1</v>
      </c>
      <c r="D3250" t="s">
        <v>2</v>
      </c>
      <c r="E3250">
        <v>0</v>
      </c>
      <c r="G3250">
        <v>0</v>
      </c>
    </row>
    <row r="3251" spans="1:9" x14ac:dyDescent="0.2">
      <c r="A3251" t="s">
        <v>2673</v>
      </c>
      <c r="B3251" t="s">
        <v>2725</v>
      </c>
      <c r="C3251" t="s">
        <v>1657</v>
      </c>
      <c r="D3251" t="s">
        <v>5</v>
      </c>
      <c r="E3251">
        <v>0</v>
      </c>
      <c r="G3251">
        <v>2</v>
      </c>
      <c r="H3251" t="s">
        <v>137</v>
      </c>
      <c r="I3251" t="s">
        <v>294</v>
      </c>
    </row>
    <row r="3252" spans="1:9" x14ac:dyDescent="0.2">
      <c r="A3252" t="s">
        <v>2673</v>
      </c>
      <c r="B3252" t="s">
        <v>2725</v>
      </c>
      <c r="C3252" t="s">
        <v>1657</v>
      </c>
      <c r="D3252" t="s">
        <v>5</v>
      </c>
      <c r="E3252">
        <v>0</v>
      </c>
      <c r="G3252">
        <v>2</v>
      </c>
      <c r="H3252" t="s">
        <v>137</v>
      </c>
      <c r="I3252" t="s">
        <v>294</v>
      </c>
    </row>
    <row r="3253" spans="1:9" x14ac:dyDescent="0.2">
      <c r="A3253" t="s">
        <v>2673</v>
      </c>
      <c r="B3253" t="s">
        <v>2726</v>
      </c>
      <c r="C3253" t="s">
        <v>235</v>
      </c>
      <c r="D3253" t="s">
        <v>5</v>
      </c>
      <c r="E3253">
        <v>0</v>
      </c>
      <c r="G3253">
        <v>2</v>
      </c>
      <c r="H3253" t="s">
        <v>137</v>
      </c>
    </row>
    <row r="3254" spans="1:9" x14ac:dyDescent="0.2">
      <c r="A3254" t="s">
        <v>2673</v>
      </c>
      <c r="B3254" t="s">
        <v>1</v>
      </c>
      <c r="C3254" t="s">
        <v>1</v>
      </c>
      <c r="D3254" t="s">
        <v>2</v>
      </c>
      <c r="E3254">
        <v>0</v>
      </c>
      <c r="G3254">
        <v>0</v>
      </c>
    </row>
    <row r="3255" spans="1:9" x14ac:dyDescent="0.2">
      <c r="A3255" t="s">
        <v>2673</v>
      </c>
      <c r="B3255" t="s">
        <v>674</v>
      </c>
      <c r="C3255" t="s">
        <v>648</v>
      </c>
      <c r="D3255" t="s">
        <v>5</v>
      </c>
      <c r="E3255">
        <v>1</v>
      </c>
      <c r="F3255" t="s">
        <v>47</v>
      </c>
      <c r="G3255">
        <v>0</v>
      </c>
    </row>
    <row r="3256" spans="1:9" x14ac:dyDescent="0.2">
      <c r="A3256" t="s">
        <v>2673</v>
      </c>
      <c r="B3256" t="s">
        <v>2727</v>
      </c>
      <c r="C3256" t="s">
        <v>54</v>
      </c>
      <c r="D3256" t="s">
        <v>5</v>
      </c>
      <c r="E3256">
        <v>3</v>
      </c>
      <c r="F3256" t="s">
        <v>2728</v>
      </c>
      <c r="G3256">
        <v>1</v>
      </c>
      <c r="H3256" t="s">
        <v>51</v>
      </c>
    </row>
    <row r="3257" spans="1:9" x14ac:dyDescent="0.2">
      <c r="A3257" t="s">
        <v>2673</v>
      </c>
      <c r="B3257" t="s">
        <v>2727</v>
      </c>
      <c r="C3257" t="s">
        <v>2729</v>
      </c>
      <c r="D3257" t="s">
        <v>5</v>
      </c>
      <c r="E3257">
        <v>3</v>
      </c>
      <c r="F3257" t="s">
        <v>2728</v>
      </c>
      <c r="G3257">
        <v>1</v>
      </c>
      <c r="H3257" t="s">
        <v>51</v>
      </c>
    </row>
    <row r="3258" spans="1:9" x14ac:dyDescent="0.2">
      <c r="A3258" t="s">
        <v>2673</v>
      </c>
      <c r="B3258" t="s">
        <v>2730</v>
      </c>
      <c r="C3258" t="s">
        <v>215</v>
      </c>
      <c r="D3258" t="s">
        <v>5</v>
      </c>
      <c r="E3258">
        <v>1</v>
      </c>
      <c r="F3258" t="s">
        <v>47</v>
      </c>
      <c r="G3258">
        <v>0</v>
      </c>
    </row>
    <row r="3259" spans="1:9" x14ac:dyDescent="0.2">
      <c r="A3259" t="s">
        <v>2673</v>
      </c>
      <c r="B3259" t="s">
        <v>2731</v>
      </c>
      <c r="C3259" t="s">
        <v>28</v>
      </c>
      <c r="D3259" t="s">
        <v>5</v>
      </c>
      <c r="E3259">
        <v>1</v>
      </c>
      <c r="F3259" t="s">
        <v>47</v>
      </c>
      <c r="G3259">
        <v>0</v>
      </c>
    </row>
    <row r="3260" spans="1:9" x14ac:dyDescent="0.2">
      <c r="A3260" t="s">
        <v>2673</v>
      </c>
      <c r="B3260" t="s">
        <v>2732</v>
      </c>
      <c r="C3260" t="s">
        <v>28</v>
      </c>
      <c r="D3260" t="s">
        <v>5</v>
      </c>
      <c r="E3260">
        <v>0</v>
      </c>
      <c r="G3260">
        <v>1</v>
      </c>
      <c r="H3260" t="s">
        <v>51</v>
      </c>
    </row>
    <row r="3261" spans="1:9" x14ac:dyDescent="0.2">
      <c r="A3261" t="s">
        <v>2673</v>
      </c>
      <c r="B3261" t="s">
        <v>2733</v>
      </c>
      <c r="C3261" t="s">
        <v>81</v>
      </c>
      <c r="D3261" t="s">
        <v>50</v>
      </c>
      <c r="E3261">
        <v>1</v>
      </c>
      <c r="F3261" t="s">
        <v>82</v>
      </c>
      <c r="G3261">
        <v>0</v>
      </c>
    </row>
    <row r="3262" spans="1:9" x14ac:dyDescent="0.2">
      <c r="A3262" t="s">
        <v>2673</v>
      </c>
      <c r="B3262" t="s">
        <v>2734</v>
      </c>
      <c r="C3262" t="s">
        <v>68</v>
      </c>
      <c r="D3262" t="s">
        <v>50</v>
      </c>
      <c r="E3262">
        <v>3</v>
      </c>
      <c r="F3262" t="s">
        <v>872</v>
      </c>
      <c r="G3262">
        <v>3</v>
      </c>
      <c r="H3262" t="s">
        <v>1023</v>
      </c>
    </row>
    <row r="3263" spans="1:9" x14ac:dyDescent="0.2">
      <c r="A3263" t="s">
        <v>2673</v>
      </c>
      <c r="B3263" t="s">
        <v>2735</v>
      </c>
      <c r="C3263" t="s">
        <v>2736</v>
      </c>
      <c r="D3263" t="s">
        <v>5</v>
      </c>
      <c r="E3263">
        <v>2</v>
      </c>
      <c r="F3263" t="s">
        <v>2737</v>
      </c>
      <c r="G3263">
        <v>0</v>
      </c>
    </row>
    <row r="3264" spans="1:9" x14ac:dyDescent="0.2">
      <c r="A3264" t="s">
        <v>2673</v>
      </c>
      <c r="B3264" t="s">
        <v>2734</v>
      </c>
      <c r="C3264" t="s">
        <v>49</v>
      </c>
      <c r="D3264" t="s">
        <v>50</v>
      </c>
      <c r="E3264">
        <v>3</v>
      </c>
      <c r="F3264" t="s">
        <v>872</v>
      </c>
      <c r="G3264">
        <v>3</v>
      </c>
      <c r="H3264" t="s">
        <v>1023</v>
      </c>
    </row>
    <row r="3265" spans="1:9" x14ac:dyDescent="0.2">
      <c r="A3265" t="s">
        <v>2673</v>
      </c>
      <c r="B3265" t="s">
        <v>2735</v>
      </c>
      <c r="C3265" t="s">
        <v>2738</v>
      </c>
      <c r="D3265" t="s">
        <v>5</v>
      </c>
      <c r="E3265">
        <v>2</v>
      </c>
      <c r="F3265" t="s">
        <v>2737</v>
      </c>
      <c r="G3265">
        <v>0</v>
      </c>
    </row>
    <row r="3266" spans="1:9" x14ac:dyDescent="0.2">
      <c r="A3266" t="s">
        <v>2673</v>
      </c>
      <c r="B3266" t="s">
        <v>2739</v>
      </c>
      <c r="C3266" t="s">
        <v>79</v>
      </c>
      <c r="D3266" t="s">
        <v>50</v>
      </c>
      <c r="E3266">
        <v>0</v>
      </c>
      <c r="G3266">
        <v>0</v>
      </c>
    </row>
    <row r="3267" spans="1:9" x14ac:dyDescent="0.2">
      <c r="A3267" t="s">
        <v>2673</v>
      </c>
      <c r="B3267" t="s">
        <v>593</v>
      </c>
      <c r="C3267" t="s">
        <v>594</v>
      </c>
      <c r="D3267" t="s">
        <v>5</v>
      </c>
      <c r="E3267">
        <v>0</v>
      </c>
      <c r="G3267">
        <v>0</v>
      </c>
    </row>
    <row r="3268" spans="1:9" x14ac:dyDescent="0.2">
      <c r="A3268" t="s">
        <v>2673</v>
      </c>
      <c r="B3268" t="s">
        <v>84</v>
      </c>
      <c r="C3268" t="s">
        <v>49</v>
      </c>
      <c r="D3268" t="s">
        <v>50</v>
      </c>
      <c r="E3268">
        <v>0</v>
      </c>
      <c r="G3268">
        <v>1</v>
      </c>
      <c r="H3268" t="s">
        <v>51</v>
      </c>
    </row>
    <row r="3269" spans="1:9" x14ac:dyDescent="0.2">
      <c r="A3269" t="s">
        <v>2673</v>
      </c>
      <c r="B3269" t="s">
        <v>2740</v>
      </c>
      <c r="C3269" t="s">
        <v>68</v>
      </c>
      <c r="D3269" t="s">
        <v>50</v>
      </c>
      <c r="E3269">
        <v>3</v>
      </c>
      <c r="F3269" t="s">
        <v>872</v>
      </c>
      <c r="G3269">
        <v>3</v>
      </c>
      <c r="H3269" t="s">
        <v>1023</v>
      </c>
    </row>
    <row r="3270" spans="1:9" x14ac:dyDescent="0.2">
      <c r="A3270" t="s">
        <v>2673</v>
      </c>
      <c r="B3270" t="s">
        <v>2740</v>
      </c>
      <c r="C3270" t="s">
        <v>49</v>
      </c>
      <c r="D3270" t="s">
        <v>50</v>
      </c>
      <c r="E3270">
        <v>3</v>
      </c>
      <c r="F3270" t="s">
        <v>872</v>
      </c>
      <c r="G3270">
        <v>3</v>
      </c>
      <c r="H3270" t="s">
        <v>1023</v>
      </c>
    </row>
    <row r="3271" spans="1:9" x14ac:dyDescent="0.2">
      <c r="A3271" t="s">
        <v>2673</v>
      </c>
      <c r="B3271" t="s">
        <v>2741</v>
      </c>
      <c r="C3271" t="s">
        <v>49</v>
      </c>
      <c r="D3271" t="s">
        <v>50</v>
      </c>
      <c r="E3271">
        <v>1</v>
      </c>
      <c r="F3271" t="s">
        <v>82</v>
      </c>
      <c r="G3271">
        <v>0</v>
      </c>
    </row>
    <row r="3272" spans="1:9" x14ac:dyDescent="0.2">
      <c r="A3272" t="s">
        <v>2673</v>
      </c>
      <c r="B3272" t="s">
        <v>2742</v>
      </c>
      <c r="C3272" t="s">
        <v>429</v>
      </c>
      <c r="D3272" t="s">
        <v>50</v>
      </c>
      <c r="E3272">
        <v>5</v>
      </c>
      <c r="F3272" t="s">
        <v>2743</v>
      </c>
      <c r="G3272">
        <v>0</v>
      </c>
      <c r="I3272" t="s">
        <v>473</v>
      </c>
    </row>
    <row r="3273" spans="1:9" x14ac:dyDescent="0.2">
      <c r="A3273" t="s">
        <v>2673</v>
      </c>
      <c r="B3273" t="s">
        <v>2739</v>
      </c>
      <c r="C3273" t="s">
        <v>79</v>
      </c>
      <c r="D3273" t="s">
        <v>50</v>
      </c>
      <c r="E3273">
        <v>0</v>
      </c>
      <c r="G3273">
        <v>0</v>
      </c>
    </row>
    <row r="3274" spans="1:9" x14ac:dyDescent="0.2">
      <c r="A3274" t="s">
        <v>2673</v>
      </c>
      <c r="B3274" t="s">
        <v>72</v>
      </c>
      <c r="C3274" t="s">
        <v>49</v>
      </c>
      <c r="D3274" t="s">
        <v>50</v>
      </c>
      <c r="E3274">
        <v>0</v>
      </c>
      <c r="G3274">
        <v>1</v>
      </c>
      <c r="H3274" t="s">
        <v>51</v>
      </c>
    </row>
    <row r="3275" spans="1:9" x14ac:dyDescent="0.2">
      <c r="A3275" t="s">
        <v>2673</v>
      </c>
      <c r="B3275" t="s">
        <v>2744</v>
      </c>
      <c r="C3275" t="s">
        <v>68</v>
      </c>
      <c r="D3275" t="s">
        <v>50</v>
      </c>
      <c r="E3275">
        <v>1</v>
      </c>
      <c r="F3275" t="s">
        <v>47</v>
      </c>
      <c r="G3275">
        <v>0</v>
      </c>
    </row>
    <row r="3276" spans="1:9" x14ac:dyDescent="0.2">
      <c r="A3276" t="s">
        <v>2673</v>
      </c>
      <c r="B3276" t="s">
        <v>93</v>
      </c>
      <c r="C3276" t="s">
        <v>49</v>
      </c>
      <c r="D3276" t="s">
        <v>50</v>
      </c>
      <c r="E3276">
        <v>0</v>
      </c>
      <c r="G3276">
        <v>1</v>
      </c>
      <c r="H3276" t="s">
        <v>51</v>
      </c>
    </row>
    <row r="3277" spans="1:9" x14ac:dyDescent="0.2">
      <c r="A3277" t="s">
        <v>2673</v>
      </c>
      <c r="B3277" t="s">
        <v>2741</v>
      </c>
      <c r="C3277" t="s">
        <v>49</v>
      </c>
      <c r="D3277" t="s">
        <v>50</v>
      </c>
      <c r="E3277">
        <v>1</v>
      </c>
      <c r="F3277" t="s">
        <v>82</v>
      </c>
      <c r="G3277">
        <v>0</v>
      </c>
    </row>
    <row r="3278" spans="1:9" x14ac:dyDescent="0.2">
      <c r="A3278" t="s">
        <v>2673</v>
      </c>
      <c r="B3278" t="s">
        <v>2745</v>
      </c>
      <c r="C3278" t="s">
        <v>61</v>
      </c>
      <c r="D3278" t="s">
        <v>50</v>
      </c>
      <c r="E3278">
        <v>0</v>
      </c>
      <c r="G3278">
        <v>0</v>
      </c>
    </row>
    <row r="3279" spans="1:9" x14ac:dyDescent="0.2">
      <c r="A3279" t="s">
        <v>2673</v>
      </c>
      <c r="B3279" t="s">
        <v>2726</v>
      </c>
      <c r="C3279" t="s">
        <v>61</v>
      </c>
      <c r="D3279" t="s">
        <v>50</v>
      </c>
      <c r="E3279">
        <v>0</v>
      </c>
      <c r="G3279">
        <v>2</v>
      </c>
      <c r="H3279" t="s">
        <v>137</v>
      </c>
    </row>
    <row r="3280" spans="1:9" x14ac:dyDescent="0.2">
      <c r="A3280" t="s">
        <v>2673</v>
      </c>
      <c r="B3280" t="s">
        <v>674</v>
      </c>
      <c r="C3280" t="s">
        <v>75</v>
      </c>
      <c r="D3280" t="s">
        <v>50</v>
      </c>
      <c r="E3280">
        <v>1</v>
      </c>
      <c r="F3280" t="s">
        <v>47</v>
      </c>
      <c r="G3280">
        <v>0</v>
      </c>
    </row>
    <row r="3281" spans="1:9" x14ac:dyDescent="0.2">
      <c r="A3281" t="s">
        <v>2673</v>
      </c>
      <c r="B3281" t="s">
        <v>2746</v>
      </c>
      <c r="C3281" t="s">
        <v>75</v>
      </c>
      <c r="D3281" t="s">
        <v>50</v>
      </c>
      <c r="E3281">
        <v>2</v>
      </c>
      <c r="F3281" t="s">
        <v>2747</v>
      </c>
      <c r="G3281">
        <v>0</v>
      </c>
      <c r="I3281" t="s">
        <v>416</v>
      </c>
    </row>
    <row r="3282" spans="1:9" x14ac:dyDescent="0.2">
      <c r="A3282" t="s">
        <v>2673</v>
      </c>
      <c r="B3282" t="s">
        <v>674</v>
      </c>
      <c r="C3282" t="s">
        <v>75</v>
      </c>
      <c r="D3282" t="s">
        <v>50</v>
      </c>
      <c r="E3282">
        <v>1</v>
      </c>
      <c r="F3282" t="s">
        <v>47</v>
      </c>
      <c r="G3282">
        <v>0</v>
      </c>
    </row>
    <row r="3283" spans="1:9" x14ac:dyDescent="0.2">
      <c r="A3283" t="s">
        <v>2673</v>
      </c>
      <c r="B3283" t="s">
        <v>2748</v>
      </c>
      <c r="C3283" t="s">
        <v>166</v>
      </c>
      <c r="D3283" t="s">
        <v>50</v>
      </c>
      <c r="E3283">
        <v>1</v>
      </c>
      <c r="F3283" t="s">
        <v>47</v>
      </c>
      <c r="G3283">
        <v>0</v>
      </c>
    </row>
    <row r="3284" spans="1:9" x14ac:dyDescent="0.2">
      <c r="A3284" t="s">
        <v>2673</v>
      </c>
      <c r="B3284" t="s">
        <v>2749</v>
      </c>
      <c r="C3284" t="s">
        <v>429</v>
      </c>
      <c r="D3284" t="s">
        <v>50</v>
      </c>
      <c r="E3284">
        <v>2</v>
      </c>
      <c r="F3284" t="s">
        <v>334</v>
      </c>
      <c r="G3284">
        <v>0</v>
      </c>
    </row>
    <row r="3285" spans="1:9" x14ac:dyDescent="0.2">
      <c r="A3285" t="s">
        <v>2673</v>
      </c>
      <c r="B3285" t="s">
        <v>2741</v>
      </c>
      <c r="C3285" t="s">
        <v>49</v>
      </c>
      <c r="D3285" t="s">
        <v>50</v>
      </c>
      <c r="E3285">
        <v>1</v>
      </c>
      <c r="F3285" t="s">
        <v>82</v>
      </c>
      <c r="G3285">
        <v>0</v>
      </c>
    </row>
    <row r="3286" spans="1:9" x14ac:dyDescent="0.2">
      <c r="A3286" t="s">
        <v>2673</v>
      </c>
      <c r="B3286" t="s">
        <v>2749</v>
      </c>
      <c r="C3286" t="s">
        <v>75</v>
      </c>
      <c r="D3286" t="s">
        <v>50</v>
      </c>
      <c r="E3286">
        <v>2</v>
      </c>
      <c r="F3286" t="s">
        <v>334</v>
      </c>
      <c r="G3286">
        <v>0</v>
      </c>
    </row>
    <row r="3287" spans="1:9" x14ac:dyDescent="0.2">
      <c r="A3287" t="s">
        <v>2673</v>
      </c>
      <c r="B3287" t="s">
        <v>2750</v>
      </c>
      <c r="C3287" t="s">
        <v>75</v>
      </c>
      <c r="D3287" t="s">
        <v>50</v>
      </c>
      <c r="E3287">
        <v>0</v>
      </c>
      <c r="G3287">
        <v>0</v>
      </c>
    </row>
    <row r="3288" spans="1:9" x14ac:dyDescent="0.2">
      <c r="A3288" t="s">
        <v>2673</v>
      </c>
      <c r="B3288" t="s">
        <v>2751</v>
      </c>
      <c r="C3288" t="s">
        <v>75</v>
      </c>
      <c r="D3288" t="s">
        <v>50</v>
      </c>
      <c r="E3288">
        <v>0</v>
      </c>
      <c r="G3288">
        <v>1</v>
      </c>
      <c r="H3288" t="s">
        <v>51</v>
      </c>
    </row>
    <row r="3289" spans="1:9" x14ac:dyDescent="0.2">
      <c r="A3289" t="s">
        <v>2673</v>
      </c>
      <c r="B3289" t="s">
        <v>2727</v>
      </c>
      <c r="C3289" t="s">
        <v>75</v>
      </c>
      <c r="D3289" t="s">
        <v>50</v>
      </c>
      <c r="E3289">
        <v>3</v>
      </c>
      <c r="F3289" t="s">
        <v>2728</v>
      </c>
      <c r="G3289">
        <v>1</v>
      </c>
      <c r="H3289" t="s">
        <v>51</v>
      </c>
      <c r="I3289" t="s">
        <v>508</v>
      </c>
    </row>
    <row r="3290" spans="1:9" x14ac:dyDescent="0.2">
      <c r="A3290" t="s">
        <v>2673</v>
      </c>
      <c r="B3290" t="s">
        <v>2752</v>
      </c>
      <c r="C3290" t="s">
        <v>68</v>
      </c>
      <c r="D3290" t="s">
        <v>50</v>
      </c>
      <c r="E3290">
        <v>1</v>
      </c>
      <c r="F3290" t="s">
        <v>47</v>
      </c>
      <c r="G3290">
        <v>1</v>
      </c>
      <c r="H3290" t="s">
        <v>51</v>
      </c>
    </row>
    <row r="3291" spans="1:9" x14ac:dyDescent="0.2">
      <c r="A3291" t="s">
        <v>2673</v>
      </c>
      <c r="B3291" t="s">
        <v>2753</v>
      </c>
      <c r="C3291" t="s">
        <v>102</v>
      </c>
      <c r="D3291" t="s">
        <v>50</v>
      </c>
      <c r="E3291">
        <v>3</v>
      </c>
      <c r="F3291" t="s">
        <v>442</v>
      </c>
      <c r="G3291">
        <v>0</v>
      </c>
    </row>
    <row r="3292" spans="1:9" x14ac:dyDescent="0.2">
      <c r="A3292" t="s">
        <v>2673</v>
      </c>
      <c r="B3292" t="s">
        <v>184</v>
      </c>
      <c r="C3292" t="s">
        <v>89</v>
      </c>
      <c r="D3292" t="s">
        <v>90</v>
      </c>
      <c r="E3292">
        <v>2</v>
      </c>
      <c r="F3292" t="s">
        <v>185</v>
      </c>
      <c r="G3292">
        <v>0</v>
      </c>
    </row>
    <row r="3293" spans="1:9" x14ac:dyDescent="0.2">
      <c r="A3293" t="s">
        <v>2673</v>
      </c>
      <c r="B3293" t="s">
        <v>2754</v>
      </c>
      <c r="C3293" t="s">
        <v>61</v>
      </c>
      <c r="D3293" t="s">
        <v>50</v>
      </c>
      <c r="E3293">
        <v>1</v>
      </c>
      <c r="F3293" t="s">
        <v>47</v>
      </c>
      <c r="G3293">
        <v>0</v>
      </c>
    </row>
    <row r="3294" spans="1:9" x14ac:dyDescent="0.2">
      <c r="A3294" t="s">
        <v>2673</v>
      </c>
      <c r="B3294" t="s">
        <v>2755</v>
      </c>
      <c r="C3294" t="s">
        <v>115</v>
      </c>
      <c r="D3294" t="s">
        <v>90</v>
      </c>
      <c r="E3294">
        <v>2</v>
      </c>
      <c r="F3294" t="s">
        <v>334</v>
      </c>
      <c r="G3294">
        <v>0</v>
      </c>
    </row>
    <row r="3295" spans="1:9" x14ac:dyDescent="0.2">
      <c r="A3295" t="s">
        <v>2673</v>
      </c>
      <c r="B3295" t="s">
        <v>2732</v>
      </c>
      <c r="C3295" t="s">
        <v>49</v>
      </c>
      <c r="D3295" t="s">
        <v>50</v>
      </c>
      <c r="E3295">
        <v>0</v>
      </c>
      <c r="G3295">
        <v>1</v>
      </c>
      <c r="H3295" t="s">
        <v>51</v>
      </c>
    </row>
    <row r="3296" spans="1:9" x14ac:dyDescent="0.2">
      <c r="A3296" t="s">
        <v>2673</v>
      </c>
      <c r="B3296" t="s">
        <v>1</v>
      </c>
      <c r="C3296" t="s">
        <v>1</v>
      </c>
      <c r="D3296" t="s">
        <v>2</v>
      </c>
      <c r="E3296">
        <v>0</v>
      </c>
      <c r="G3296">
        <v>0</v>
      </c>
    </row>
    <row r="3297" spans="1:7" x14ac:dyDescent="0.2">
      <c r="A3297" t="s">
        <v>2673</v>
      </c>
      <c r="B3297" t="s">
        <v>2756</v>
      </c>
      <c r="C3297" t="s">
        <v>883</v>
      </c>
      <c r="D3297" t="s">
        <v>2</v>
      </c>
      <c r="E3297">
        <v>1</v>
      </c>
      <c r="F3297" t="s">
        <v>47</v>
      </c>
      <c r="G3297">
        <v>0</v>
      </c>
    </row>
    <row r="3298" spans="1:7" x14ac:dyDescent="0.2">
      <c r="A3298" t="s">
        <v>2673</v>
      </c>
      <c r="B3298" t="s">
        <v>2756</v>
      </c>
      <c r="C3298" t="s">
        <v>2757</v>
      </c>
      <c r="D3298" t="s">
        <v>2</v>
      </c>
      <c r="E3298">
        <v>1</v>
      </c>
      <c r="F3298" t="s">
        <v>47</v>
      </c>
      <c r="G3298">
        <v>0</v>
      </c>
    </row>
    <row r="3299" spans="1:7" x14ac:dyDescent="0.2">
      <c r="A3299" t="s">
        <v>2673</v>
      </c>
      <c r="B3299" t="s">
        <v>2758</v>
      </c>
      <c r="C3299" t="s">
        <v>413</v>
      </c>
      <c r="D3299" t="s">
        <v>50</v>
      </c>
      <c r="E3299">
        <v>0</v>
      </c>
      <c r="G3299">
        <v>0</v>
      </c>
    </row>
    <row r="3300" spans="1:7" x14ac:dyDescent="0.2">
      <c r="A3300" t="s">
        <v>2673</v>
      </c>
      <c r="B3300" t="s">
        <v>1</v>
      </c>
      <c r="C3300" t="s">
        <v>1</v>
      </c>
      <c r="D3300" t="s">
        <v>2</v>
      </c>
      <c r="E3300">
        <v>0</v>
      </c>
      <c r="G3300">
        <v>0</v>
      </c>
    </row>
    <row r="3301" spans="1:7" x14ac:dyDescent="0.2">
      <c r="A3301" t="s">
        <v>2673</v>
      </c>
      <c r="B3301" t="s">
        <v>2651</v>
      </c>
      <c r="C3301" t="s">
        <v>49</v>
      </c>
      <c r="D3301" t="s">
        <v>50</v>
      </c>
      <c r="E3301">
        <v>0</v>
      </c>
      <c r="G3301">
        <v>0</v>
      </c>
    </row>
    <row r="3302" spans="1:7" x14ac:dyDescent="0.2">
      <c r="A3302" t="s">
        <v>2673</v>
      </c>
      <c r="B3302" t="s">
        <v>2759</v>
      </c>
      <c r="C3302" t="s">
        <v>918</v>
      </c>
      <c r="D3302" t="s">
        <v>2</v>
      </c>
      <c r="E3302">
        <v>0</v>
      </c>
      <c r="G3302">
        <v>0</v>
      </c>
    </row>
    <row r="3303" spans="1:7" x14ac:dyDescent="0.2">
      <c r="A3303" t="s">
        <v>2673</v>
      </c>
      <c r="B3303" t="s">
        <v>2759</v>
      </c>
      <c r="C3303" t="s">
        <v>919</v>
      </c>
      <c r="D3303" t="s">
        <v>2</v>
      </c>
      <c r="E3303">
        <v>0</v>
      </c>
      <c r="G3303">
        <v>0</v>
      </c>
    </row>
    <row r="3304" spans="1:7" x14ac:dyDescent="0.2">
      <c r="A3304" t="s">
        <v>2673</v>
      </c>
      <c r="B3304" t="s">
        <v>2759</v>
      </c>
      <c r="C3304" t="s">
        <v>920</v>
      </c>
      <c r="D3304" t="s">
        <v>2</v>
      </c>
      <c r="E3304">
        <v>0</v>
      </c>
      <c r="G3304">
        <v>0</v>
      </c>
    </row>
    <row r="3305" spans="1:7" x14ac:dyDescent="0.2">
      <c r="A3305" t="s">
        <v>2673</v>
      </c>
      <c r="B3305" t="s">
        <v>2759</v>
      </c>
      <c r="C3305" t="s">
        <v>879</v>
      </c>
      <c r="D3305" t="s">
        <v>2</v>
      </c>
      <c r="E3305">
        <v>0</v>
      </c>
      <c r="G3305">
        <v>0</v>
      </c>
    </row>
    <row r="3306" spans="1:7" x14ac:dyDescent="0.2">
      <c r="A3306" t="s">
        <v>2673</v>
      </c>
      <c r="B3306" t="s">
        <v>2759</v>
      </c>
      <c r="C3306" t="s">
        <v>921</v>
      </c>
      <c r="D3306" t="s">
        <v>2</v>
      </c>
      <c r="E3306">
        <v>0</v>
      </c>
      <c r="G3306">
        <v>0</v>
      </c>
    </row>
    <row r="3307" spans="1:7" x14ac:dyDescent="0.2">
      <c r="A3307" t="s">
        <v>2673</v>
      </c>
      <c r="B3307" t="s">
        <v>2722</v>
      </c>
      <c r="C3307" t="s">
        <v>89</v>
      </c>
      <c r="D3307" t="s">
        <v>90</v>
      </c>
      <c r="E3307">
        <v>2</v>
      </c>
      <c r="F3307" t="s">
        <v>185</v>
      </c>
      <c r="G3307">
        <v>0</v>
      </c>
    </row>
    <row r="3308" spans="1:7" x14ac:dyDescent="0.2">
      <c r="A3308" t="s">
        <v>2673</v>
      </c>
      <c r="B3308" t="s">
        <v>2759</v>
      </c>
      <c r="C3308" t="s">
        <v>922</v>
      </c>
      <c r="D3308" t="s">
        <v>2</v>
      </c>
      <c r="E3308">
        <v>0</v>
      </c>
      <c r="G3308">
        <v>0</v>
      </c>
    </row>
    <row r="3309" spans="1:7" x14ac:dyDescent="0.2">
      <c r="A3309" t="s">
        <v>2673</v>
      </c>
      <c r="B3309" t="s">
        <v>2748</v>
      </c>
      <c r="C3309" t="s">
        <v>109</v>
      </c>
      <c r="D3309" t="s">
        <v>90</v>
      </c>
      <c r="E3309">
        <v>1</v>
      </c>
      <c r="F3309" t="s">
        <v>47</v>
      </c>
      <c r="G3309">
        <v>0</v>
      </c>
    </row>
    <row r="3310" spans="1:7" x14ac:dyDescent="0.2">
      <c r="A3310" t="s">
        <v>2673</v>
      </c>
      <c r="B3310" t="s">
        <v>2760</v>
      </c>
      <c r="C3310" t="s">
        <v>923</v>
      </c>
      <c r="D3310" t="s">
        <v>2</v>
      </c>
      <c r="E3310">
        <v>0</v>
      </c>
      <c r="G3310">
        <v>0</v>
      </c>
    </row>
    <row r="3311" spans="1:7" x14ac:dyDescent="0.2">
      <c r="A3311" t="s">
        <v>2673</v>
      </c>
      <c r="B3311" t="s">
        <v>2760</v>
      </c>
      <c r="C3311" t="s">
        <v>924</v>
      </c>
      <c r="D3311" t="s">
        <v>2</v>
      </c>
      <c r="E3311">
        <v>0</v>
      </c>
      <c r="G3311">
        <v>0</v>
      </c>
    </row>
    <row r="3312" spans="1:7" x14ac:dyDescent="0.2">
      <c r="A3312" t="s">
        <v>2673</v>
      </c>
      <c r="B3312" t="s">
        <v>2760</v>
      </c>
      <c r="C3312" t="s">
        <v>926</v>
      </c>
      <c r="D3312" t="s">
        <v>2</v>
      </c>
      <c r="E3312">
        <v>0</v>
      </c>
      <c r="G3312">
        <v>0</v>
      </c>
    </row>
    <row r="3313" spans="1:9" x14ac:dyDescent="0.2">
      <c r="A3313" t="s">
        <v>2673</v>
      </c>
      <c r="B3313" t="s">
        <v>2760</v>
      </c>
      <c r="C3313" t="s">
        <v>485</v>
      </c>
      <c r="D3313" t="s">
        <v>2</v>
      </c>
      <c r="E3313">
        <v>0</v>
      </c>
      <c r="G3313">
        <v>0</v>
      </c>
    </row>
    <row r="3314" spans="1:9" x14ac:dyDescent="0.2">
      <c r="A3314" t="s">
        <v>2673</v>
      </c>
      <c r="B3314" t="s">
        <v>2761</v>
      </c>
      <c r="C3314" t="s">
        <v>927</v>
      </c>
      <c r="D3314" t="s">
        <v>2</v>
      </c>
      <c r="E3314">
        <v>0</v>
      </c>
      <c r="G3314">
        <v>0</v>
      </c>
    </row>
    <row r="3315" spans="1:9" x14ac:dyDescent="0.2">
      <c r="A3315" t="s">
        <v>2673</v>
      </c>
      <c r="B3315" t="s">
        <v>2761</v>
      </c>
      <c r="C3315" t="s">
        <v>193</v>
      </c>
      <c r="D3315" t="s">
        <v>2</v>
      </c>
      <c r="E3315">
        <v>0</v>
      </c>
      <c r="G3315">
        <v>0</v>
      </c>
    </row>
    <row r="3316" spans="1:9" x14ac:dyDescent="0.2">
      <c r="A3316" t="s">
        <v>2673</v>
      </c>
      <c r="B3316" t="s">
        <v>2762</v>
      </c>
      <c r="C3316" t="s">
        <v>397</v>
      </c>
      <c r="D3316" t="s">
        <v>5</v>
      </c>
      <c r="E3316">
        <v>0</v>
      </c>
      <c r="G3316">
        <v>4</v>
      </c>
      <c r="H3316" t="s">
        <v>2763</v>
      </c>
    </row>
    <row r="3317" spans="1:9" x14ac:dyDescent="0.2">
      <c r="A3317" t="s">
        <v>2673</v>
      </c>
      <c r="B3317" t="s">
        <v>2764</v>
      </c>
      <c r="C3317" t="s">
        <v>2765</v>
      </c>
      <c r="D3317" t="s">
        <v>5</v>
      </c>
      <c r="E3317">
        <v>2</v>
      </c>
      <c r="F3317" t="s">
        <v>334</v>
      </c>
      <c r="G3317">
        <v>0</v>
      </c>
      <c r="I3317" t="s">
        <v>2766</v>
      </c>
    </row>
    <row r="3318" spans="1:9" x14ac:dyDescent="0.2">
      <c r="A3318" t="s">
        <v>2673</v>
      </c>
      <c r="B3318" t="s">
        <v>2767</v>
      </c>
      <c r="C3318" t="s">
        <v>716</v>
      </c>
      <c r="D3318" t="s">
        <v>5</v>
      </c>
      <c r="E3318">
        <v>1</v>
      </c>
      <c r="F3318" t="s">
        <v>456</v>
      </c>
      <c r="G3318">
        <v>0</v>
      </c>
    </row>
    <row r="3319" spans="1:9" x14ac:dyDescent="0.2">
      <c r="A3319" t="s">
        <v>2673</v>
      </c>
      <c r="B3319" t="s">
        <v>844</v>
      </c>
      <c r="C3319" t="s">
        <v>843</v>
      </c>
      <c r="D3319" t="s">
        <v>5</v>
      </c>
      <c r="E3319">
        <v>4</v>
      </c>
      <c r="F3319" t="s">
        <v>845</v>
      </c>
      <c r="G3319">
        <v>1</v>
      </c>
      <c r="H3319" t="s">
        <v>51</v>
      </c>
    </row>
    <row r="3320" spans="1:9" x14ac:dyDescent="0.2">
      <c r="A3320" t="s">
        <v>2673</v>
      </c>
      <c r="B3320" t="s">
        <v>2768</v>
      </c>
      <c r="C3320" t="s">
        <v>44</v>
      </c>
      <c r="D3320" t="s">
        <v>5</v>
      </c>
      <c r="E3320">
        <v>0</v>
      </c>
      <c r="G3320">
        <v>0</v>
      </c>
    </row>
    <row r="3321" spans="1:9" x14ac:dyDescent="0.2">
      <c r="A3321" t="s">
        <v>2673</v>
      </c>
      <c r="B3321" t="s">
        <v>2769</v>
      </c>
      <c r="C3321" t="s">
        <v>31</v>
      </c>
      <c r="D3321" t="s">
        <v>5</v>
      </c>
      <c r="E3321">
        <v>4</v>
      </c>
      <c r="F3321" t="s">
        <v>2770</v>
      </c>
      <c r="G3321">
        <v>0</v>
      </c>
      <c r="I3321" t="s">
        <v>1033</v>
      </c>
    </row>
    <row r="3322" spans="1:9" x14ac:dyDescent="0.2">
      <c r="A3322" t="s">
        <v>2673</v>
      </c>
      <c r="B3322" t="s">
        <v>2769</v>
      </c>
      <c r="C3322" t="s">
        <v>1657</v>
      </c>
      <c r="D3322" t="s">
        <v>5</v>
      </c>
      <c r="E3322">
        <v>4</v>
      </c>
      <c r="F3322" t="s">
        <v>2770</v>
      </c>
      <c r="G3322">
        <v>0</v>
      </c>
      <c r="I3322" t="s">
        <v>1033</v>
      </c>
    </row>
    <row r="3323" spans="1:9" x14ac:dyDescent="0.2">
      <c r="A3323" t="s">
        <v>2673</v>
      </c>
      <c r="B3323" t="s">
        <v>2769</v>
      </c>
      <c r="C3323" t="s">
        <v>2771</v>
      </c>
      <c r="D3323" t="s">
        <v>5</v>
      </c>
      <c r="E3323">
        <v>4</v>
      </c>
      <c r="F3323" t="s">
        <v>2770</v>
      </c>
      <c r="G3323">
        <v>0</v>
      </c>
      <c r="I3323" t="s">
        <v>1033</v>
      </c>
    </row>
    <row r="3324" spans="1:9" x14ac:dyDescent="0.2">
      <c r="A3324" t="s">
        <v>2673</v>
      </c>
      <c r="B3324" t="s">
        <v>2772</v>
      </c>
      <c r="C3324" t="s">
        <v>2773</v>
      </c>
      <c r="D3324" t="s">
        <v>5</v>
      </c>
      <c r="E3324">
        <v>0</v>
      </c>
      <c r="G3324">
        <v>0</v>
      </c>
      <c r="I3324" t="s">
        <v>1359</v>
      </c>
    </row>
    <row r="3325" spans="1:9" x14ac:dyDescent="0.2">
      <c r="A3325" t="s">
        <v>2673</v>
      </c>
      <c r="B3325" t="s">
        <v>302</v>
      </c>
      <c r="C3325" t="s">
        <v>4</v>
      </c>
      <c r="D3325" t="s">
        <v>5</v>
      </c>
      <c r="E3325">
        <v>1</v>
      </c>
      <c r="F3325" t="s">
        <v>47</v>
      </c>
      <c r="G3325">
        <v>0</v>
      </c>
    </row>
    <row r="3326" spans="1:9" x14ac:dyDescent="0.2">
      <c r="A3326" t="s">
        <v>2673</v>
      </c>
      <c r="B3326" t="s">
        <v>2774</v>
      </c>
      <c r="C3326" t="s">
        <v>429</v>
      </c>
      <c r="D3326" t="s">
        <v>50</v>
      </c>
      <c r="E3326">
        <v>1</v>
      </c>
      <c r="F3326" t="s">
        <v>82</v>
      </c>
      <c r="G3326">
        <v>0</v>
      </c>
    </row>
    <row r="3327" spans="1:9" x14ac:dyDescent="0.2">
      <c r="A3327" t="s">
        <v>2673</v>
      </c>
      <c r="B3327" t="s">
        <v>431</v>
      </c>
      <c r="C3327" t="s">
        <v>266</v>
      </c>
      <c r="D3327" t="s">
        <v>50</v>
      </c>
      <c r="E3327">
        <v>0</v>
      </c>
      <c r="G3327">
        <v>0</v>
      </c>
    </row>
    <row r="3328" spans="1:9" x14ac:dyDescent="0.2">
      <c r="A3328" t="s">
        <v>2673</v>
      </c>
      <c r="B3328" t="s">
        <v>332</v>
      </c>
      <c r="C3328" t="s">
        <v>49</v>
      </c>
      <c r="D3328" t="s">
        <v>50</v>
      </c>
      <c r="E3328">
        <v>0</v>
      </c>
      <c r="G3328">
        <v>1</v>
      </c>
      <c r="H3328" t="s">
        <v>51</v>
      </c>
    </row>
    <row r="3329" spans="1:9" x14ac:dyDescent="0.2">
      <c r="A3329" t="s">
        <v>2673</v>
      </c>
      <c r="B3329" t="s">
        <v>433</v>
      </c>
      <c r="C3329" t="s">
        <v>61</v>
      </c>
      <c r="D3329" t="s">
        <v>50</v>
      </c>
      <c r="E3329">
        <v>0</v>
      </c>
      <c r="G3329">
        <v>0</v>
      </c>
    </row>
    <row r="3330" spans="1:9" x14ac:dyDescent="0.2">
      <c r="A3330" t="s">
        <v>2673</v>
      </c>
      <c r="B3330" t="s">
        <v>72</v>
      </c>
      <c r="C3330" t="s">
        <v>49</v>
      </c>
      <c r="D3330" t="s">
        <v>50</v>
      </c>
      <c r="E3330">
        <v>0</v>
      </c>
      <c r="G3330">
        <v>1</v>
      </c>
      <c r="H3330" t="s">
        <v>51</v>
      </c>
    </row>
    <row r="3331" spans="1:9" x14ac:dyDescent="0.2">
      <c r="A3331" t="s">
        <v>2673</v>
      </c>
      <c r="B3331" t="s">
        <v>1207</v>
      </c>
      <c r="C3331" t="s">
        <v>49</v>
      </c>
      <c r="D3331" t="s">
        <v>50</v>
      </c>
      <c r="E3331">
        <v>0</v>
      </c>
      <c r="G3331">
        <v>1</v>
      </c>
      <c r="H3331" t="s">
        <v>51</v>
      </c>
    </row>
    <row r="3332" spans="1:9" x14ac:dyDescent="0.2">
      <c r="A3332" t="s">
        <v>2673</v>
      </c>
      <c r="B3332" t="s">
        <v>844</v>
      </c>
      <c r="C3332" t="s">
        <v>61</v>
      </c>
      <c r="D3332" t="s">
        <v>50</v>
      </c>
      <c r="E3332">
        <v>4</v>
      </c>
      <c r="F3332" t="s">
        <v>845</v>
      </c>
      <c r="G3332">
        <v>1</v>
      </c>
      <c r="H3332" t="s">
        <v>51</v>
      </c>
    </row>
    <row r="3333" spans="1:9" x14ac:dyDescent="0.2">
      <c r="A3333" t="s">
        <v>2673</v>
      </c>
      <c r="B3333" t="s">
        <v>2769</v>
      </c>
      <c r="C3333" t="s">
        <v>75</v>
      </c>
      <c r="D3333" t="s">
        <v>50</v>
      </c>
      <c r="E3333">
        <v>4</v>
      </c>
      <c r="F3333" t="s">
        <v>2770</v>
      </c>
      <c r="G3333">
        <v>0</v>
      </c>
    </row>
    <row r="3334" spans="1:9" x14ac:dyDescent="0.2">
      <c r="A3334" t="s">
        <v>2673</v>
      </c>
      <c r="B3334" t="s">
        <v>2745</v>
      </c>
      <c r="C3334" t="s">
        <v>61</v>
      </c>
      <c r="D3334" t="s">
        <v>50</v>
      </c>
      <c r="E3334">
        <v>0</v>
      </c>
      <c r="G3334">
        <v>0</v>
      </c>
    </row>
    <row r="3335" spans="1:9" x14ac:dyDescent="0.2">
      <c r="A3335" t="s">
        <v>2673</v>
      </c>
      <c r="B3335" t="s">
        <v>2775</v>
      </c>
      <c r="C3335" t="s">
        <v>68</v>
      </c>
      <c r="D3335" t="s">
        <v>50</v>
      </c>
      <c r="E3335">
        <v>0</v>
      </c>
      <c r="G3335">
        <v>0</v>
      </c>
    </row>
    <row r="3336" spans="1:9" x14ac:dyDescent="0.2">
      <c r="A3336" t="s">
        <v>2673</v>
      </c>
      <c r="B3336" t="s">
        <v>167</v>
      </c>
      <c r="C3336" t="s">
        <v>49</v>
      </c>
      <c r="D3336" t="s">
        <v>50</v>
      </c>
      <c r="E3336">
        <v>0</v>
      </c>
      <c r="G3336">
        <v>1</v>
      </c>
      <c r="H3336" t="s">
        <v>51</v>
      </c>
    </row>
    <row r="3337" spans="1:9" x14ac:dyDescent="0.2">
      <c r="A3337" t="s">
        <v>2673</v>
      </c>
      <c r="B3337" t="s">
        <v>93</v>
      </c>
      <c r="C3337" t="s">
        <v>49</v>
      </c>
      <c r="D3337" t="s">
        <v>50</v>
      </c>
      <c r="E3337">
        <v>0</v>
      </c>
      <c r="G3337">
        <v>1</v>
      </c>
      <c r="H3337" t="s">
        <v>51</v>
      </c>
    </row>
    <row r="3338" spans="1:9" x14ac:dyDescent="0.2">
      <c r="A3338" t="s">
        <v>2673</v>
      </c>
      <c r="B3338" t="s">
        <v>1110</v>
      </c>
      <c r="C3338" t="s">
        <v>61</v>
      </c>
      <c r="D3338" t="s">
        <v>50</v>
      </c>
      <c r="E3338">
        <v>1</v>
      </c>
      <c r="F3338" t="s">
        <v>62</v>
      </c>
      <c r="G3338">
        <v>0</v>
      </c>
    </row>
    <row r="3339" spans="1:9" x14ac:dyDescent="0.2">
      <c r="A3339" t="s">
        <v>2673</v>
      </c>
      <c r="B3339" t="s">
        <v>1110</v>
      </c>
      <c r="C3339" t="s">
        <v>75</v>
      </c>
      <c r="D3339" t="s">
        <v>50</v>
      </c>
      <c r="E3339">
        <v>1</v>
      </c>
      <c r="F3339" t="s">
        <v>62</v>
      </c>
      <c r="G3339">
        <v>0</v>
      </c>
    </row>
    <row r="3340" spans="1:9" x14ac:dyDescent="0.2">
      <c r="A3340" t="s">
        <v>2673</v>
      </c>
      <c r="B3340" t="s">
        <v>167</v>
      </c>
      <c r="C3340" t="s">
        <v>49</v>
      </c>
      <c r="D3340" t="s">
        <v>50</v>
      </c>
      <c r="E3340">
        <v>0</v>
      </c>
      <c r="G3340">
        <v>1</v>
      </c>
      <c r="H3340" t="s">
        <v>51</v>
      </c>
    </row>
    <row r="3341" spans="1:9" x14ac:dyDescent="0.2">
      <c r="A3341" t="s">
        <v>2673</v>
      </c>
      <c r="B3341" t="s">
        <v>93</v>
      </c>
      <c r="C3341" t="s">
        <v>49</v>
      </c>
      <c r="D3341" t="s">
        <v>50</v>
      </c>
      <c r="E3341">
        <v>0</v>
      </c>
      <c r="G3341">
        <v>1</v>
      </c>
      <c r="H3341" t="s">
        <v>51</v>
      </c>
    </row>
    <row r="3342" spans="1:9" x14ac:dyDescent="0.2">
      <c r="A3342" t="s">
        <v>2673</v>
      </c>
      <c r="B3342" t="s">
        <v>2776</v>
      </c>
      <c r="C3342" t="s">
        <v>89</v>
      </c>
      <c r="D3342" t="s">
        <v>90</v>
      </c>
      <c r="E3342">
        <v>0</v>
      </c>
      <c r="G3342">
        <v>0</v>
      </c>
    </row>
    <row r="3343" spans="1:9" x14ac:dyDescent="0.2">
      <c r="A3343" t="s">
        <v>2673</v>
      </c>
      <c r="B3343" t="s">
        <v>2777</v>
      </c>
      <c r="C3343" t="s">
        <v>109</v>
      </c>
      <c r="D3343" t="s">
        <v>90</v>
      </c>
      <c r="E3343">
        <v>2</v>
      </c>
      <c r="F3343" t="s">
        <v>170</v>
      </c>
      <c r="G3343">
        <v>0</v>
      </c>
      <c r="I3343" t="s">
        <v>76</v>
      </c>
    </row>
    <row r="3344" spans="1:9" x14ac:dyDescent="0.2">
      <c r="A3344" t="s">
        <v>2673</v>
      </c>
      <c r="B3344" t="s">
        <v>1</v>
      </c>
      <c r="C3344" t="s">
        <v>1</v>
      </c>
      <c r="D3344" t="s">
        <v>2</v>
      </c>
      <c r="E3344">
        <v>0</v>
      </c>
      <c r="G3344">
        <v>0</v>
      </c>
    </row>
    <row r="3345" spans="1:9" x14ac:dyDescent="0.2">
      <c r="A3345" t="s">
        <v>2673</v>
      </c>
      <c r="B3345" t="s">
        <v>2778</v>
      </c>
      <c r="C3345" t="s">
        <v>41</v>
      </c>
      <c r="D3345" t="s">
        <v>42</v>
      </c>
      <c r="E3345">
        <v>0</v>
      </c>
      <c r="G3345">
        <v>0</v>
      </c>
    </row>
    <row r="3346" spans="1:9" x14ac:dyDescent="0.2">
      <c r="A3346" t="s">
        <v>2673</v>
      </c>
      <c r="B3346" t="s">
        <v>2779</v>
      </c>
      <c r="C3346" t="s">
        <v>41</v>
      </c>
      <c r="D3346" t="s">
        <v>42</v>
      </c>
      <c r="E3346">
        <v>1</v>
      </c>
      <c r="F3346" t="s">
        <v>47</v>
      </c>
      <c r="G3346">
        <v>0</v>
      </c>
    </row>
    <row r="3347" spans="1:9" x14ac:dyDescent="0.2">
      <c r="A3347" t="s">
        <v>2673</v>
      </c>
      <c r="B3347" t="s">
        <v>2780</v>
      </c>
      <c r="C3347" t="s">
        <v>37</v>
      </c>
      <c r="D3347" t="s">
        <v>5</v>
      </c>
      <c r="E3347">
        <v>1</v>
      </c>
      <c r="F3347" t="s">
        <v>47</v>
      </c>
      <c r="G3347">
        <v>0</v>
      </c>
      <c r="I3347" t="s">
        <v>494</v>
      </c>
    </row>
    <row r="3348" spans="1:9" x14ac:dyDescent="0.2">
      <c r="A3348" t="s">
        <v>2673</v>
      </c>
      <c r="B3348" t="s">
        <v>2781</v>
      </c>
      <c r="C3348" t="s">
        <v>716</v>
      </c>
      <c r="D3348" t="s">
        <v>5</v>
      </c>
      <c r="E3348">
        <v>2</v>
      </c>
      <c r="F3348" t="s">
        <v>112</v>
      </c>
      <c r="G3348">
        <v>0</v>
      </c>
    </row>
    <row r="3349" spans="1:9" x14ac:dyDescent="0.2">
      <c r="A3349" t="s">
        <v>2673</v>
      </c>
      <c r="B3349" t="s">
        <v>2782</v>
      </c>
      <c r="C3349" t="s">
        <v>2783</v>
      </c>
      <c r="D3349" t="s">
        <v>5</v>
      </c>
      <c r="E3349">
        <v>1</v>
      </c>
      <c r="F3349" t="s">
        <v>82</v>
      </c>
      <c r="G3349">
        <v>0</v>
      </c>
    </row>
    <row r="3350" spans="1:9" x14ac:dyDescent="0.2">
      <c r="A3350" t="s">
        <v>2673</v>
      </c>
      <c r="B3350" t="s">
        <v>2784</v>
      </c>
      <c r="C3350" t="s">
        <v>31</v>
      </c>
      <c r="D3350" t="s">
        <v>5</v>
      </c>
      <c r="E3350">
        <v>2</v>
      </c>
      <c r="F3350" t="s">
        <v>2785</v>
      </c>
      <c r="G3350">
        <v>0</v>
      </c>
    </row>
    <row r="3351" spans="1:9" x14ac:dyDescent="0.2">
      <c r="A3351" t="s">
        <v>2673</v>
      </c>
      <c r="B3351" t="s">
        <v>2786</v>
      </c>
      <c r="C3351" t="s">
        <v>44</v>
      </c>
      <c r="D3351" t="s">
        <v>5</v>
      </c>
      <c r="E3351">
        <v>4</v>
      </c>
      <c r="F3351" t="s">
        <v>2787</v>
      </c>
      <c r="G3351">
        <v>0</v>
      </c>
      <c r="I3351" t="s">
        <v>1063</v>
      </c>
    </row>
    <row r="3352" spans="1:9" x14ac:dyDescent="0.2">
      <c r="A3352" t="s">
        <v>2673</v>
      </c>
      <c r="B3352" t="s">
        <v>2788</v>
      </c>
      <c r="C3352" t="s">
        <v>4</v>
      </c>
      <c r="D3352" t="s">
        <v>5</v>
      </c>
      <c r="E3352">
        <v>1</v>
      </c>
      <c r="F3352" t="s">
        <v>47</v>
      </c>
      <c r="G3352">
        <v>0</v>
      </c>
    </row>
    <row r="3353" spans="1:9" x14ac:dyDescent="0.2">
      <c r="A3353" t="s">
        <v>2673</v>
      </c>
      <c r="B3353" t="s">
        <v>2789</v>
      </c>
      <c r="C3353" t="s">
        <v>37</v>
      </c>
      <c r="D3353" t="s">
        <v>5</v>
      </c>
      <c r="E3353">
        <v>3</v>
      </c>
      <c r="F3353" t="s">
        <v>2790</v>
      </c>
      <c r="G3353">
        <v>0</v>
      </c>
      <c r="I3353" t="s">
        <v>494</v>
      </c>
    </row>
    <row r="3354" spans="1:9" x14ac:dyDescent="0.2">
      <c r="A3354" t="s">
        <v>2673</v>
      </c>
      <c r="B3354" t="s">
        <v>2791</v>
      </c>
      <c r="C3354" t="s">
        <v>28</v>
      </c>
      <c r="D3354" t="s">
        <v>5</v>
      </c>
      <c r="E3354">
        <v>2</v>
      </c>
      <c r="F3354" t="s">
        <v>740</v>
      </c>
      <c r="G3354">
        <v>0</v>
      </c>
    </row>
    <row r="3355" spans="1:9" x14ac:dyDescent="0.2">
      <c r="A3355" t="s">
        <v>2673</v>
      </c>
      <c r="B3355" t="s">
        <v>2792</v>
      </c>
      <c r="C3355" t="s">
        <v>44</v>
      </c>
      <c r="D3355" t="s">
        <v>5</v>
      </c>
      <c r="E3355">
        <v>1</v>
      </c>
      <c r="F3355" t="s">
        <v>82</v>
      </c>
      <c r="G3355">
        <v>0</v>
      </c>
    </row>
    <row r="3356" spans="1:9" x14ac:dyDescent="0.2">
      <c r="A3356" t="s">
        <v>2673</v>
      </c>
      <c r="B3356" t="s">
        <v>2793</v>
      </c>
      <c r="C3356" t="s">
        <v>225</v>
      </c>
      <c r="D3356" t="s">
        <v>226</v>
      </c>
      <c r="E3356">
        <v>5</v>
      </c>
      <c r="F3356" t="s">
        <v>2794</v>
      </c>
      <c r="G3356">
        <v>0</v>
      </c>
    </row>
    <row r="3357" spans="1:9" x14ac:dyDescent="0.2">
      <c r="A3357" t="s">
        <v>2673</v>
      </c>
      <c r="B3357" t="s">
        <v>2793</v>
      </c>
      <c r="C3357" t="s">
        <v>2795</v>
      </c>
      <c r="D3357" t="s">
        <v>5</v>
      </c>
      <c r="E3357">
        <v>5</v>
      </c>
      <c r="F3357" t="s">
        <v>2794</v>
      </c>
      <c r="G3357">
        <v>0</v>
      </c>
    </row>
    <row r="3358" spans="1:9" x14ac:dyDescent="0.2">
      <c r="A3358" t="s">
        <v>2673</v>
      </c>
      <c r="B3358" t="s">
        <v>2796</v>
      </c>
      <c r="C3358" t="s">
        <v>1137</v>
      </c>
      <c r="D3358" t="s">
        <v>5</v>
      </c>
      <c r="E3358">
        <v>0</v>
      </c>
      <c r="G3358">
        <v>0</v>
      </c>
    </row>
    <row r="3359" spans="1:9" x14ac:dyDescent="0.2">
      <c r="A3359" t="s">
        <v>2673</v>
      </c>
      <c r="B3359" t="s">
        <v>2797</v>
      </c>
      <c r="C3359" t="s">
        <v>266</v>
      </c>
      <c r="D3359" t="s">
        <v>50</v>
      </c>
      <c r="E3359">
        <v>0</v>
      </c>
      <c r="G3359">
        <v>0</v>
      </c>
    </row>
    <row r="3360" spans="1:9" x14ac:dyDescent="0.2">
      <c r="A3360" t="s">
        <v>2673</v>
      </c>
      <c r="B3360" t="s">
        <v>2798</v>
      </c>
      <c r="C3360" t="s">
        <v>266</v>
      </c>
      <c r="D3360" t="s">
        <v>50</v>
      </c>
      <c r="E3360">
        <v>0</v>
      </c>
      <c r="G3360">
        <v>0</v>
      </c>
    </row>
    <row r="3361" spans="1:9" x14ac:dyDescent="0.2">
      <c r="A3361" t="s">
        <v>2673</v>
      </c>
      <c r="B3361" t="s">
        <v>2799</v>
      </c>
      <c r="C3361" t="s">
        <v>266</v>
      </c>
      <c r="D3361" t="s">
        <v>50</v>
      </c>
      <c r="E3361">
        <v>0</v>
      </c>
      <c r="G3361">
        <v>0</v>
      </c>
    </row>
    <row r="3362" spans="1:9" x14ac:dyDescent="0.2">
      <c r="A3362" t="s">
        <v>2673</v>
      </c>
      <c r="B3362" t="s">
        <v>2800</v>
      </c>
      <c r="C3362" t="s">
        <v>266</v>
      </c>
      <c r="D3362" t="s">
        <v>50</v>
      </c>
      <c r="E3362">
        <v>0</v>
      </c>
      <c r="G3362">
        <v>0</v>
      </c>
    </row>
    <row r="3363" spans="1:9" x14ac:dyDescent="0.2">
      <c r="A3363" t="s">
        <v>2673</v>
      </c>
      <c r="B3363" t="s">
        <v>1341</v>
      </c>
      <c r="C3363" t="s">
        <v>75</v>
      </c>
      <c r="D3363" t="s">
        <v>50</v>
      </c>
      <c r="E3363">
        <v>0</v>
      </c>
      <c r="G3363">
        <v>0</v>
      </c>
    </row>
    <row r="3364" spans="1:9" x14ac:dyDescent="0.2">
      <c r="A3364" t="s">
        <v>2673</v>
      </c>
      <c r="B3364" t="s">
        <v>2801</v>
      </c>
      <c r="C3364" t="s">
        <v>68</v>
      </c>
      <c r="D3364" t="s">
        <v>50</v>
      </c>
      <c r="E3364">
        <v>2</v>
      </c>
      <c r="F3364" t="s">
        <v>112</v>
      </c>
      <c r="G3364">
        <v>1</v>
      </c>
      <c r="H3364" t="s">
        <v>51</v>
      </c>
      <c r="I3364" t="s">
        <v>473</v>
      </c>
    </row>
    <row r="3365" spans="1:9" x14ac:dyDescent="0.2">
      <c r="A3365" t="s">
        <v>2673</v>
      </c>
      <c r="B3365" t="s">
        <v>2802</v>
      </c>
      <c r="C3365" t="s">
        <v>75</v>
      </c>
      <c r="D3365" t="s">
        <v>50</v>
      </c>
      <c r="E3365">
        <v>2</v>
      </c>
      <c r="F3365" t="s">
        <v>1230</v>
      </c>
      <c r="G3365">
        <v>0</v>
      </c>
      <c r="I3365" t="s">
        <v>76</v>
      </c>
    </row>
    <row r="3366" spans="1:9" x14ac:dyDescent="0.2">
      <c r="A3366" t="s">
        <v>2673</v>
      </c>
      <c r="B3366" t="s">
        <v>332</v>
      </c>
      <c r="C3366" t="s">
        <v>49</v>
      </c>
      <c r="D3366" t="s">
        <v>50</v>
      </c>
      <c r="E3366">
        <v>0</v>
      </c>
      <c r="G3366">
        <v>1</v>
      </c>
      <c r="H3366" t="s">
        <v>51</v>
      </c>
    </row>
    <row r="3367" spans="1:9" x14ac:dyDescent="0.2">
      <c r="A3367" t="s">
        <v>2673</v>
      </c>
      <c r="B3367" t="s">
        <v>2016</v>
      </c>
      <c r="C3367" t="s">
        <v>49</v>
      </c>
      <c r="D3367" t="s">
        <v>50</v>
      </c>
      <c r="E3367">
        <v>0</v>
      </c>
      <c r="G3367">
        <v>1</v>
      </c>
      <c r="H3367" t="s">
        <v>51</v>
      </c>
    </row>
    <row r="3368" spans="1:9" x14ac:dyDescent="0.2">
      <c r="A3368" t="s">
        <v>2673</v>
      </c>
      <c r="B3368" t="s">
        <v>2803</v>
      </c>
      <c r="C3368" t="s">
        <v>154</v>
      </c>
      <c r="D3368" t="s">
        <v>50</v>
      </c>
      <c r="E3368">
        <v>1</v>
      </c>
      <c r="F3368" t="s">
        <v>47</v>
      </c>
      <c r="G3368">
        <v>0</v>
      </c>
    </row>
    <row r="3369" spans="1:9" x14ac:dyDescent="0.2">
      <c r="A3369" t="s">
        <v>2673</v>
      </c>
      <c r="B3369" t="s">
        <v>2804</v>
      </c>
      <c r="C3369" t="s">
        <v>61</v>
      </c>
      <c r="D3369" t="s">
        <v>50</v>
      </c>
      <c r="E3369">
        <v>0</v>
      </c>
      <c r="G3369">
        <v>0</v>
      </c>
    </row>
    <row r="3370" spans="1:9" x14ac:dyDescent="0.2">
      <c r="A3370" t="s">
        <v>2673</v>
      </c>
      <c r="B3370" t="s">
        <v>2805</v>
      </c>
      <c r="C3370" t="s">
        <v>979</v>
      </c>
      <c r="D3370" t="s">
        <v>50</v>
      </c>
      <c r="E3370">
        <v>4</v>
      </c>
      <c r="F3370" t="s">
        <v>2806</v>
      </c>
      <c r="G3370">
        <v>3</v>
      </c>
      <c r="H3370" t="s">
        <v>1023</v>
      </c>
    </row>
    <row r="3371" spans="1:9" x14ac:dyDescent="0.2">
      <c r="A3371" t="s">
        <v>2673</v>
      </c>
      <c r="B3371" t="s">
        <v>2807</v>
      </c>
      <c r="C3371" t="s">
        <v>68</v>
      </c>
      <c r="D3371" t="s">
        <v>50</v>
      </c>
      <c r="E3371">
        <v>1</v>
      </c>
      <c r="F3371" t="s">
        <v>47</v>
      </c>
      <c r="G3371">
        <v>0</v>
      </c>
      <c r="I3371" t="s">
        <v>2808</v>
      </c>
    </row>
    <row r="3372" spans="1:9" x14ac:dyDescent="0.2">
      <c r="A3372" t="s">
        <v>2673</v>
      </c>
      <c r="B3372" t="s">
        <v>2809</v>
      </c>
      <c r="C3372" t="s">
        <v>75</v>
      </c>
      <c r="D3372" t="s">
        <v>50</v>
      </c>
      <c r="E3372">
        <v>2</v>
      </c>
      <c r="F3372" t="s">
        <v>1230</v>
      </c>
      <c r="G3372">
        <v>0</v>
      </c>
      <c r="I3372" t="s">
        <v>76</v>
      </c>
    </row>
    <row r="3373" spans="1:9" x14ac:dyDescent="0.2">
      <c r="A3373" t="s">
        <v>2673</v>
      </c>
      <c r="B3373" t="s">
        <v>2810</v>
      </c>
      <c r="C3373" t="s">
        <v>979</v>
      </c>
      <c r="D3373" t="s">
        <v>50</v>
      </c>
      <c r="E3373">
        <v>4</v>
      </c>
      <c r="F3373" t="s">
        <v>2806</v>
      </c>
      <c r="G3373">
        <v>3</v>
      </c>
      <c r="H3373" t="s">
        <v>1023</v>
      </c>
    </row>
    <row r="3374" spans="1:9" x14ac:dyDescent="0.2">
      <c r="A3374" t="s">
        <v>2673</v>
      </c>
      <c r="B3374" t="s">
        <v>1377</v>
      </c>
      <c r="C3374" t="s">
        <v>61</v>
      </c>
      <c r="D3374" t="s">
        <v>50</v>
      </c>
      <c r="E3374">
        <v>0</v>
      </c>
      <c r="G3374">
        <v>0</v>
      </c>
    </row>
    <row r="3375" spans="1:9" x14ac:dyDescent="0.2">
      <c r="A3375" t="s">
        <v>2673</v>
      </c>
      <c r="B3375" t="s">
        <v>2802</v>
      </c>
      <c r="C3375" t="s">
        <v>115</v>
      </c>
      <c r="D3375" t="s">
        <v>90</v>
      </c>
      <c r="E3375">
        <v>2</v>
      </c>
      <c r="F3375" t="s">
        <v>1230</v>
      </c>
      <c r="G3375">
        <v>0</v>
      </c>
      <c r="I3375" t="s">
        <v>76</v>
      </c>
    </row>
    <row r="3376" spans="1:9" x14ac:dyDescent="0.2">
      <c r="A3376" t="s">
        <v>2673</v>
      </c>
      <c r="B3376" t="s">
        <v>2809</v>
      </c>
      <c r="C3376" t="s">
        <v>115</v>
      </c>
      <c r="D3376" t="s">
        <v>90</v>
      </c>
      <c r="E3376">
        <v>2</v>
      </c>
      <c r="F3376" t="s">
        <v>1230</v>
      </c>
      <c r="G3376">
        <v>0</v>
      </c>
      <c r="I3376" t="s">
        <v>76</v>
      </c>
    </row>
    <row r="3377" spans="1:9" x14ac:dyDescent="0.2">
      <c r="A3377" t="s">
        <v>2673</v>
      </c>
      <c r="B3377" t="s">
        <v>2811</v>
      </c>
      <c r="C3377" t="s">
        <v>89</v>
      </c>
      <c r="D3377" t="s">
        <v>90</v>
      </c>
      <c r="E3377">
        <v>7</v>
      </c>
      <c r="F3377" t="s">
        <v>2812</v>
      </c>
      <c r="G3377">
        <v>0</v>
      </c>
    </row>
    <row r="3378" spans="1:9" x14ac:dyDescent="0.2">
      <c r="A3378" t="s">
        <v>2673</v>
      </c>
      <c r="B3378" t="s">
        <v>2813</v>
      </c>
      <c r="C3378" t="s">
        <v>89</v>
      </c>
      <c r="D3378" t="s">
        <v>90</v>
      </c>
      <c r="E3378">
        <v>2</v>
      </c>
      <c r="F3378" t="s">
        <v>185</v>
      </c>
      <c r="G3378">
        <v>0</v>
      </c>
    </row>
    <row r="3379" spans="1:9" x14ac:dyDescent="0.2">
      <c r="A3379" t="s">
        <v>2673</v>
      </c>
      <c r="B3379" t="s">
        <v>1</v>
      </c>
      <c r="C3379" t="s">
        <v>1</v>
      </c>
      <c r="D3379" t="s">
        <v>2</v>
      </c>
      <c r="E3379">
        <v>0</v>
      </c>
      <c r="G3379">
        <v>0</v>
      </c>
    </row>
    <row r="3380" spans="1:9" x14ac:dyDescent="0.2">
      <c r="A3380" t="s">
        <v>2673</v>
      </c>
      <c r="B3380" t="s">
        <v>2814</v>
      </c>
      <c r="C3380" t="s">
        <v>2815</v>
      </c>
      <c r="D3380" t="s">
        <v>2</v>
      </c>
      <c r="E3380">
        <v>1</v>
      </c>
      <c r="F3380" t="s">
        <v>23</v>
      </c>
      <c r="G3380">
        <v>0</v>
      </c>
    </row>
    <row r="3381" spans="1:9" x14ac:dyDescent="0.2">
      <c r="A3381" t="s">
        <v>2673</v>
      </c>
      <c r="B3381" t="s">
        <v>1</v>
      </c>
      <c r="C3381" t="s">
        <v>1</v>
      </c>
      <c r="D3381" t="s">
        <v>2</v>
      </c>
      <c r="E3381">
        <v>0</v>
      </c>
      <c r="G3381">
        <v>0</v>
      </c>
    </row>
    <row r="3382" spans="1:9" x14ac:dyDescent="0.2">
      <c r="A3382" t="s">
        <v>2673</v>
      </c>
      <c r="B3382" t="s">
        <v>2816</v>
      </c>
      <c r="C3382" t="s">
        <v>41</v>
      </c>
      <c r="D3382" t="s">
        <v>42</v>
      </c>
      <c r="E3382">
        <v>0</v>
      </c>
      <c r="G3382">
        <v>0</v>
      </c>
    </row>
    <row r="3383" spans="1:9" x14ac:dyDescent="0.2">
      <c r="A3383" t="s">
        <v>2673</v>
      </c>
      <c r="B3383" t="s">
        <v>2817</v>
      </c>
      <c r="C3383" t="s">
        <v>1310</v>
      </c>
      <c r="D3383" t="s">
        <v>5</v>
      </c>
      <c r="E3383">
        <v>1</v>
      </c>
      <c r="F3383" t="s">
        <v>76</v>
      </c>
      <c r="G3383">
        <v>0</v>
      </c>
    </row>
    <row r="3384" spans="1:9" x14ac:dyDescent="0.2">
      <c r="A3384" t="s">
        <v>2673</v>
      </c>
      <c r="B3384" t="s">
        <v>2818</v>
      </c>
      <c r="C3384" t="s">
        <v>748</v>
      </c>
      <c r="D3384" t="s">
        <v>5</v>
      </c>
      <c r="E3384">
        <v>1</v>
      </c>
      <c r="F3384" t="s">
        <v>82</v>
      </c>
      <c r="G3384">
        <v>0</v>
      </c>
    </row>
    <row r="3385" spans="1:9" x14ac:dyDescent="0.2">
      <c r="A3385" t="s">
        <v>2673</v>
      </c>
      <c r="B3385" t="s">
        <v>2819</v>
      </c>
      <c r="C3385" t="s">
        <v>2820</v>
      </c>
      <c r="D3385" t="s">
        <v>5</v>
      </c>
      <c r="E3385">
        <v>1</v>
      </c>
      <c r="F3385" t="s">
        <v>47</v>
      </c>
      <c r="G3385">
        <v>0</v>
      </c>
    </row>
    <row r="3386" spans="1:9" x14ac:dyDescent="0.2">
      <c r="A3386" t="s">
        <v>2673</v>
      </c>
      <c r="B3386" t="s">
        <v>2821</v>
      </c>
      <c r="C3386" t="s">
        <v>1667</v>
      </c>
      <c r="D3386" t="s">
        <v>5</v>
      </c>
      <c r="E3386">
        <v>2</v>
      </c>
      <c r="F3386" t="s">
        <v>2822</v>
      </c>
      <c r="G3386">
        <v>0</v>
      </c>
      <c r="I3386" t="s">
        <v>20</v>
      </c>
    </row>
    <row r="3387" spans="1:9" x14ac:dyDescent="0.2">
      <c r="A3387" t="s">
        <v>2673</v>
      </c>
      <c r="B3387" t="s">
        <v>2823</v>
      </c>
      <c r="C3387" t="s">
        <v>75</v>
      </c>
      <c r="D3387" t="s">
        <v>50</v>
      </c>
      <c r="E3387">
        <v>1</v>
      </c>
      <c r="F3387" t="s">
        <v>416</v>
      </c>
      <c r="G3387">
        <v>0</v>
      </c>
      <c r="I3387" t="s">
        <v>416</v>
      </c>
    </row>
    <row r="3388" spans="1:9" x14ac:dyDescent="0.2">
      <c r="A3388" t="s">
        <v>2673</v>
      </c>
      <c r="B3388" t="s">
        <v>2824</v>
      </c>
      <c r="C3388" t="s">
        <v>75</v>
      </c>
      <c r="D3388" t="s">
        <v>50</v>
      </c>
      <c r="E3388">
        <v>2</v>
      </c>
      <c r="F3388" t="s">
        <v>142</v>
      </c>
      <c r="G3388">
        <v>0</v>
      </c>
    </row>
    <row r="3389" spans="1:9" x14ac:dyDescent="0.2">
      <c r="A3389" t="s">
        <v>2673</v>
      </c>
      <c r="B3389" t="s">
        <v>2824</v>
      </c>
      <c r="C3389" t="s">
        <v>75</v>
      </c>
      <c r="D3389" t="s">
        <v>50</v>
      </c>
      <c r="E3389">
        <v>2</v>
      </c>
      <c r="F3389" t="s">
        <v>142</v>
      </c>
      <c r="G3389">
        <v>0</v>
      </c>
    </row>
    <row r="3390" spans="1:9" x14ac:dyDescent="0.2">
      <c r="A3390" t="s">
        <v>2673</v>
      </c>
      <c r="B3390" t="s">
        <v>2824</v>
      </c>
      <c r="C3390" t="s">
        <v>75</v>
      </c>
      <c r="D3390" t="s">
        <v>50</v>
      </c>
      <c r="E3390">
        <v>2</v>
      </c>
      <c r="F3390" t="s">
        <v>142</v>
      </c>
      <c r="G3390">
        <v>0</v>
      </c>
    </row>
    <row r="3391" spans="1:9" x14ac:dyDescent="0.2">
      <c r="A3391" t="s">
        <v>2673</v>
      </c>
      <c r="B3391" t="s">
        <v>776</v>
      </c>
      <c r="C3391" t="s">
        <v>75</v>
      </c>
      <c r="D3391" t="s">
        <v>50</v>
      </c>
      <c r="E3391">
        <v>0</v>
      </c>
      <c r="G3391">
        <v>0</v>
      </c>
    </row>
    <row r="3392" spans="1:9" x14ac:dyDescent="0.2">
      <c r="A3392" t="s">
        <v>2673</v>
      </c>
      <c r="B3392" t="s">
        <v>2825</v>
      </c>
      <c r="C3392" t="s">
        <v>75</v>
      </c>
      <c r="D3392" t="s">
        <v>50</v>
      </c>
      <c r="E3392">
        <v>2</v>
      </c>
      <c r="F3392" t="s">
        <v>112</v>
      </c>
      <c r="G3392">
        <v>0</v>
      </c>
    </row>
    <row r="3393" spans="1:9" x14ac:dyDescent="0.2">
      <c r="A3393" t="s">
        <v>2673</v>
      </c>
      <c r="B3393" t="s">
        <v>2814</v>
      </c>
      <c r="C3393" t="s">
        <v>49</v>
      </c>
      <c r="D3393" t="s">
        <v>50</v>
      </c>
      <c r="E3393">
        <v>1</v>
      </c>
      <c r="F3393" t="s">
        <v>23</v>
      </c>
      <c r="G3393">
        <v>0</v>
      </c>
    </row>
    <row r="3394" spans="1:9" x14ac:dyDescent="0.2">
      <c r="A3394" t="s">
        <v>2673</v>
      </c>
      <c r="B3394" t="s">
        <v>2826</v>
      </c>
      <c r="C3394" t="s">
        <v>266</v>
      </c>
      <c r="D3394" t="s">
        <v>50</v>
      </c>
      <c r="E3394">
        <v>0</v>
      </c>
      <c r="G3394">
        <v>0</v>
      </c>
    </row>
    <row r="3395" spans="1:9" x14ac:dyDescent="0.2">
      <c r="A3395" t="s">
        <v>2673</v>
      </c>
      <c r="B3395" t="s">
        <v>2827</v>
      </c>
      <c r="C3395" t="s">
        <v>68</v>
      </c>
      <c r="D3395" t="s">
        <v>50</v>
      </c>
      <c r="E3395">
        <v>0</v>
      </c>
      <c r="G3395">
        <v>0</v>
      </c>
    </row>
    <row r="3396" spans="1:9" x14ac:dyDescent="0.2">
      <c r="A3396" t="s">
        <v>2673</v>
      </c>
      <c r="B3396" t="s">
        <v>688</v>
      </c>
      <c r="C3396" t="s">
        <v>61</v>
      </c>
      <c r="D3396" t="s">
        <v>50</v>
      </c>
      <c r="E3396">
        <v>0</v>
      </c>
      <c r="G3396">
        <v>0</v>
      </c>
    </row>
    <row r="3397" spans="1:9" x14ac:dyDescent="0.2">
      <c r="A3397" t="s">
        <v>2673</v>
      </c>
      <c r="B3397" t="s">
        <v>2828</v>
      </c>
      <c r="C3397" t="s">
        <v>61</v>
      </c>
      <c r="D3397" t="s">
        <v>50</v>
      </c>
      <c r="E3397">
        <v>1</v>
      </c>
      <c r="F3397" t="s">
        <v>62</v>
      </c>
      <c r="G3397">
        <v>0</v>
      </c>
    </row>
    <row r="3398" spans="1:9" x14ac:dyDescent="0.2">
      <c r="A3398" t="s">
        <v>2673</v>
      </c>
      <c r="B3398" t="s">
        <v>2829</v>
      </c>
      <c r="C3398" t="s">
        <v>75</v>
      </c>
      <c r="D3398" t="s">
        <v>50</v>
      </c>
      <c r="E3398">
        <v>0</v>
      </c>
      <c r="G3398">
        <v>0</v>
      </c>
    </row>
    <row r="3399" spans="1:9" x14ac:dyDescent="0.2">
      <c r="A3399" t="s">
        <v>2673</v>
      </c>
      <c r="B3399" t="s">
        <v>2830</v>
      </c>
      <c r="C3399" t="s">
        <v>75</v>
      </c>
      <c r="D3399" t="s">
        <v>50</v>
      </c>
      <c r="E3399">
        <v>1</v>
      </c>
      <c r="F3399" t="s">
        <v>76</v>
      </c>
      <c r="G3399">
        <v>0</v>
      </c>
      <c r="I3399" t="s">
        <v>76</v>
      </c>
    </row>
    <row r="3400" spans="1:9" x14ac:dyDescent="0.2">
      <c r="A3400" t="s">
        <v>2673</v>
      </c>
      <c r="B3400" t="s">
        <v>2819</v>
      </c>
      <c r="C3400" t="s">
        <v>75</v>
      </c>
      <c r="D3400" t="s">
        <v>50</v>
      </c>
      <c r="E3400">
        <v>1</v>
      </c>
      <c r="F3400" t="s">
        <v>47</v>
      </c>
      <c r="G3400">
        <v>0</v>
      </c>
    </row>
    <row r="3401" spans="1:9" x14ac:dyDescent="0.2">
      <c r="A3401" t="s">
        <v>2673</v>
      </c>
      <c r="B3401" t="s">
        <v>2831</v>
      </c>
      <c r="C3401" t="s">
        <v>1905</v>
      </c>
      <c r="D3401" t="s">
        <v>90</v>
      </c>
      <c r="E3401">
        <v>0</v>
      </c>
      <c r="G3401">
        <v>0</v>
      </c>
    </row>
    <row r="3402" spans="1:9" x14ac:dyDescent="0.2">
      <c r="A3402" t="s">
        <v>2673</v>
      </c>
      <c r="B3402" t="s">
        <v>2832</v>
      </c>
      <c r="C3402" t="s">
        <v>89</v>
      </c>
      <c r="D3402" t="s">
        <v>90</v>
      </c>
      <c r="E3402">
        <v>2</v>
      </c>
      <c r="F3402" t="s">
        <v>2833</v>
      </c>
      <c r="G3402">
        <v>0</v>
      </c>
    </row>
    <row r="3403" spans="1:9" x14ac:dyDescent="0.2">
      <c r="A3403" t="s">
        <v>2673</v>
      </c>
      <c r="B3403" t="s">
        <v>693</v>
      </c>
      <c r="C3403" t="s">
        <v>89</v>
      </c>
      <c r="D3403" t="s">
        <v>90</v>
      </c>
      <c r="E3403">
        <v>2</v>
      </c>
      <c r="F3403" t="s">
        <v>694</v>
      </c>
      <c r="G3403">
        <v>0</v>
      </c>
    </row>
    <row r="3404" spans="1:9" x14ac:dyDescent="0.2">
      <c r="A3404" t="s">
        <v>2673</v>
      </c>
      <c r="B3404" t="s">
        <v>2817</v>
      </c>
      <c r="C3404" t="s">
        <v>89</v>
      </c>
      <c r="D3404" t="s">
        <v>90</v>
      </c>
      <c r="E3404">
        <v>1</v>
      </c>
      <c r="F3404" t="s">
        <v>76</v>
      </c>
      <c r="G3404">
        <v>0</v>
      </c>
      <c r="I3404" t="s">
        <v>76</v>
      </c>
    </row>
    <row r="3405" spans="1:9" x14ac:dyDescent="0.2">
      <c r="A3405" t="s">
        <v>2673</v>
      </c>
      <c r="B3405" t="s">
        <v>1</v>
      </c>
      <c r="C3405" t="s">
        <v>1</v>
      </c>
      <c r="D3405" t="s">
        <v>2</v>
      </c>
      <c r="E3405">
        <v>0</v>
      </c>
      <c r="G3405">
        <v>0</v>
      </c>
    </row>
    <row r="3406" spans="1:9" x14ac:dyDescent="0.2">
      <c r="A3406" t="s">
        <v>2673</v>
      </c>
      <c r="B3406" t="s">
        <v>2834</v>
      </c>
      <c r="C3406" t="s">
        <v>26</v>
      </c>
      <c r="D3406" t="s">
        <v>2</v>
      </c>
      <c r="E3406">
        <v>2</v>
      </c>
      <c r="F3406" t="s">
        <v>185</v>
      </c>
      <c r="G3406">
        <v>0</v>
      </c>
    </row>
    <row r="3407" spans="1:9" x14ac:dyDescent="0.2">
      <c r="A3407" t="s">
        <v>2673</v>
      </c>
      <c r="B3407" t="s">
        <v>2834</v>
      </c>
      <c r="C3407" t="s">
        <v>883</v>
      </c>
      <c r="D3407" t="s">
        <v>2</v>
      </c>
      <c r="E3407">
        <v>2</v>
      </c>
      <c r="F3407" t="s">
        <v>185</v>
      </c>
      <c r="G3407">
        <v>0</v>
      </c>
    </row>
    <row r="3408" spans="1:9" x14ac:dyDescent="0.2">
      <c r="A3408" t="s">
        <v>2673</v>
      </c>
      <c r="B3408" t="s">
        <v>2834</v>
      </c>
      <c r="C3408" t="s">
        <v>1095</v>
      </c>
      <c r="D3408" t="s">
        <v>2</v>
      </c>
      <c r="E3408">
        <v>2</v>
      </c>
      <c r="F3408" t="s">
        <v>185</v>
      </c>
      <c r="G3408">
        <v>0</v>
      </c>
    </row>
    <row r="3409" spans="1:9" x14ac:dyDescent="0.2">
      <c r="A3409" t="s">
        <v>2673</v>
      </c>
      <c r="B3409" t="s">
        <v>2835</v>
      </c>
      <c r="C3409" t="s">
        <v>46</v>
      </c>
      <c r="D3409" t="s">
        <v>5</v>
      </c>
      <c r="E3409">
        <v>3</v>
      </c>
      <c r="F3409" t="s">
        <v>2836</v>
      </c>
      <c r="G3409">
        <v>0</v>
      </c>
    </row>
    <row r="3410" spans="1:9" x14ac:dyDescent="0.2">
      <c r="A3410" t="s">
        <v>2673</v>
      </c>
      <c r="B3410" t="s">
        <v>2837</v>
      </c>
      <c r="C3410" t="s">
        <v>2067</v>
      </c>
      <c r="D3410" t="s">
        <v>5</v>
      </c>
      <c r="E3410">
        <v>4</v>
      </c>
      <c r="F3410" t="s">
        <v>2838</v>
      </c>
      <c r="G3410">
        <v>0</v>
      </c>
    </row>
    <row r="3411" spans="1:9" x14ac:dyDescent="0.2">
      <c r="A3411" t="s">
        <v>2673</v>
      </c>
      <c r="B3411" t="s">
        <v>2839</v>
      </c>
      <c r="C3411" t="s">
        <v>207</v>
      </c>
      <c r="D3411" t="s">
        <v>5</v>
      </c>
      <c r="E3411">
        <v>0</v>
      </c>
      <c r="G3411">
        <v>0</v>
      </c>
    </row>
    <row r="3412" spans="1:9" x14ac:dyDescent="0.2">
      <c r="A3412" t="s">
        <v>2673</v>
      </c>
      <c r="B3412" t="s">
        <v>2840</v>
      </c>
      <c r="C3412" t="s">
        <v>380</v>
      </c>
      <c r="D3412" t="s">
        <v>5</v>
      </c>
      <c r="E3412">
        <v>1</v>
      </c>
      <c r="F3412" t="s">
        <v>62</v>
      </c>
      <c r="G3412">
        <v>0</v>
      </c>
    </row>
    <row r="3413" spans="1:9" x14ac:dyDescent="0.2">
      <c r="A3413" t="s">
        <v>2673</v>
      </c>
      <c r="B3413" t="s">
        <v>2841</v>
      </c>
      <c r="C3413" t="s">
        <v>49</v>
      </c>
      <c r="D3413" t="s">
        <v>50</v>
      </c>
      <c r="E3413">
        <v>0</v>
      </c>
      <c r="G3413">
        <v>0</v>
      </c>
    </row>
    <row r="3414" spans="1:9" x14ac:dyDescent="0.2">
      <c r="A3414" t="s">
        <v>2673</v>
      </c>
      <c r="B3414" t="s">
        <v>2842</v>
      </c>
      <c r="C3414" t="s">
        <v>49</v>
      </c>
      <c r="D3414" t="s">
        <v>50</v>
      </c>
      <c r="E3414">
        <v>0</v>
      </c>
      <c r="G3414">
        <v>0</v>
      </c>
    </row>
    <row r="3415" spans="1:9" x14ac:dyDescent="0.2">
      <c r="A3415" t="s">
        <v>2673</v>
      </c>
      <c r="B3415" t="s">
        <v>2437</v>
      </c>
      <c r="C3415" t="s">
        <v>68</v>
      </c>
      <c r="D3415" t="s">
        <v>50</v>
      </c>
      <c r="E3415">
        <v>1</v>
      </c>
      <c r="F3415" t="s">
        <v>1949</v>
      </c>
      <c r="G3415">
        <v>0</v>
      </c>
    </row>
    <row r="3416" spans="1:9" x14ac:dyDescent="0.2">
      <c r="A3416" t="s">
        <v>2673</v>
      </c>
      <c r="B3416" t="s">
        <v>2843</v>
      </c>
      <c r="C3416" t="s">
        <v>68</v>
      </c>
      <c r="D3416" t="s">
        <v>50</v>
      </c>
      <c r="E3416">
        <v>0</v>
      </c>
      <c r="G3416">
        <v>0</v>
      </c>
    </row>
    <row r="3417" spans="1:9" x14ac:dyDescent="0.2">
      <c r="A3417" t="s">
        <v>2673</v>
      </c>
      <c r="B3417" t="s">
        <v>2844</v>
      </c>
      <c r="C3417" t="s">
        <v>61</v>
      </c>
      <c r="D3417" t="s">
        <v>50</v>
      </c>
      <c r="E3417">
        <v>0</v>
      </c>
      <c r="G3417">
        <v>0</v>
      </c>
    </row>
    <row r="3418" spans="1:9" x14ac:dyDescent="0.2">
      <c r="A3418" t="s">
        <v>2673</v>
      </c>
      <c r="B3418" t="s">
        <v>2845</v>
      </c>
      <c r="C3418" t="s">
        <v>68</v>
      </c>
      <c r="D3418" t="s">
        <v>50</v>
      </c>
      <c r="E3418">
        <v>5</v>
      </c>
      <c r="F3418" t="s">
        <v>2846</v>
      </c>
      <c r="G3418">
        <v>0</v>
      </c>
      <c r="I3418" t="s">
        <v>272</v>
      </c>
    </row>
    <row r="3419" spans="1:9" x14ac:dyDescent="0.2">
      <c r="A3419" t="s">
        <v>2673</v>
      </c>
      <c r="B3419" t="s">
        <v>2840</v>
      </c>
      <c r="C3419" t="s">
        <v>75</v>
      </c>
      <c r="D3419" t="s">
        <v>50</v>
      </c>
      <c r="E3419">
        <v>1</v>
      </c>
      <c r="F3419" t="s">
        <v>62</v>
      </c>
      <c r="G3419">
        <v>0</v>
      </c>
    </row>
    <row r="3420" spans="1:9" x14ac:dyDescent="0.2">
      <c r="A3420" t="s">
        <v>2673</v>
      </c>
      <c r="B3420" t="s">
        <v>2847</v>
      </c>
      <c r="C3420" t="s">
        <v>89</v>
      </c>
      <c r="D3420" t="s">
        <v>90</v>
      </c>
      <c r="E3420">
        <v>1</v>
      </c>
      <c r="F3420" t="s">
        <v>23</v>
      </c>
      <c r="G3420">
        <v>0</v>
      </c>
    </row>
    <row r="3421" spans="1:9" x14ac:dyDescent="0.2">
      <c r="A3421" t="s">
        <v>2673</v>
      </c>
      <c r="B3421" t="s">
        <v>2250</v>
      </c>
      <c r="C3421" t="s">
        <v>193</v>
      </c>
      <c r="D3421" t="s">
        <v>2</v>
      </c>
      <c r="E3421">
        <v>1</v>
      </c>
      <c r="F3421" t="s">
        <v>47</v>
      </c>
      <c r="G3421">
        <v>0</v>
      </c>
    </row>
    <row r="3422" spans="1:9" x14ac:dyDescent="0.2">
      <c r="A3422" t="s">
        <v>2673</v>
      </c>
      <c r="B3422" t="s">
        <v>2251</v>
      </c>
      <c r="C3422" t="s">
        <v>998</v>
      </c>
      <c r="D3422" t="s">
        <v>5</v>
      </c>
      <c r="E3422">
        <v>4</v>
      </c>
      <c r="F3422" t="s">
        <v>2252</v>
      </c>
      <c r="G3422">
        <v>0</v>
      </c>
    </row>
    <row r="3423" spans="1:9" x14ac:dyDescent="0.2">
      <c r="A3423" t="s">
        <v>2673</v>
      </c>
      <c r="B3423" t="s">
        <v>2253</v>
      </c>
      <c r="C3423" t="s">
        <v>621</v>
      </c>
      <c r="D3423" t="s">
        <v>5</v>
      </c>
      <c r="E3423">
        <v>2</v>
      </c>
      <c r="F3423" t="s">
        <v>58</v>
      </c>
      <c r="G3423">
        <v>0</v>
      </c>
    </row>
    <row r="3424" spans="1:9" x14ac:dyDescent="0.2">
      <c r="A3424" t="s">
        <v>2673</v>
      </c>
      <c r="B3424" t="s">
        <v>2254</v>
      </c>
      <c r="C3424" t="s">
        <v>75</v>
      </c>
      <c r="D3424" t="s">
        <v>50</v>
      </c>
      <c r="E3424">
        <v>1</v>
      </c>
      <c r="F3424" t="s">
        <v>76</v>
      </c>
      <c r="G3424">
        <v>0</v>
      </c>
      <c r="I3424" t="s">
        <v>76</v>
      </c>
    </row>
    <row r="3425" spans="1:9" x14ac:dyDescent="0.2">
      <c r="A3425" t="s">
        <v>2673</v>
      </c>
      <c r="B3425" t="s">
        <v>2255</v>
      </c>
      <c r="C3425" t="s">
        <v>75</v>
      </c>
      <c r="D3425" t="s">
        <v>50</v>
      </c>
      <c r="E3425">
        <v>1</v>
      </c>
      <c r="F3425" t="s">
        <v>76</v>
      </c>
      <c r="G3425">
        <v>0</v>
      </c>
      <c r="I3425" t="s">
        <v>76</v>
      </c>
    </row>
    <row r="3426" spans="1:9" x14ac:dyDescent="0.2">
      <c r="A3426" t="s">
        <v>2673</v>
      </c>
      <c r="B3426" t="s">
        <v>260</v>
      </c>
      <c r="C3426" t="s">
        <v>49</v>
      </c>
      <c r="D3426" t="s">
        <v>50</v>
      </c>
      <c r="E3426">
        <v>0</v>
      </c>
      <c r="G3426">
        <v>1</v>
      </c>
      <c r="H3426" t="s">
        <v>51</v>
      </c>
    </row>
    <row r="3427" spans="1:9" x14ac:dyDescent="0.2">
      <c r="A3427" t="s">
        <v>2673</v>
      </c>
      <c r="B3427" t="s">
        <v>93</v>
      </c>
      <c r="C3427" t="s">
        <v>49</v>
      </c>
      <c r="D3427" t="s">
        <v>50</v>
      </c>
      <c r="E3427">
        <v>0</v>
      </c>
      <c r="G3427">
        <v>1</v>
      </c>
      <c r="H3427" t="s">
        <v>51</v>
      </c>
    </row>
    <row r="3428" spans="1:9" x14ac:dyDescent="0.2">
      <c r="A3428" t="s">
        <v>2673</v>
      </c>
      <c r="B3428" t="s">
        <v>2256</v>
      </c>
      <c r="C3428" t="s">
        <v>75</v>
      </c>
      <c r="D3428" t="s">
        <v>50</v>
      </c>
      <c r="E3428">
        <v>1</v>
      </c>
      <c r="F3428" t="s">
        <v>62</v>
      </c>
      <c r="G3428">
        <v>0</v>
      </c>
    </row>
    <row r="3429" spans="1:9" x14ac:dyDescent="0.2">
      <c r="A3429" t="s">
        <v>2673</v>
      </c>
      <c r="B3429" t="s">
        <v>1110</v>
      </c>
      <c r="C3429" t="s">
        <v>61</v>
      </c>
      <c r="D3429" t="s">
        <v>50</v>
      </c>
      <c r="E3429">
        <v>1</v>
      </c>
      <c r="F3429" t="s">
        <v>62</v>
      </c>
      <c r="G3429">
        <v>0</v>
      </c>
    </row>
    <row r="3430" spans="1:9" x14ac:dyDescent="0.2">
      <c r="A3430" t="s">
        <v>2673</v>
      </c>
      <c r="B3430" t="s">
        <v>1110</v>
      </c>
      <c r="C3430" t="s">
        <v>75</v>
      </c>
      <c r="D3430" t="s">
        <v>50</v>
      </c>
      <c r="E3430">
        <v>1</v>
      </c>
      <c r="F3430" t="s">
        <v>62</v>
      </c>
      <c r="G3430">
        <v>0</v>
      </c>
    </row>
    <row r="3431" spans="1:9" x14ac:dyDescent="0.2">
      <c r="A3431" t="s">
        <v>2673</v>
      </c>
      <c r="B3431" t="s">
        <v>184</v>
      </c>
      <c r="C3431" t="s">
        <v>89</v>
      </c>
      <c r="D3431" t="s">
        <v>90</v>
      </c>
      <c r="E3431">
        <v>2</v>
      </c>
      <c r="F3431" t="s">
        <v>185</v>
      </c>
      <c r="G3431">
        <v>0</v>
      </c>
    </row>
    <row r="3432" spans="1:9" x14ac:dyDescent="0.2">
      <c r="A3432" t="s">
        <v>2673</v>
      </c>
      <c r="B3432" t="s">
        <v>2848</v>
      </c>
      <c r="C3432" t="s">
        <v>548</v>
      </c>
      <c r="D3432" t="s">
        <v>5</v>
      </c>
      <c r="E3432">
        <v>2</v>
      </c>
      <c r="F3432" t="s">
        <v>2849</v>
      </c>
      <c r="G3432">
        <v>0</v>
      </c>
      <c r="I3432" t="s">
        <v>129</v>
      </c>
    </row>
    <row r="3433" spans="1:9" x14ac:dyDescent="0.2">
      <c r="A3433" t="s">
        <v>2673</v>
      </c>
      <c r="B3433" t="s">
        <v>2850</v>
      </c>
      <c r="C3433" t="s">
        <v>2851</v>
      </c>
      <c r="D3433" t="s">
        <v>5</v>
      </c>
      <c r="E3433">
        <v>1</v>
      </c>
      <c r="F3433" t="s">
        <v>62</v>
      </c>
      <c r="G3433">
        <v>0</v>
      </c>
    </row>
    <row r="3434" spans="1:9" x14ac:dyDescent="0.2">
      <c r="A3434" t="s">
        <v>2673</v>
      </c>
      <c r="B3434" t="s">
        <v>2852</v>
      </c>
      <c r="C3434" t="s">
        <v>75</v>
      </c>
      <c r="D3434" t="s">
        <v>50</v>
      </c>
      <c r="E3434">
        <v>0</v>
      </c>
      <c r="G3434">
        <v>0</v>
      </c>
    </row>
    <row r="3435" spans="1:9" x14ac:dyDescent="0.2">
      <c r="A3435" t="s">
        <v>2673</v>
      </c>
      <c r="B3435" t="s">
        <v>2853</v>
      </c>
      <c r="C3435" t="s">
        <v>68</v>
      </c>
      <c r="D3435" t="s">
        <v>50</v>
      </c>
      <c r="E3435">
        <v>1</v>
      </c>
      <c r="F3435" t="s">
        <v>47</v>
      </c>
      <c r="G3435">
        <v>0</v>
      </c>
    </row>
    <row r="3436" spans="1:9" x14ac:dyDescent="0.2">
      <c r="A3436" t="s">
        <v>2673</v>
      </c>
      <c r="B3436" t="s">
        <v>2854</v>
      </c>
      <c r="C3436" t="s">
        <v>68</v>
      </c>
      <c r="D3436" t="s">
        <v>50</v>
      </c>
      <c r="E3436">
        <v>2</v>
      </c>
      <c r="F3436" t="s">
        <v>2855</v>
      </c>
      <c r="G3436">
        <v>0</v>
      </c>
      <c r="I3436" t="s">
        <v>328</v>
      </c>
    </row>
    <row r="3437" spans="1:9" x14ac:dyDescent="0.2">
      <c r="A3437" t="s">
        <v>2673</v>
      </c>
      <c r="B3437" t="s">
        <v>2856</v>
      </c>
      <c r="C3437" t="s">
        <v>89</v>
      </c>
      <c r="D3437" t="s">
        <v>90</v>
      </c>
      <c r="E3437">
        <v>0</v>
      </c>
      <c r="G3437">
        <v>0</v>
      </c>
    </row>
    <row r="3438" spans="1:9" x14ac:dyDescent="0.2">
      <c r="A3438" t="s">
        <v>2673</v>
      </c>
      <c r="B3438" t="s">
        <v>2857</v>
      </c>
      <c r="C3438" t="s">
        <v>89</v>
      </c>
      <c r="D3438" t="s">
        <v>90</v>
      </c>
      <c r="E3438">
        <v>2</v>
      </c>
      <c r="F3438" t="s">
        <v>112</v>
      </c>
      <c r="G3438">
        <v>0</v>
      </c>
    </row>
    <row r="3439" spans="1:9" x14ac:dyDescent="0.2">
      <c r="A3439" t="s">
        <v>2673</v>
      </c>
      <c r="B3439" t="s">
        <v>537</v>
      </c>
      <c r="C3439" t="s">
        <v>28</v>
      </c>
      <c r="D3439" t="s">
        <v>5</v>
      </c>
      <c r="E3439">
        <v>4</v>
      </c>
      <c r="F3439" t="s">
        <v>538</v>
      </c>
      <c r="G3439">
        <v>0</v>
      </c>
      <c r="I3439" t="s">
        <v>539</v>
      </c>
    </row>
    <row r="3440" spans="1:9" x14ac:dyDescent="0.2">
      <c r="A3440" t="s">
        <v>2673</v>
      </c>
      <c r="B3440" t="s">
        <v>545</v>
      </c>
      <c r="C3440" t="s">
        <v>154</v>
      </c>
    </row>
    <row r="3441" spans="1:9" x14ac:dyDescent="0.2">
      <c r="A3441" t="s">
        <v>2673</v>
      </c>
      <c r="B3441" t="s">
        <v>546</v>
      </c>
      <c r="C3441" t="s">
        <v>154</v>
      </c>
    </row>
    <row r="3442" spans="1:9" x14ac:dyDescent="0.2">
      <c r="A3442" t="s">
        <v>2673</v>
      </c>
      <c r="B3442" t="s">
        <v>552</v>
      </c>
      <c r="C3442" t="s">
        <v>75</v>
      </c>
      <c r="D3442" t="s">
        <v>50</v>
      </c>
      <c r="E3442">
        <v>2</v>
      </c>
      <c r="F3442" t="s">
        <v>553</v>
      </c>
      <c r="G3442">
        <v>0</v>
      </c>
    </row>
    <row r="3443" spans="1:9" x14ac:dyDescent="0.2">
      <c r="A3443" t="s">
        <v>2673</v>
      </c>
      <c r="B3443" t="s">
        <v>556</v>
      </c>
      <c r="C3443" t="s">
        <v>75</v>
      </c>
      <c r="D3443" t="s">
        <v>50</v>
      </c>
      <c r="E3443">
        <v>3</v>
      </c>
      <c r="F3443" t="s">
        <v>246</v>
      </c>
      <c r="G3443">
        <v>0</v>
      </c>
    </row>
    <row r="3444" spans="1:9" x14ac:dyDescent="0.2">
      <c r="A3444" t="s">
        <v>2673</v>
      </c>
      <c r="B3444" t="s">
        <v>2858</v>
      </c>
      <c r="C3444" t="s">
        <v>26</v>
      </c>
      <c r="D3444" t="s">
        <v>2</v>
      </c>
      <c r="E3444">
        <v>0</v>
      </c>
      <c r="G3444">
        <v>0</v>
      </c>
    </row>
    <row r="3445" spans="1:9" x14ac:dyDescent="0.2">
      <c r="A3445" t="s">
        <v>2673</v>
      </c>
      <c r="B3445" t="s">
        <v>1</v>
      </c>
      <c r="C3445" t="s">
        <v>1</v>
      </c>
      <c r="D3445" t="s">
        <v>2</v>
      </c>
      <c r="E3445">
        <v>0</v>
      </c>
      <c r="G3445">
        <v>0</v>
      </c>
    </row>
    <row r="3446" spans="1:9" x14ac:dyDescent="0.2">
      <c r="A3446" t="s">
        <v>2673</v>
      </c>
      <c r="B3446" t="s">
        <v>1</v>
      </c>
      <c r="C3446" t="s">
        <v>1</v>
      </c>
      <c r="D3446" t="s">
        <v>2</v>
      </c>
      <c r="E3446">
        <v>0</v>
      </c>
      <c r="G3446">
        <v>0</v>
      </c>
    </row>
    <row r="3447" spans="1:9" x14ac:dyDescent="0.2">
      <c r="A3447" t="s">
        <v>2673</v>
      </c>
      <c r="B3447" t="s">
        <v>2859</v>
      </c>
      <c r="C3447" t="s">
        <v>2860</v>
      </c>
      <c r="D3447" t="s">
        <v>5</v>
      </c>
      <c r="E3447">
        <v>2</v>
      </c>
      <c r="F3447" t="s">
        <v>185</v>
      </c>
      <c r="G3447">
        <v>0</v>
      </c>
    </row>
    <row r="3448" spans="1:9" x14ac:dyDescent="0.2">
      <c r="A3448" t="s">
        <v>2673</v>
      </c>
      <c r="B3448" t="s">
        <v>2861</v>
      </c>
      <c r="C3448" t="s">
        <v>2862</v>
      </c>
      <c r="D3448" t="s">
        <v>5</v>
      </c>
      <c r="E3448">
        <v>4</v>
      </c>
      <c r="F3448" t="s">
        <v>2863</v>
      </c>
      <c r="G3448">
        <v>1</v>
      </c>
      <c r="H3448" t="s">
        <v>51</v>
      </c>
      <c r="I3448" t="s">
        <v>2864</v>
      </c>
    </row>
    <row r="3449" spans="1:9" x14ac:dyDescent="0.2">
      <c r="A3449" t="s">
        <v>2673</v>
      </c>
      <c r="B3449" t="s">
        <v>2865</v>
      </c>
      <c r="C3449" t="s">
        <v>407</v>
      </c>
      <c r="D3449" t="s">
        <v>408</v>
      </c>
      <c r="E3449">
        <v>1</v>
      </c>
      <c r="F3449" t="s">
        <v>104</v>
      </c>
      <c r="G3449">
        <v>0</v>
      </c>
    </row>
    <row r="3450" spans="1:9" x14ac:dyDescent="0.2">
      <c r="A3450" t="s">
        <v>2673</v>
      </c>
      <c r="B3450" t="s">
        <v>2866</v>
      </c>
      <c r="C3450" t="s">
        <v>49</v>
      </c>
      <c r="D3450" t="s">
        <v>50</v>
      </c>
      <c r="E3450">
        <v>0</v>
      </c>
      <c r="G3450">
        <v>0</v>
      </c>
    </row>
    <row r="3451" spans="1:9" x14ac:dyDescent="0.2">
      <c r="A3451" t="s">
        <v>2673</v>
      </c>
      <c r="B3451" t="s">
        <v>2867</v>
      </c>
      <c r="C3451" t="s">
        <v>79</v>
      </c>
      <c r="D3451" t="s">
        <v>50</v>
      </c>
      <c r="E3451">
        <v>0</v>
      </c>
      <c r="G3451">
        <v>0</v>
      </c>
    </row>
    <row r="3452" spans="1:9" x14ac:dyDescent="0.2">
      <c r="A3452" t="s">
        <v>2673</v>
      </c>
      <c r="B3452" t="s">
        <v>2868</v>
      </c>
      <c r="C3452" t="s">
        <v>75</v>
      </c>
      <c r="D3452" t="s">
        <v>50</v>
      </c>
      <c r="E3452">
        <v>4</v>
      </c>
      <c r="F3452" t="s">
        <v>2869</v>
      </c>
      <c r="G3452">
        <v>1</v>
      </c>
      <c r="H3452" t="s">
        <v>51</v>
      </c>
      <c r="I3452" t="s">
        <v>508</v>
      </c>
    </row>
    <row r="3453" spans="1:9" x14ac:dyDescent="0.2">
      <c r="A3453" t="s">
        <v>2673</v>
      </c>
      <c r="B3453" t="s">
        <v>2859</v>
      </c>
      <c r="C3453" t="s">
        <v>75</v>
      </c>
      <c r="D3453" t="s">
        <v>50</v>
      </c>
      <c r="E3453">
        <v>2</v>
      </c>
      <c r="F3453" t="s">
        <v>185</v>
      </c>
      <c r="G3453">
        <v>0</v>
      </c>
    </row>
    <row r="3454" spans="1:9" x14ac:dyDescent="0.2">
      <c r="A3454" t="s">
        <v>2673</v>
      </c>
      <c r="B3454" t="s">
        <v>2870</v>
      </c>
      <c r="C3454" t="s">
        <v>75</v>
      </c>
      <c r="D3454" t="s">
        <v>50</v>
      </c>
      <c r="E3454">
        <v>4</v>
      </c>
      <c r="F3454" t="s">
        <v>2871</v>
      </c>
      <c r="G3454">
        <v>1</v>
      </c>
      <c r="H3454" t="s">
        <v>51</v>
      </c>
      <c r="I3454" t="s">
        <v>76</v>
      </c>
    </row>
    <row r="3455" spans="1:9" x14ac:dyDescent="0.2">
      <c r="A3455" t="s">
        <v>2673</v>
      </c>
      <c r="B3455" t="s">
        <v>2872</v>
      </c>
      <c r="C3455" t="s">
        <v>61</v>
      </c>
      <c r="D3455" t="s">
        <v>50</v>
      </c>
      <c r="E3455">
        <v>0</v>
      </c>
      <c r="G3455">
        <v>0</v>
      </c>
    </row>
    <row r="3456" spans="1:9" x14ac:dyDescent="0.2">
      <c r="A3456" t="s">
        <v>2673</v>
      </c>
      <c r="B3456" t="s">
        <v>2873</v>
      </c>
      <c r="C3456" t="s">
        <v>89</v>
      </c>
      <c r="D3456" t="s">
        <v>90</v>
      </c>
      <c r="E3456">
        <v>2</v>
      </c>
      <c r="F3456" t="s">
        <v>334</v>
      </c>
      <c r="G3456">
        <v>0</v>
      </c>
    </row>
    <row r="3457" spans="1:9" x14ac:dyDescent="0.2">
      <c r="A3457" t="s">
        <v>2673</v>
      </c>
      <c r="B3457" t="s">
        <v>2874</v>
      </c>
      <c r="C3457" t="s">
        <v>89</v>
      </c>
      <c r="D3457" t="s">
        <v>90</v>
      </c>
      <c r="E3457">
        <v>0</v>
      </c>
      <c r="G3457">
        <v>0</v>
      </c>
    </row>
    <row r="3458" spans="1:9" x14ac:dyDescent="0.2">
      <c r="A3458" t="s">
        <v>2673</v>
      </c>
      <c r="B3458" t="s">
        <v>2875</v>
      </c>
      <c r="C3458" t="s">
        <v>89</v>
      </c>
      <c r="D3458" t="s">
        <v>90</v>
      </c>
      <c r="E3458">
        <v>0</v>
      </c>
      <c r="G3458">
        <v>0</v>
      </c>
    </row>
    <row r="3459" spans="1:9" x14ac:dyDescent="0.2">
      <c r="A3459" t="s">
        <v>2673</v>
      </c>
      <c r="B3459" t="s">
        <v>2876</v>
      </c>
      <c r="C3459" t="s">
        <v>780</v>
      </c>
      <c r="D3459" t="s">
        <v>2</v>
      </c>
      <c r="E3459">
        <v>0</v>
      </c>
      <c r="G3459">
        <v>0</v>
      </c>
    </row>
    <row r="3460" spans="1:9" x14ac:dyDescent="0.2">
      <c r="A3460" t="s">
        <v>2673</v>
      </c>
      <c r="B3460" t="s">
        <v>2877</v>
      </c>
      <c r="C3460" t="s">
        <v>2878</v>
      </c>
      <c r="D3460" t="s">
        <v>5</v>
      </c>
      <c r="E3460">
        <v>2</v>
      </c>
      <c r="F3460" t="s">
        <v>185</v>
      </c>
      <c r="G3460">
        <v>0</v>
      </c>
      <c r="I3460" t="s">
        <v>7</v>
      </c>
    </row>
    <row r="3461" spans="1:9" x14ac:dyDescent="0.2">
      <c r="A3461" t="s">
        <v>2673</v>
      </c>
      <c r="B3461" t="s">
        <v>2879</v>
      </c>
      <c r="C3461" t="s">
        <v>576</v>
      </c>
      <c r="D3461" t="s">
        <v>5</v>
      </c>
      <c r="E3461">
        <v>1</v>
      </c>
      <c r="F3461" t="s">
        <v>23</v>
      </c>
      <c r="G3461">
        <v>0</v>
      </c>
    </row>
    <row r="3462" spans="1:9" x14ac:dyDescent="0.2">
      <c r="A3462" t="s">
        <v>2673</v>
      </c>
      <c r="B3462" t="s">
        <v>2880</v>
      </c>
      <c r="C3462" t="s">
        <v>345</v>
      </c>
      <c r="D3462" t="s">
        <v>5</v>
      </c>
      <c r="E3462">
        <v>2</v>
      </c>
      <c r="F3462" t="s">
        <v>740</v>
      </c>
      <c r="G3462">
        <v>0</v>
      </c>
      <c r="I3462" t="s">
        <v>7</v>
      </c>
    </row>
    <row r="3463" spans="1:9" x14ac:dyDescent="0.2">
      <c r="A3463" t="s">
        <v>2673</v>
      </c>
      <c r="B3463" t="s">
        <v>2881</v>
      </c>
      <c r="C3463" t="s">
        <v>775</v>
      </c>
      <c r="D3463" t="s">
        <v>5</v>
      </c>
      <c r="E3463">
        <v>2</v>
      </c>
      <c r="F3463" t="s">
        <v>58</v>
      </c>
      <c r="G3463">
        <v>0</v>
      </c>
    </row>
    <row r="3464" spans="1:9" x14ac:dyDescent="0.2">
      <c r="A3464" t="s">
        <v>2673</v>
      </c>
      <c r="B3464" t="s">
        <v>2882</v>
      </c>
      <c r="C3464" t="s">
        <v>345</v>
      </c>
      <c r="D3464" t="s">
        <v>5</v>
      </c>
      <c r="E3464">
        <v>2</v>
      </c>
      <c r="F3464" t="s">
        <v>740</v>
      </c>
      <c r="G3464">
        <v>0</v>
      </c>
      <c r="I3464" t="s">
        <v>7</v>
      </c>
    </row>
    <row r="3465" spans="1:9" x14ac:dyDescent="0.2">
      <c r="A3465" t="s">
        <v>2673</v>
      </c>
      <c r="B3465" t="s">
        <v>2883</v>
      </c>
      <c r="C3465" t="s">
        <v>54</v>
      </c>
      <c r="D3465" t="s">
        <v>5</v>
      </c>
      <c r="E3465">
        <v>1</v>
      </c>
      <c r="F3465" t="s">
        <v>62</v>
      </c>
      <c r="G3465">
        <v>0</v>
      </c>
      <c r="I3465" t="s">
        <v>120</v>
      </c>
    </row>
    <row r="3466" spans="1:9" x14ac:dyDescent="0.2">
      <c r="A3466" t="s">
        <v>2673</v>
      </c>
      <c r="B3466" t="s">
        <v>2884</v>
      </c>
      <c r="C3466" t="s">
        <v>75</v>
      </c>
      <c r="D3466" t="s">
        <v>50</v>
      </c>
      <c r="E3466">
        <v>2</v>
      </c>
      <c r="F3466" t="s">
        <v>231</v>
      </c>
      <c r="G3466">
        <v>0</v>
      </c>
      <c r="I3466" t="s">
        <v>76</v>
      </c>
    </row>
    <row r="3467" spans="1:9" x14ac:dyDescent="0.2">
      <c r="A3467" t="s">
        <v>2673</v>
      </c>
      <c r="B3467" t="s">
        <v>2885</v>
      </c>
      <c r="C3467" t="s">
        <v>149</v>
      </c>
      <c r="D3467" t="s">
        <v>50</v>
      </c>
      <c r="E3467">
        <v>0</v>
      </c>
      <c r="G3467">
        <v>0</v>
      </c>
    </row>
    <row r="3468" spans="1:9" x14ac:dyDescent="0.2">
      <c r="A3468" t="s">
        <v>2673</v>
      </c>
      <c r="B3468" t="s">
        <v>1019</v>
      </c>
      <c r="C3468" t="s">
        <v>61</v>
      </c>
      <c r="D3468" t="s">
        <v>50</v>
      </c>
      <c r="E3468">
        <v>0</v>
      </c>
      <c r="G3468">
        <v>0</v>
      </c>
    </row>
    <row r="3469" spans="1:9" x14ac:dyDescent="0.2">
      <c r="A3469" t="s">
        <v>2673</v>
      </c>
      <c r="B3469" t="s">
        <v>2886</v>
      </c>
      <c r="C3469" t="s">
        <v>61</v>
      </c>
      <c r="D3469" t="s">
        <v>50</v>
      </c>
      <c r="E3469">
        <v>1</v>
      </c>
      <c r="F3469" t="s">
        <v>62</v>
      </c>
      <c r="G3469">
        <v>0</v>
      </c>
    </row>
    <row r="3470" spans="1:9" x14ac:dyDescent="0.2">
      <c r="A3470" t="s">
        <v>2673</v>
      </c>
      <c r="B3470" t="s">
        <v>167</v>
      </c>
      <c r="C3470" t="s">
        <v>49</v>
      </c>
      <c r="D3470" t="s">
        <v>50</v>
      </c>
      <c r="E3470">
        <v>0</v>
      </c>
      <c r="G3470">
        <v>1</v>
      </c>
      <c r="H3470" t="s">
        <v>51</v>
      </c>
    </row>
    <row r="3471" spans="1:9" x14ac:dyDescent="0.2">
      <c r="A3471" t="s">
        <v>2673</v>
      </c>
      <c r="B3471" t="s">
        <v>435</v>
      </c>
      <c r="C3471" t="s">
        <v>49</v>
      </c>
      <c r="D3471" t="s">
        <v>50</v>
      </c>
      <c r="E3471">
        <v>0</v>
      </c>
      <c r="G3471">
        <v>1</v>
      </c>
      <c r="H3471" t="s">
        <v>51</v>
      </c>
    </row>
    <row r="3472" spans="1:9" x14ac:dyDescent="0.2">
      <c r="A3472" t="s">
        <v>2673</v>
      </c>
      <c r="B3472" t="s">
        <v>2877</v>
      </c>
      <c r="C3472" t="s">
        <v>89</v>
      </c>
      <c r="D3472" t="s">
        <v>90</v>
      </c>
      <c r="E3472">
        <v>2</v>
      </c>
      <c r="F3472" t="s">
        <v>185</v>
      </c>
      <c r="G3472">
        <v>0</v>
      </c>
    </row>
    <row r="3473" spans="1:9" x14ac:dyDescent="0.2">
      <c r="A3473" t="s">
        <v>2673</v>
      </c>
      <c r="B3473" t="s">
        <v>2887</v>
      </c>
      <c r="C3473" t="s">
        <v>89</v>
      </c>
      <c r="D3473" t="s">
        <v>90</v>
      </c>
      <c r="E3473">
        <v>3</v>
      </c>
      <c r="F3473" t="s">
        <v>2888</v>
      </c>
      <c r="G3473">
        <v>0</v>
      </c>
    </row>
    <row r="3474" spans="1:9" x14ac:dyDescent="0.2">
      <c r="A3474" t="s">
        <v>2673</v>
      </c>
      <c r="B3474" t="s">
        <v>2889</v>
      </c>
      <c r="C3474" t="s">
        <v>89</v>
      </c>
      <c r="D3474" t="s">
        <v>90</v>
      </c>
      <c r="E3474">
        <v>2</v>
      </c>
      <c r="F3474" t="s">
        <v>2301</v>
      </c>
      <c r="G3474">
        <v>0</v>
      </c>
    </row>
    <row r="3475" spans="1:9" x14ac:dyDescent="0.2">
      <c r="A3475" t="s">
        <v>2673</v>
      </c>
      <c r="B3475" t="s">
        <v>2890</v>
      </c>
      <c r="C3475" t="s">
        <v>26</v>
      </c>
      <c r="D3475" t="s">
        <v>2</v>
      </c>
      <c r="E3475">
        <v>0</v>
      </c>
      <c r="G3475">
        <v>0</v>
      </c>
    </row>
    <row r="3476" spans="1:9" x14ac:dyDescent="0.2">
      <c r="A3476" t="s">
        <v>2673</v>
      </c>
      <c r="B3476" t="s">
        <v>1</v>
      </c>
      <c r="C3476" t="s">
        <v>1</v>
      </c>
      <c r="D3476" t="s">
        <v>2</v>
      </c>
      <c r="E3476">
        <v>0</v>
      </c>
      <c r="G3476">
        <v>0</v>
      </c>
    </row>
    <row r="3477" spans="1:9" x14ac:dyDescent="0.2">
      <c r="A3477" t="s">
        <v>2673</v>
      </c>
      <c r="B3477" t="s">
        <v>2891</v>
      </c>
      <c r="C3477" t="s">
        <v>1095</v>
      </c>
      <c r="D3477" t="s">
        <v>2</v>
      </c>
      <c r="E3477">
        <v>1</v>
      </c>
      <c r="F3477" t="s">
        <v>47</v>
      </c>
      <c r="G3477">
        <v>0</v>
      </c>
    </row>
    <row r="3478" spans="1:9" x14ac:dyDescent="0.2">
      <c r="A3478" t="s">
        <v>2673</v>
      </c>
      <c r="B3478" t="s">
        <v>2892</v>
      </c>
      <c r="C3478" t="s">
        <v>784</v>
      </c>
      <c r="D3478" t="s">
        <v>2</v>
      </c>
      <c r="E3478">
        <v>0</v>
      </c>
      <c r="G3478">
        <v>0</v>
      </c>
    </row>
    <row r="3479" spans="1:9" x14ac:dyDescent="0.2">
      <c r="A3479" t="s">
        <v>2673</v>
      </c>
      <c r="B3479" t="s">
        <v>2893</v>
      </c>
      <c r="C3479" t="s">
        <v>2894</v>
      </c>
      <c r="D3479" t="s">
        <v>5</v>
      </c>
      <c r="E3479">
        <v>2</v>
      </c>
      <c r="F3479" t="s">
        <v>334</v>
      </c>
      <c r="G3479">
        <v>0</v>
      </c>
    </row>
    <row r="3480" spans="1:9" x14ac:dyDescent="0.2">
      <c r="A3480" t="s">
        <v>2673</v>
      </c>
      <c r="B3480" t="s">
        <v>2895</v>
      </c>
      <c r="C3480" t="s">
        <v>1431</v>
      </c>
      <c r="D3480" t="s">
        <v>5</v>
      </c>
      <c r="E3480">
        <v>0</v>
      </c>
      <c r="G3480">
        <v>0</v>
      </c>
      <c r="I3480" t="s">
        <v>2896</v>
      </c>
    </row>
    <row r="3481" spans="1:9" x14ac:dyDescent="0.2">
      <c r="A3481" t="s">
        <v>2673</v>
      </c>
      <c r="B3481" t="s">
        <v>2897</v>
      </c>
      <c r="C3481" t="s">
        <v>266</v>
      </c>
      <c r="D3481" t="s">
        <v>50</v>
      </c>
      <c r="E3481">
        <v>0</v>
      </c>
      <c r="G3481">
        <v>0</v>
      </c>
    </row>
    <row r="3482" spans="1:9" x14ac:dyDescent="0.2">
      <c r="A3482" t="s">
        <v>2673</v>
      </c>
      <c r="B3482" t="s">
        <v>430</v>
      </c>
      <c r="C3482" t="s">
        <v>266</v>
      </c>
      <c r="D3482" t="s">
        <v>50</v>
      </c>
      <c r="E3482">
        <v>0</v>
      </c>
      <c r="G3482">
        <v>0</v>
      </c>
    </row>
    <row r="3483" spans="1:9" x14ac:dyDescent="0.2">
      <c r="A3483" t="s">
        <v>2673</v>
      </c>
      <c r="B3483" t="s">
        <v>481</v>
      </c>
      <c r="C3483" t="s">
        <v>266</v>
      </c>
      <c r="D3483" t="s">
        <v>50</v>
      </c>
      <c r="E3483">
        <v>0</v>
      </c>
      <c r="G3483">
        <v>0</v>
      </c>
    </row>
    <row r="3484" spans="1:9" x14ac:dyDescent="0.2">
      <c r="A3484" t="s">
        <v>2673</v>
      </c>
      <c r="B3484" t="s">
        <v>447</v>
      </c>
      <c r="C3484" t="s">
        <v>266</v>
      </c>
      <c r="D3484" t="s">
        <v>50</v>
      </c>
      <c r="E3484">
        <v>0</v>
      </c>
      <c r="G3484">
        <v>0</v>
      </c>
    </row>
    <row r="3485" spans="1:9" x14ac:dyDescent="0.2">
      <c r="A3485" t="s">
        <v>2673</v>
      </c>
      <c r="B3485" t="s">
        <v>2898</v>
      </c>
      <c r="C3485" t="s">
        <v>413</v>
      </c>
      <c r="D3485" t="s">
        <v>50</v>
      </c>
      <c r="E3485">
        <v>1</v>
      </c>
      <c r="F3485" t="s">
        <v>62</v>
      </c>
      <c r="G3485">
        <v>0</v>
      </c>
    </row>
    <row r="3486" spans="1:9" x14ac:dyDescent="0.2">
      <c r="A3486" t="s">
        <v>2673</v>
      </c>
      <c r="B3486" t="s">
        <v>2899</v>
      </c>
      <c r="C3486" t="s">
        <v>75</v>
      </c>
      <c r="D3486" t="s">
        <v>50</v>
      </c>
      <c r="E3486">
        <v>1</v>
      </c>
      <c r="F3486" t="s">
        <v>47</v>
      </c>
      <c r="G3486">
        <v>0</v>
      </c>
    </row>
    <row r="3487" spans="1:9" x14ac:dyDescent="0.2">
      <c r="A3487" t="s">
        <v>2673</v>
      </c>
      <c r="B3487" t="s">
        <v>2899</v>
      </c>
      <c r="C3487" t="s">
        <v>49</v>
      </c>
      <c r="D3487" t="s">
        <v>50</v>
      </c>
      <c r="E3487">
        <v>1</v>
      </c>
      <c r="F3487" t="s">
        <v>47</v>
      </c>
      <c r="G3487">
        <v>0</v>
      </c>
    </row>
    <row r="3488" spans="1:9" x14ac:dyDescent="0.2">
      <c r="A3488" t="s">
        <v>2673</v>
      </c>
      <c r="B3488" t="s">
        <v>2900</v>
      </c>
      <c r="C3488" t="s">
        <v>61</v>
      </c>
      <c r="D3488" t="s">
        <v>50</v>
      </c>
      <c r="E3488">
        <v>0</v>
      </c>
      <c r="G3488">
        <v>0</v>
      </c>
    </row>
    <row r="3489" spans="1:9" x14ac:dyDescent="0.2">
      <c r="A3489" t="s">
        <v>2673</v>
      </c>
      <c r="B3489" t="s">
        <v>1218</v>
      </c>
      <c r="C3489" t="s">
        <v>75</v>
      </c>
      <c r="D3489" t="s">
        <v>50</v>
      </c>
      <c r="E3489">
        <v>1</v>
      </c>
      <c r="F3489" t="s">
        <v>76</v>
      </c>
      <c r="G3489">
        <v>0</v>
      </c>
      <c r="I3489" t="s">
        <v>76</v>
      </c>
    </row>
    <row r="3490" spans="1:9" x14ac:dyDescent="0.2">
      <c r="A3490" t="s">
        <v>2673</v>
      </c>
      <c r="B3490" t="s">
        <v>1</v>
      </c>
      <c r="C3490" t="s">
        <v>1</v>
      </c>
      <c r="D3490" t="s">
        <v>2</v>
      </c>
      <c r="E3490">
        <v>0</v>
      </c>
      <c r="G3490">
        <v>0</v>
      </c>
    </row>
    <row r="3491" spans="1:9" x14ac:dyDescent="0.2">
      <c r="A3491" t="s">
        <v>2673</v>
      </c>
      <c r="B3491" t="s">
        <v>2901</v>
      </c>
      <c r="C3491" t="s">
        <v>2902</v>
      </c>
      <c r="D3491" t="s">
        <v>5</v>
      </c>
      <c r="E3491">
        <v>0</v>
      </c>
      <c r="G3491">
        <v>0</v>
      </c>
    </row>
    <row r="3492" spans="1:9" x14ac:dyDescent="0.2">
      <c r="A3492" t="s">
        <v>2673</v>
      </c>
      <c r="B3492" t="s">
        <v>2901</v>
      </c>
      <c r="C3492" t="s">
        <v>2902</v>
      </c>
      <c r="D3492" t="s">
        <v>5</v>
      </c>
      <c r="E3492">
        <v>0</v>
      </c>
      <c r="G3492">
        <v>0</v>
      </c>
    </row>
    <row r="3493" spans="1:9" x14ac:dyDescent="0.2">
      <c r="A3493" t="s">
        <v>2673</v>
      </c>
      <c r="B3493" t="s">
        <v>2903</v>
      </c>
      <c r="C3493" t="s">
        <v>2904</v>
      </c>
      <c r="D3493" t="s">
        <v>5</v>
      </c>
      <c r="E3493">
        <v>2</v>
      </c>
      <c r="F3493" t="s">
        <v>170</v>
      </c>
      <c r="G3493">
        <v>0</v>
      </c>
    </row>
    <row r="3494" spans="1:9" x14ac:dyDescent="0.2">
      <c r="A3494" t="s">
        <v>2673</v>
      </c>
      <c r="B3494" t="s">
        <v>2903</v>
      </c>
      <c r="C3494" t="s">
        <v>2905</v>
      </c>
      <c r="D3494" t="s">
        <v>5</v>
      </c>
      <c r="E3494">
        <v>2</v>
      </c>
      <c r="F3494" t="s">
        <v>170</v>
      </c>
      <c r="G3494">
        <v>0</v>
      </c>
    </row>
    <row r="3495" spans="1:9" x14ac:dyDescent="0.2">
      <c r="A3495" t="s">
        <v>2673</v>
      </c>
      <c r="B3495" t="s">
        <v>2906</v>
      </c>
      <c r="C3495" t="s">
        <v>2907</v>
      </c>
      <c r="D3495" t="s">
        <v>5</v>
      </c>
      <c r="E3495">
        <v>1</v>
      </c>
      <c r="F3495" t="s">
        <v>47</v>
      </c>
      <c r="G3495">
        <v>0</v>
      </c>
    </row>
    <row r="3496" spans="1:9" x14ac:dyDescent="0.2">
      <c r="A3496" t="s">
        <v>2673</v>
      </c>
      <c r="B3496" t="s">
        <v>2908</v>
      </c>
      <c r="C3496" t="s">
        <v>380</v>
      </c>
      <c r="D3496" t="s">
        <v>5</v>
      </c>
      <c r="E3496">
        <v>2</v>
      </c>
      <c r="F3496" t="s">
        <v>1796</v>
      </c>
      <c r="G3496">
        <v>0</v>
      </c>
    </row>
    <row r="3497" spans="1:9" x14ac:dyDescent="0.2">
      <c r="A3497" t="s">
        <v>2673</v>
      </c>
      <c r="B3497" t="s">
        <v>2908</v>
      </c>
      <c r="C3497" t="s">
        <v>1718</v>
      </c>
      <c r="D3497" t="s">
        <v>5</v>
      </c>
      <c r="E3497">
        <v>2</v>
      </c>
      <c r="F3497" t="s">
        <v>1796</v>
      </c>
      <c r="G3497">
        <v>0</v>
      </c>
    </row>
    <row r="3498" spans="1:9" x14ac:dyDescent="0.2">
      <c r="A3498" t="s">
        <v>2673</v>
      </c>
      <c r="B3498" t="s">
        <v>2908</v>
      </c>
      <c r="C3498" t="s">
        <v>1643</v>
      </c>
      <c r="D3498" t="s">
        <v>5</v>
      </c>
      <c r="E3498">
        <v>2</v>
      </c>
      <c r="F3498" t="s">
        <v>1796</v>
      </c>
      <c r="G3498">
        <v>0</v>
      </c>
    </row>
    <row r="3499" spans="1:9" x14ac:dyDescent="0.2">
      <c r="A3499" t="s">
        <v>2673</v>
      </c>
      <c r="B3499" t="s">
        <v>2908</v>
      </c>
      <c r="C3499" t="s">
        <v>462</v>
      </c>
      <c r="D3499" t="s">
        <v>5</v>
      </c>
      <c r="E3499">
        <v>2</v>
      </c>
      <c r="F3499" t="s">
        <v>1796</v>
      </c>
      <c r="G3499">
        <v>0</v>
      </c>
    </row>
    <row r="3500" spans="1:9" x14ac:dyDescent="0.2">
      <c r="A3500" t="s">
        <v>2673</v>
      </c>
      <c r="B3500" t="s">
        <v>2909</v>
      </c>
      <c r="C3500" t="s">
        <v>2910</v>
      </c>
      <c r="D3500" t="s">
        <v>5</v>
      </c>
      <c r="E3500">
        <v>1</v>
      </c>
      <c r="F3500" t="s">
        <v>47</v>
      </c>
      <c r="G3500">
        <v>0</v>
      </c>
    </row>
    <row r="3501" spans="1:9" x14ac:dyDescent="0.2">
      <c r="A3501" t="s">
        <v>2673</v>
      </c>
      <c r="B3501" t="s">
        <v>2911</v>
      </c>
      <c r="C3501" t="s">
        <v>204</v>
      </c>
      <c r="D3501" t="s">
        <v>5</v>
      </c>
      <c r="E3501">
        <v>2</v>
      </c>
      <c r="F3501" t="s">
        <v>2306</v>
      </c>
      <c r="G3501">
        <v>0</v>
      </c>
    </row>
    <row r="3502" spans="1:9" x14ac:dyDescent="0.2">
      <c r="A3502" t="s">
        <v>2673</v>
      </c>
      <c r="B3502" t="s">
        <v>2912</v>
      </c>
      <c r="C3502" t="s">
        <v>46</v>
      </c>
      <c r="D3502" t="s">
        <v>5</v>
      </c>
      <c r="E3502">
        <v>0</v>
      </c>
      <c r="G3502">
        <v>0</v>
      </c>
      <c r="I3502" t="s">
        <v>2913</v>
      </c>
    </row>
    <row r="3503" spans="1:9" x14ac:dyDescent="0.2">
      <c r="A3503" t="s">
        <v>2673</v>
      </c>
      <c r="B3503" t="s">
        <v>2914</v>
      </c>
      <c r="C3503" t="s">
        <v>28</v>
      </c>
      <c r="D3503" t="s">
        <v>5</v>
      </c>
      <c r="E3503">
        <v>1</v>
      </c>
      <c r="F3503" t="s">
        <v>123</v>
      </c>
      <c r="G3503">
        <v>0</v>
      </c>
    </row>
    <row r="3504" spans="1:9" x14ac:dyDescent="0.2">
      <c r="A3504" t="s">
        <v>2673</v>
      </c>
      <c r="B3504" t="s">
        <v>2915</v>
      </c>
      <c r="C3504" t="s">
        <v>745</v>
      </c>
      <c r="D3504" t="s">
        <v>5</v>
      </c>
      <c r="E3504">
        <v>2</v>
      </c>
      <c r="F3504" t="s">
        <v>292</v>
      </c>
      <c r="G3504">
        <v>0</v>
      </c>
    </row>
    <row r="3505" spans="1:9" x14ac:dyDescent="0.2">
      <c r="A3505" t="s">
        <v>2673</v>
      </c>
      <c r="B3505" t="s">
        <v>2916</v>
      </c>
      <c r="C3505" t="s">
        <v>81</v>
      </c>
      <c r="D3505" t="s">
        <v>50</v>
      </c>
      <c r="E3505">
        <v>1</v>
      </c>
      <c r="F3505" t="s">
        <v>82</v>
      </c>
      <c r="G3505">
        <v>0</v>
      </c>
    </row>
    <row r="3506" spans="1:9" x14ac:dyDescent="0.2">
      <c r="A3506" t="s">
        <v>2673</v>
      </c>
      <c r="B3506" t="s">
        <v>2917</v>
      </c>
      <c r="C3506" t="s">
        <v>68</v>
      </c>
      <c r="D3506" t="s">
        <v>50</v>
      </c>
      <c r="E3506">
        <v>6</v>
      </c>
      <c r="F3506" t="s">
        <v>2918</v>
      </c>
      <c r="G3506">
        <v>0</v>
      </c>
    </row>
    <row r="3507" spans="1:9" x14ac:dyDescent="0.2">
      <c r="A3507" t="s">
        <v>2673</v>
      </c>
      <c r="B3507" t="s">
        <v>87</v>
      </c>
      <c r="C3507" t="s">
        <v>49</v>
      </c>
      <c r="D3507" t="s">
        <v>50</v>
      </c>
      <c r="E3507">
        <v>0</v>
      </c>
      <c r="G3507">
        <v>1</v>
      </c>
      <c r="H3507" t="s">
        <v>51</v>
      </c>
    </row>
    <row r="3508" spans="1:9" x14ac:dyDescent="0.2">
      <c r="A3508" t="s">
        <v>2673</v>
      </c>
      <c r="B3508" t="s">
        <v>52</v>
      </c>
      <c r="C3508" t="s">
        <v>49</v>
      </c>
      <c r="D3508" t="s">
        <v>50</v>
      </c>
      <c r="E3508">
        <v>0</v>
      </c>
      <c r="G3508">
        <v>1</v>
      </c>
      <c r="H3508" t="s">
        <v>51</v>
      </c>
    </row>
    <row r="3509" spans="1:9" x14ac:dyDescent="0.2">
      <c r="A3509" t="s">
        <v>2673</v>
      </c>
      <c r="B3509" t="s">
        <v>2919</v>
      </c>
      <c r="C3509" t="s">
        <v>79</v>
      </c>
      <c r="D3509" t="s">
        <v>50</v>
      </c>
      <c r="E3509">
        <v>0</v>
      </c>
      <c r="G3509">
        <v>0</v>
      </c>
    </row>
    <row r="3510" spans="1:9" x14ac:dyDescent="0.2">
      <c r="A3510" t="s">
        <v>2673</v>
      </c>
      <c r="B3510" t="s">
        <v>2920</v>
      </c>
      <c r="C3510" t="s">
        <v>75</v>
      </c>
      <c r="D3510" t="s">
        <v>50</v>
      </c>
      <c r="E3510">
        <v>1</v>
      </c>
      <c r="F3510" t="s">
        <v>416</v>
      </c>
      <c r="G3510">
        <v>0</v>
      </c>
      <c r="I3510" t="s">
        <v>416</v>
      </c>
    </row>
    <row r="3511" spans="1:9" x14ac:dyDescent="0.2">
      <c r="A3511" t="s">
        <v>2673</v>
      </c>
      <c r="B3511" t="s">
        <v>2921</v>
      </c>
      <c r="C3511" t="s">
        <v>68</v>
      </c>
      <c r="D3511" t="s">
        <v>50</v>
      </c>
      <c r="E3511">
        <v>6</v>
      </c>
      <c r="F3511" t="s">
        <v>2918</v>
      </c>
      <c r="G3511">
        <v>0</v>
      </c>
    </row>
    <row r="3512" spans="1:9" x14ac:dyDescent="0.2">
      <c r="A3512" t="s">
        <v>2673</v>
      </c>
      <c r="B3512" t="s">
        <v>87</v>
      </c>
      <c r="C3512" t="s">
        <v>49</v>
      </c>
      <c r="D3512" t="s">
        <v>50</v>
      </c>
      <c r="E3512">
        <v>0</v>
      </c>
      <c r="G3512">
        <v>1</v>
      </c>
      <c r="H3512" t="s">
        <v>51</v>
      </c>
    </row>
    <row r="3513" spans="1:9" x14ac:dyDescent="0.2">
      <c r="A3513" t="s">
        <v>2673</v>
      </c>
      <c r="B3513" t="s">
        <v>2384</v>
      </c>
      <c r="C3513" t="s">
        <v>49</v>
      </c>
      <c r="D3513" t="s">
        <v>50</v>
      </c>
      <c r="E3513">
        <v>0</v>
      </c>
      <c r="G3513">
        <v>1</v>
      </c>
      <c r="H3513" t="s">
        <v>51</v>
      </c>
    </row>
    <row r="3514" spans="1:9" x14ac:dyDescent="0.2">
      <c r="A3514" t="s">
        <v>2673</v>
      </c>
      <c r="B3514" t="s">
        <v>2919</v>
      </c>
      <c r="C3514" t="s">
        <v>79</v>
      </c>
      <c r="D3514" t="s">
        <v>50</v>
      </c>
      <c r="E3514">
        <v>0</v>
      </c>
      <c r="G3514">
        <v>0</v>
      </c>
    </row>
    <row r="3515" spans="1:9" x14ac:dyDescent="0.2">
      <c r="A3515" t="s">
        <v>2673</v>
      </c>
      <c r="B3515" t="s">
        <v>2922</v>
      </c>
      <c r="C3515" t="s">
        <v>75</v>
      </c>
      <c r="D3515" t="s">
        <v>50</v>
      </c>
      <c r="E3515">
        <v>5</v>
      </c>
      <c r="F3515" t="s">
        <v>2923</v>
      </c>
      <c r="G3515">
        <v>0</v>
      </c>
      <c r="I3515" t="s">
        <v>416</v>
      </c>
    </row>
    <row r="3516" spans="1:9" x14ac:dyDescent="0.2">
      <c r="A3516" t="s">
        <v>2673</v>
      </c>
      <c r="B3516" t="s">
        <v>2924</v>
      </c>
      <c r="C3516" t="s">
        <v>68</v>
      </c>
      <c r="D3516" t="s">
        <v>50</v>
      </c>
      <c r="E3516">
        <v>1</v>
      </c>
      <c r="F3516" t="s">
        <v>62</v>
      </c>
      <c r="G3516">
        <v>0</v>
      </c>
    </row>
    <row r="3517" spans="1:9" x14ac:dyDescent="0.2">
      <c r="A3517" t="s">
        <v>2673</v>
      </c>
      <c r="B3517" t="s">
        <v>72</v>
      </c>
      <c r="C3517" t="s">
        <v>49</v>
      </c>
      <c r="D3517" t="s">
        <v>50</v>
      </c>
      <c r="E3517">
        <v>0</v>
      </c>
      <c r="G3517">
        <v>1</v>
      </c>
      <c r="H3517" t="s">
        <v>51</v>
      </c>
    </row>
    <row r="3518" spans="1:9" x14ac:dyDescent="0.2">
      <c r="A3518" t="s">
        <v>2673</v>
      </c>
      <c r="B3518" t="s">
        <v>93</v>
      </c>
      <c r="C3518" t="s">
        <v>49</v>
      </c>
      <c r="D3518" t="s">
        <v>50</v>
      </c>
      <c r="E3518">
        <v>0</v>
      </c>
      <c r="G3518">
        <v>1</v>
      </c>
      <c r="H3518" t="s">
        <v>51</v>
      </c>
    </row>
    <row r="3519" spans="1:9" x14ac:dyDescent="0.2">
      <c r="A3519" t="s">
        <v>2673</v>
      </c>
      <c r="B3519" t="s">
        <v>74</v>
      </c>
      <c r="C3519" t="s">
        <v>75</v>
      </c>
      <c r="D3519" t="s">
        <v>50</v>
      </c>
      <c r="E3519">
        <v>1</v>
      </c>
      <c r="F3519" t="s">
        <v>76</v>
      </c>
      <c r="G3519">
        <v>0</v>
      </c>
      <c r="I3519" t="s">
        <v>76</v>
      </c>
    </row>
    <row r="3520" spans="1:9" x14ac:dyDescent="0.2">
      <c r="A3520" t="s">
        <v>2673</v>
      </c>
      <c r="B3520" t="s">
        <v>323</v>
      </c>
      <c r="C3520" t="s">
        <v>49</v>
      </c>
      <c r="D3520" t="s">
        <v>50</v>
      </c>
      <c r="E3520">
        <v>0</v>
      </c>
      <c r="G3520">
        <v>1</v>
      </c>
      <c r="H3520" t="s">
        <v>51</v>
      </c>
    </row>
    <row r="3521" spans="1:7" x14ac:dyDescent="0.2">
      <c r="A3521" t="s">
        <v>2673</v>
      </c>
      <c r="B3521" t="s">
        <v>2925</v>
      </c>
      <c r="C3521" t="s">
        <v>2926</v>
      </c>
      <c r="D3521" t="s">
        <v>50</v>
      </c>
      <c r="E3521">
        <v>0</v>
      </c>
      <c r="G3521">
        <v>0</v>
      </c>
    </row>
    <row r="3522" spans="1:7" x14ac:dyDescent="0.2">
      <c r="A3522" t="s">
        <v>2673</v>
      </c>
      <c r="B3522" t="s">
        <v>2927</v>
      </c>
      <c r="C3522" t="s">
        <v>49</v>
      </c>
      <c r="D3522" t="s">
        <v>50</v>
      </c>
      <c r="E3522">
        <v>1</v>
      </c>
      <c r="F3522" t="s">
        <v>47</v>
      </c>
      <c r="G3522">
        <v>0</v>
      </c>
    </row>
    <row r="3523" spans="1:7" x14ac:dyDescent="0.2">
      <c r="A3523" t="s">
        <v>2673</v>
      </c>
      <c r="B3523" t="s">
        <v>2919</v>
      </c>
      <c r="C3523" t="s">
        <v>559</v>
      </c>
      <c r="D3523" t="s">
        <v>90</v>
      </c>
      <c r="E3523">
        <v>0</v>
      </c>
      <c r="G3523">
        <v>0</v>
      </c>
    </row>
    <row r="3524" spans="1:7" x14ac:dyDescent="0.2">
      <c r="A3524" t="s">
        <v>2673</v>
      </c>
      <c r="B3524" t="s">
        <v>2919</v>
      </c>
      <c r="C3524" t="s">
        <v>559</v>
      </c>
      <c r="D3524" t="s">
        <v>90</v>
      </c>
      <c r="E3524">
        <v>0</v>
      </c>
      <c r="G3524">
        <v>0</v>
      </c>
    </row>
    <row r="3525" spans="1:7" x14ac:dyDescent="0.2">
      <c r="A3525" t="s">
        <v>2673</v>
      </c>
      <c r="B3525" t="s">
        <v>2928</v>
      </c>
      <c r="C3525" t="s">
        <v>89</v>
      </c>
      <c r="D3525" t="s">
        <v>90</v>
      </c>
      <c r="E3525">
        <v>4</v>
      </c>
      <c r="F3525" t="s">
        <v>2929</v>
      </c>
      <c r="G3525">
        <v>0</v>
      </c>
    </row>
    <row r="3526" spans="1:7" x14ac:dyDescent="0.2">
      <c r="A3526" t="s">
        <v>2673</v>
      </c>
      <c r="B3526" t="s">
        <v>2930</v>
      </c>
      <c r="C3526" t="s">
        <v>95</v>
      </c>
      <c r="D3526" t="s">
        <v>90</v>
      </c>
      <c r="E3526">
        <v>4</v>
      </c>
      <c r="F3526" t="s">
        <v>2931</v>
      </c>
      <c r="G3526">
        <v>0</v>
      </c>
    </row>
    <row r="3527" spans="1:7" x14ac:dyDescent="0.2">
      <c r="A3527" t="s">
        <v>2673</v>
      </c>
      <c r="B3527" t="s">
        <v>2932</v>
      </c>
      <c r="C3527" t="s">
        <v>89</v>
      </c>
      <c r="D3527" t="s">
        <v>90</v>
      </c>
      <c r="E3527">
        <v>2</v>
      </c>
      <c r="F3527" t="s">
        <v>2933</v>
      </c>
      <c r="G3527">
        <v>0</v>
      </c>
    </row>
    <row r="3528" spans="1:7" x14ac:dyDescent="0.2">
      <c r="A3528" t="s">
        <v>2673</v>
      </c>
      <c r="B3528" t="s">
        <v>1</v>
      </c>
      <c r="C3528" t="s">
        <v>1</v>
      </c>
      <c r="D3528" t="s">
        <v>2</v>
      </c>
      <c r="E3528">
        <v>0</v>
      </c>
      <c r="G3528">
        <v>0</v>
      </c>
    </row>
    <row r="3529" spans="1:7" x14ac:dyDescent="0.2">
      <c r="A3529" t="s">
        <v>2673</v>
      </c>
      <c r="B3529" t="s">
        <v>2934</v>
      </c>
      <c r="C3529" t="s">
        <v>918</v>
      </c>
      <c r="D3529" t="s">
        <v>2</v>
      </c>
      <c r="E3529">
        <v>0</v>
      </c>
      <c r="G3529">
        <v>0</v>
      </c>
    </row>
    <row r="3530" spans="1:7" x14ac:dyDescent="0.2">
      <c r="A3530" t="s">
        <v>2673</v>
      </c>
      <c r="B3530" t="s">
        <v>2934</v>
      </c>
      <c r="C3530" t="s">
        <v>919</v>
      </c>
      <c r="D3530" t="s">
        <v>2</v>
      </c>
      <c r="E3530">
        <v>0</v>
      </c>
      <c r="G3530">
        <v>0</v>
      </c>
    </row>
    <row r="3531" spans="1:7" x14ac:dyDescent="0.2">
      <c r="A3531" t="s">
        <v>2673</v>
      </c>
      <c r="B3531" t="s">
        <v>2934</v>
      </c>
      <c r="C3531" t="s">
        <v>920</v>
      </c>
      <c r="D3531" t="s">
        <v>2</v>
      </c>
      <c r="E3531">
        <v>0</v>
      </c>
      <c r="G3531">
        <v>0</v>
      </c>
    </row>
    <row r="3532" spans="1:7" x14ac:dyDescent="0.2">
      <c r="A3532" t="s">
        <v>2673</v>
      </c>
      <c r="B3532" t="s">
        <v>2934</v>
      </c>
      <c r="C3532" t="s">
        <v>879</v>
      </c>
      <c r="D3532" t="s">
        <v>2</v>
      </c>
      <c r="E3532">
        <v>0</v>
      </c>
      <c r="G3532">
        <v>0</v>
      </c>
    </row>
    <row r="3533" spans="1:7" x14ac:dyDescent="0.2">
      <c r="A3533" t="s">
        <v>2673</v>
      </c>
      <c r="B3533" t="s">
        <v>2934</v>
      </c>
      <c r="C3533" t="s">
        <v>921</v>
      </c>
      <c r="D3533" t="s">
        <v>2</v>
      </c>
      <c r="E3533">
        <v>0</v>
      </c>
      <c r="G3533">
        <v>0</v>
      </c>
    </row>
    <row r="3534" spans="1:7" x14ac:dyDescent="0.2">
      <c r="A3534" t="s">
        <v>2673</v>
      </c>
      <c r="B3534" t="s">
        <v>2934</v>
      </c>
      <c r="C3534" t="s">
        <v>1095</v>
      </c>
      <c r="D3534" t="s">
        <v>2</v>
      </c>
      <c r="E3534">
        <v>0</v>
      </c>
      <c r="G3534">
        <v>0</v>
      </c>
    </row>
    <row r="3535" spans="1:7" x14ac:dyDescent="0.2">
      <c r="A3535" t="s">
        <v>2673</v>
      </c>
      <c r="B3535" t="s">
        <v>1755</v>
      </c>
      <c r="C3535" t="s">
        <v>923</v>
      </c>
      <c r="D3535" t="s">
        <v>2</v>
      </c>
      <c r="E3535">
        <v>0</v>
      </c>
      <c r="G3535">
        <v>0</v>
      </c>
    </row>
    <row r="3536" spans="1:7" x14ac:dyDescent="0.2">
      <c r="A3536" t="s">
        <v>2673</v>
      </c>
      <c r="B3536" t="s">
        <v>1755</v>
      </c>
      <c r="C3536" t="s">
        <v>1253</v>
      </c>
      <c r="D3536" t="s">
        <v>2</v>
      </c>
      <c r="E3536">
        <v>0</v>
      </c>
      <c r="G3536">
        <v>0</v>
      </c>
    </row>
    <row r="3537" spans="1:9" x14ac:dyDescent="0.2">
      <c r="A3537" t="s">
        <v>2673</v>
      </c>
      <c r="B3537" t="s">
        <v>1</v>
      </c>
      <c r="C3537" t="s">
        <v>1</v>
      </c>
      <c r="D3537" t="s">
        <v>2</v>
      </c>
      <c r="E3537">
        <v>0</v>
      </c>
      <c r="G3537">
        <v>0</v>
      </c>
    </row>
    <row r="3538" spans="1:9" x14ac:dyDescent="0.2">
      <c r="A3538" t="s">
        <v>2673</v>
      </c>
      <c r="B3538" t="s">
        <v>1</v>
      </c>
      <c r="C3538" t="s">
        <v>1</v>
      </c>
      <c r="D3538" t="s">
        <v>2</v>
      </c>
      <c r="E3538">
        <v>0</v>
      </c>
      <c r="G3538">
        <v>0</v>
      </c>
    </row>
    <row r="3539" spans="1:9" x14ac:dyDescent="0.2">
      <c r="A3539" t="s">
        <v>2673</v>
      </c>
      <c r="B3539" t="s">
        <v>2934</v>
      </c>
      <c r="C3539" t="s">
        <v>918</v>
      </c>
      <c r="D3539" t="s">
        <v>2</v>
      </c>
      <c r="E3539">
        <v>0</v>
      </c>
      <c r="G3539">
        <v>0</v>
      </c>
    </row>
    <row r="3540" spans="1:9" x14ac:dyDescent="0.2">
      <c r="A3540" t="s">
        <v>2673</v>
      </c>
      <c r="B3540" t="s">
        <v>2934</v>
      </c>
      <c r="C3540" t="s">
        <v>919</v>
      </c>
      <c r="D3540" t="s">
        <v>2</v>
      </c>
      <c r="E3540">
        <v>0</v>
      </c>
      <c r="G3540">
        <v>0</v>
      </c>
    </row>
    <row r="3541" spans="1:9" x14ac:dyDescent="0.2">
      <c r="A3541" t="s">
        <v>2673</v>
      </c>
      <c r="B3541" t="s">
        <v>2934</v>
      </c>
      <c r="C3541" t="s">
        <v>920</v>
      </c>
      <c r="D3541" t="s">
        <v>2</v>
      </c>
      <c r="E3541">
        <v>0</v>
      </c>
      <c r="G3541">
        <v>0</v>
      </c>
    </row>
    <row r="3542" spans="1:9" x14ac:dyDescent="0.2">
      <c r="A3542" t="s">
        <v>2673</v>
      </c>
      <c r="B3542" t="s">
        <v>2934</v>
      </c>
      <c r="C3542" t="s">
        <v>879</v>
      </c>
      <c r="D3542" t="s">
        <v>2</v>
      </c>
      <c r="E3542">
        <v>0</v>
      </c>
      <c r="G3542">
        <v>0</v>
      </c>
    </row>
    <row r="3543" spans="1:9" x14ac:dyDescent="0.2">
      <c r="A3543" t="s">
        <v>2673</v>
      </c>
      <c r="B3543" t="s">
        <v>2934</v>
      </c>
      <c r="C3543" t="s">
        <v>921</v>
      </c>
      <c r="D3543" t="s">
        <v>2</v>
      </c>
      <c r="E3543">
        <v>0</v>
      </c>
      <c r="G3543">
        <v>0</v>
      </c>
    </row>
    <row r="3544" spans="1:9" x14ac:dyDescent="0.2">
      <c r="A3544" t="s">
        <v>2673</v>
      </c>
      <c r="B3544" t="s">
        <v>2934</v>
      </c>
      <c r="C3544" t="s">
        <v>1095</v>
      </c>
      <c r="D3544" t="s">
        <v>2</v>
      </c>
      <c r="E3544">
        <v>0</v>
      </c>
      <c r="G3544">
        <v>0</v>
      </c>
    </row>
    <row r="3545" spans="1:9" x14ac:dyDescent="0.2">
      <c r="A3545" t="s">
        <v>2673</v>
      </c>
      <c r="B3545" t="s">
        <v>1755</v>
      </c>
      <c r="C3545" t="s">
        <v>923</v>
      </c>
      <c r="D3545" t="s">
        <v>2</v>
      </c>
      <c r="E3545">
        <v>0</v>
      </c>
      <c r="G3545">
        <v>0</v>
      </c>
    </row>
    <row r="3546" spans="1:9" x14ac:dyDescent="0.2">
      <c r="A3546" t="s">
        <v>2673</v>
      </c>
      <c r="B3546" t="s">
        <v>1755</v>
      </c>
      <c r="C3546" t="s">
        <v>1253</v>
      </c>
      <c r="D3546" t="s">
        <v>2</v>
      </c>
      <c r="E3546">
        <v>0</v>
      </c>
      <c r="G3546">
        <v>0</v>
      </c>
    </row>
    <row r="3547" spans="1:9" x14ac:dyDescent="0.2">
      <c r="A3547" t="s">
        <v>2673</v>
      </c>
      <c r="B3547" t="s">
        <v>2935</v>
      </c>
      <c r="C3547" t="s">
        <v>193</v>
      </c>
      <c r="D3547" t="s">
        <v>2</v>
      </c>
      <c r="E3547">
        <v>0</v>
      </c>
      <c r="G3547">
        <v>0</v>
      </c>
    </row>
    <row r="3548" spans="1:9" x14ac:dyDescent="0.2">
      <c r="A3548" t="s">
        <v>2673</v>
      </c>
      <c r="B3548" t="s">
        <v>2936</v>
      </c>
      <c r="C3548" t="s">
        <v>41</v>
      </c>
      <c r="D3548" t="s">
        <v>42</v>
      </c>
      <c r="E3548">
        <v>0</v>
      </c>
      <c r="G3548">
        <v>0</v>
      </c>
    </row>
    <row r="3549" spans="1:9" x14ac:dyDescent="0.2">
      <c r="A3549" t="s">
        <v>2673</v>
      </c>
      <c r="B3549" t="s">
        <v>2937</v>
      </c>
      <c r="C3549" t="s">
        <v>1661</v>
      </c>
      <c r="D3549" t="s">
        <v>5</v>
      </c>
      <c r="E3549">
        <v>4</v>
      </c>
      <c r="F3549" t="s">
        <v>2938</v>
      </c>
      <c r="G3549">
        <v>0</v>
      </c>
      <c r="I3549" t="s">
        <v>2939</v>
      </c>
    </row>
    <row r="3550" spans="1:9" x14ac:dyDescent="0.2">
      <c r="A3550" t="s">
        <v>2673</v>
      </c>
      <c r="B3550" t="s">
        <v>2937</v>
      </c>
      <c r="C3550" t="s">
        <v>1661</v>
      </c>
      <c r="D3550" t="s">
        <v>5</v>
      </c>
      <c r="E3550">
        <v>4</v>
      </c>
      <c r="F3550" t="s">
        <v>2938</v>
      </c>
      <c r="G3550">
        <v>0</v>
      </c>
      <c r="I3550" t="s">
        <v>2939</v>
      </c>
    </row>
    <row r="3551" spans="1:9" x14ac:dyDescent="0.2">
      <c r="A3551" t="s">
        <v>2673</v>
      </c>
      <c r="B3551" t="s">
        <v>2940</v>
      </c>
      <c r="C3551" t="s">
        <v>1034</v>
      </c>
      <c r="D3551" t="s">
        <v>5</v>
      </c>
      <c r="E3551">
        <v>1</v>
      </c>
      <c r="F3551" t="s">
        <v>82</v>
      </c>
      <c r="G3551">
        <v>0</v>
      </c>
      <c r="I3551" t="s">
        <v>2941</v>
      </c>
    </row>
    <row r="3552" spans="1:9" x14ac:dyDescent="0.2">
      <c r="A3552" t="s">
        <v>2673</v>
      </c>
      <c r="B3552" t="s">
        <v>2942</v>
      </c>
      <c r="C3552" t="s">
        <v>427</v>
      </c>
      <c r="D3552" t="s">
        <v>5</v>
      </c>
      <c r="E3552">
        <v>0</v>
      </c>
      <c r="G3552">
        <v>0</v>
      </c>
    </row>
    <row r="3553" spans="1:9" x14ac:dyDescent="0.2">
      <c r="A3553" t="s">
        <v>2673</v>
      </c>
      <c r="B3553" t="s">
        <v>2942</v>
      </c>
      <c r="C3553" t="s">
        <v>54</v>
      </c>
      <c r="D3553" t="s">
        <v>5</v>
      </c>
      <c r="E3553">
        <v>0</v>
      </c>
      <c r="G3553">
        <v>0</v>
      </c>
    </row>
    <row r="3554" spans="1:9" x14ac:dyDescent="0.2">
      <c r="A3554" t="s">
        <v>2673</v>
      </c>
      <c r="B3554" t="s">
        <v>2943</v>
      </c>
      <c r="C3554" t="s">
        <v>204</v>
      </c>
      <c r="D3554" t="s">
        <v>5</v>
      </c>
      <c r="E3554">
        <v>6</v>
      </c>
      <c r="F3554" t="s">
        <v>2944</v>
      </c>
      <c r="G3554">
        <v>0</v>
      </c>
    </row>
    <row r="3555" spans="1:9" x14ac:dyDescent="0.2">
      <c r="A3555" t="s">
        <v>2673</v>
      </c>
      <c r="B3555" t="s">
        <v>2945</v>
      </c>
      <c r="C3555" t="s">
        <v>2946</v>
      </c>
      <c r="D3555" t="s">
        <v>5</v>
      </c>
      <c r="E3555">
        <v>4</v>
      </c>
      <c r="F3555" t="s">
        <v>2947</v>
      </c>
      <c r="G3555">
        <v>1</v>
      </c>
      <c r="H3555" t="s">
        <v>51</v>
      </c>
      <c r="I3555" t="s">
        <v>138</v>
      </c>
    </row>
    <row r="3556" spans="1:9" x14ac:dyDescent="0.2">
      <c r="A3556" t="s">
        <v>2673</v>
      </c>
      <c r="B3556" t="s">
        <v>2937</v>
      </c>
      <c r="C3556" t="s">
        <v>1661</v>
      </c>
      <c r="D3556" t="s">
        <v>5</v>
      </c>
      <c r="E3556">
        <v>4</v>
      </c>
      <c r="F3556" t="s">
        <v>2938</v>
      </c>
      <c r="G3556">
        <v>0</v>
      </c>
      <c r="I3556" t="s">
        <v>2939</v>
      </c>
    </row>
    <row r="3557" spans="1:9" x14ac:dyDescent="0.2">
      <c r="A3557" t="s">
        <v>2673</v>
      </c>
      <c r="B3557" t="s">
        <v>2948</v>
      </c>
      <c r="C3557" t="s">
        <v>902</v>
      </c>
      <c r="D3557" t="s">
        <v>5</v>
      </c>
      <c r="E3557">
        <v>2</v>
      </c>
      <c r="F3557" t="s">
        <v>58</v>
      </c>
      <c r="G3557">
        <v>0</v>
      </c>
    </row>
    <row r="3558" spans="1:9" x14ac:dyDescent="0.2">
      <c r="A3558" t="s">
        <v>2673</v>
      </c>
      <c r="B3558" t="s">
        <v>2949</v>
      </c>
      <c r="C3558" t="s">
        <v>18</v>
      </c>
      <c r="D3558" t="s">
        <v>5</v>
      </c>
      <c r="E3558">
        <v>0</v>
      </c>
      <c r="G3558">
        <v>0</v>
      </c>
      <c r="I3558" t="s">
        <v>120</v>
      </c>
    </row>
    <row r="3559" spans="1:9" x14ac:dyDescent="0.2">
      <c r="A3559" t="s">
        <v>2673</v>
      </c>
      <c r="B3559" t="s">
        <v>2950</v>
      </c>
      <c r="C3559" t="s">
        <v>125</v>
      </c>
      <c r="D3559" t="s">
        <v>5</v>
      </c>
      <c r="E3559">
        <v>2</v>
      </c>
      <c r="F3559" t="s">
        <v>342</v>
      </c>
      <c r="G3559">
        <v>0</v>
      </c>
      <c r="I3559" t="s">
        <v>294</v>
      </c>
    </row>
    <row r="3560" spans="1:9" x14ac:dyDescent="0.2">
      <c r="A3560" t="s">
        <v>2673</v>
      </c>
      <c r="B3560" t="s">
        <v>2950</v>
      </c>
      <c r="C3560" t="s">
        <v>1503</v>
      </c>
      <c r="D3560" t="s">
        <v>5</v>
      </c>
      <c r="E3560">
        <v>2</v>
      </c>
      <c r="F3560" t="s">
        <v>342</v>
      </c>
      <c r="G3560">
        <v>0</v>
      </c>
      <c r="I3560" t="s">
        <v>294</v>
      </c>
    </row>
    <row r="3561" spans="1:9" x14ac:dyDescent="0.2">
      <c r="A3561" t="s">
        <v>2673</v>
      </c>
      <c r="B3561" t="s">
        <v>2951</v>
      </c>
      <c r="C3561" t="s">
        <v>28</v>
      </c>
      <c r="D3561" t="s">
        <v>5</v>
      </c>
      <c r="E3561">
        <v>2</v>
      </c>
      <c r="F3561" t="s">
        <v>342</v>
      </c>
      <c r="G3561">
        <v>0</v>
      </c>
    </row>
    <row r="3562" spans="1:9" x14ac:dyDescent="0.2">
      <c r="A3562" t="s">
        <v>2673</v>
      </c>
      <c r="B3562" t="s">
        <v>2952</v>
      </c>
      <c r="C3562" t="s">
        <v>1072</v>
      </c>
      <c r="D3562" t="s">
        <v>5</v>
      </c>
      <c r="E3562">
        <v>2</v>
      </c>
      <c r="F3562" t="s">
        <v>112</v>
      </c>
      <c r="G3562">
        <v>0</v>
      </c>
    </row>
    <row r="3563" spans="1:9" x14ac:dyDescent="0.2">
      <c r="A3563" t="s">
        <v>2673</v>
      </c>
      <c r="B3563" t="s">
        <v>2942</v>
      </c>
      <c r="C3563" t="s">
        <v>407</v>
      </c>
      <c r="D3563" t="s">
        <v>408</v>
      </c>
      <c r="E3563">
        <v>0</v>
      </c>
      <c r="G3563">
        <v>0</v>
      </c>
    </row>
    <row r="3564" spans="1:9" x14ac:dyDescent="0.2">
      <c r="A3564" t="s">
        <v>2673</v>
      </c>
      <c r="B3564" t="s">
        <v>323</v>
      </c>
      <c r="C3564" t="s">
        <v>49</v>
      </c>
      <c r="D3564" t="s">
        <v>50</v>
      </c>
      <c r="E3564">
        <v>0</v>
      </c>
      <c r="G3564">
        <v>1</v>
      </c>
      <c r="H3564" t="s">
        <v>51</v>
      </c>
    </row>
    <row r="3565" spans="1:9" x14ac:dyDescent="0.2">
      <c r="A3565" t="s">
        <v>2673</v>
      </c>
      <c r="B3565" t="s">
        <v>435</v>
      </c>
      <c r="C3565" t="s">
        <v>49</v>
      </c>
      <c r="D3565" t="s">
        <v>50</v>
      </c>
      <c r="E3565">
        <v>0</v>
      </c>
      <c r="G3565">
        <v>1</v>
      </c>
      <c r="H3565" t="s">
        <v>51</v>
      </c>
    </row>
    <row r="3566" spans="1:9" x14ac:dyDescent="0.2">
      <c r="A3566" t="s">
        <v>2673</v>
      </c>
      <c r="B3566" t="s">
        <v>2953</v>
      </c>
      <c r="C3566" t="s">
        <v>61</v>
      </c>
      <c r="D3566" t="s">
        <v>50</v>
      </c>
      <c r="E3566">
        <v>1</v>
      </c>
      <c r="F3566" t="s">
        <v>82</v>
      </c>
      <c r="G3566">
        <v>0</v>
      </c>
    </row>
    <row r="3567" spans="1:9" x14ac:dyDescent="0.2">
      <c r="A3567" t="s">
        <v>2673</v>
      </c>
      <c r="B3567" t="s">
        <v>2954</v>
      </c>
      <c r="C3567" t="s">
        <v>68</v>
      </c>
      <c r="D3567" t="s">
        <v>50</v>
      </c>
      <c r="E3567">
        <v>2</v>
      </c>
      <c r="F3567" t="s">
        <v>6</v>
      </c>
      <c r="G3567">
        <v>0</v>
      </c>
    </row>
    <row r="3568" spans="1:9" x14ac:dyDescent="0.2">
      <c r="A3568" t="s">
        <v>2673</v>
      </c>
      <c r="B3568" t="s">
        <v>2955</v>
      </c>
      <c r="C3568" t="s">
        <v>68</v>
      </c>
      <c r="D3568" t="s">
        <v>50</v>
      </c>
      <c r="E3568">
        <v>1</v>
      </c>
      <c r="F3568" t="s">
        <v>47</v>
      </c>
      <c r="G3568">
        <v>0</v>
      </c>
    </row>
    <row r="3569" spans="1:8" x14ac:dyDescent="0.2">
      <c r="A3569" t="s">
        <v>2673</v>
      </c>
      <c r="B3569" t="s">
        <v>724</v>
      </c>
      <c r="C3569" t="s">
        <v>61</v>
      </c>
      <c r="D3569" t="s">
        <v>50</v>
      </c>
      <c r="E3569">
        <v>1</v>
      </c>
      <c r="F3569" t="s">
        <v>62</v>
      </c>
      <c r="G3569">
        <v>0</v>
      </c>
    </row>
    <row r="3570" spans="1:8" x14ac:dyDescent="0.2">
      <c r="A3570" t="s">
        <v>2673</v>
      </c>
      <c r="B3570" t="s">
        <v>724</v>
      </c>
      <c r="C3570" t="s">
        <v>75</v>
      </c>
      <c r="D3570" t="s">
        <v>50</v>
      </c>
      <c r="E3570">
        <v>1</v>
      </c>
      <c r="F3570" t="s">
        <v>62</v>
      </c>
      <c r="G3570">
        <v>0</v>
      </c>
    </row>
    <row r="3571" spans="1:8" x14ac:dyDescent="0.2">
      <c r="A3571" t="s">
        <v>2673</v>
      </c>
      <c r="B3571" t="s">
        <v>2956</v>
      </c>
      <c r="C3571" t="s">
        <v>68</v>
      </c>
      <c r="D3571" t="s">
        <v>50</v>
      </c>
      <c r="E3571">
        <v>0</v>
      </c>
      <c r="G3571">
        <v>0</v>
      </c>
    </row>
    <row r="3572" spans="1:8" x14ac:dyDescent="0.2">
      <c r="A3572" t="s">
        <v>2673</v>
      </c>
      <c r="B3572" t="s">
        <v>2957</v>
      </c>
      <c r="C3572" t="s">
        <v>61</v>
      </c>
      <c r="D3572" t="s">
        <v>50</v>
      </c>
      <c r="E3572">
        <v>1</v>
      </c>
      <c r="F3572" t="s">
        <v>62</v>
      </c>
      <c r="G3572">
        <v>0</v>
      </c>
    </row>
    <row r="3573" spans="1:8" x14ac:dyDescent="0.2">
      <c r="A3573" t="s">
        <v>2673</v>
      </c>
      <c r="B3573" t="s">
        <v>2958</v>
      </c>
      <c r="C3573" t="s">
        <v>68</v>
      </c>
      <c r="D3573" t="s">
        <v>50</v>
      </c>
      <c r="E3573">
        <v>3</v>
      </c>
      <c r="F3573" t="s">
        <v>2959</v>
      </c>
      <c r="G3573">
        <v>0</v>
      </c>
    </row>
    <row r="3574" spans="1:8" x14ac:dyDescent="0.2">
      <c r="A3574" t="s">
        <v>2673</v>
      </c>
      <c r="B3574" t="s">
        <v>2960</v>
      </c>
      <c r="C3574" t="s">
        <v>149</v>
      </c>
      <c r="D3574" t="s">
        <v>50</v>
      </c>
      <c r="E3574">
        <v>3</v>
      </c>
      <c r="F3574" t="s">
        <v>657</v>
      </c>
      <c r="G3574">
        <v>0</v>
      </c>
    </row>
    <row r="3575" spans="1:8" x14ac:dyDescent="0.2">
      <c r="A3575" t="s">
        <v>2673</v>
      </c>
      <c r="B3575" t="s">
        <v>2961</v>
      </c>
      <c r="C3575" t="s">
        <v>68</v>
      </c>
      <c r="D3575" t="s">
        <v>50</v>
      </c>
      <c r="E3575">
        <v>2</v>
      </c>
      <c r="F3575" t="s">
        <v>949</v>
      </c>
      <c r="G3575">
        <v>0</v>
      </c>
    </row>
    <row r="3576" spans="1:8" x14ac:dyDescent="0.2">
      <c r="A3576" t="s">
        <v>2673</v>
      </c>
      <c r="B3576" t="s">
        <v>84</v>
      </c>
      <c r="C3576" t="s">
        <v>49</v>
      </c>
      <c r="D3576" t="s">
        <v>50</v>
      </c>
      <c r="E3576">
        <v>0</v>
      </c>
      <c r="G3576">
        <v>1</v>
      </c>
      <c r="H3576" t="s">
        <v>51</v>
      </c>
    </row>
    <row r="3577" spans="1:8" x14ac:dyDescent="0.2">
      <c r="A3577" t="s">
        <v>2673</v>
      </c>
      <c r="B3577" t="s">
        <v>93</v>
      </c>
      <c r="C3577" t="s">
        <v>49</v>
      </c>
      <c r="D3577" t="s">
        <v>50</v>
      </c>
      <c r="E3577">
        <v>0</v>
      </c>
      <c r="G3577">
        <v>1</v>
      </c>
      <c r="H3577" t="s">
        <v>51</v>
      </c>
    </row>
    <row r="3578" spans="1:8" x14ac:dyDescent="0.2">
      <c r="A3578" t="s">
        <v>2673</v>
      </c>
      <c r="B3578" t="s">
        <v>2936</v>
      </c>
      <c r="C3578" t="s">
        <v>154</v>
      </c>
      <c r="D3578" t="s">
        <v>50</v>
      </c>
      <c r="E3578">
        <v>0</v>
      </c>
      <c r="G3578">
        <v>0</v>
      </c>
    </row>
    <row r="3579" spans="1:8" x14ac:dyDescent="0.2">
      <c r="A3579" t="s">
        <v>2673</v>
      </c>
      <c r="B3579" t="s">
        <v>2936</v>
      </c>
      <c r="C3579" t="s">
        <v>154</v>
      </c>
      <c r="D3579" t="s">
        <v>50</v>
      </c>
      <c r="E3579">
        <v>0</v>
      </c>
      <c r="G3579">
        <v>0</v>
      </c>
    </row>
    <row r="3580" spans="1:8" x14ac:dyDescent="0.2">
      <c r="A3580" t="s">
        <v>2673</v>
      </c>
      <c r="B3580" t="s">
        <v>2936</v>
      </c>
      <c r="C3580" t="s">
        <v>154</v>
      </c>
      <c r="D3580" t="s">
        <v>50</v>
      </c>
      <c r="E3580">
        <v>0</v>
      </c>
      <c r="G3580">
        <v>0</v>
      </c>
    </row>
    <row r="3581" spans="1:8" x14ac:dyDescent="0.2">
      <c r="A3581" t="s">
        <v>2673</v>
      </c>
      <c r="B3581" t="s">
        <v>2936</v>
      </c>
      <c r="C3581" t="s">
        <v>154</v>
      </c>
      <c r="D3581" t="s">
        <v>50</v>
      </c>
      <c r="E3581">
        <v>0</v>
      </c>
      <c r="G3581">
        <v>0</v>
      </c>
    </row>
    <row r="3582" spans="1:8" x14ac:dyDescent="0.2">
      <c r="A3582" t="s">
        <v>2673</v>
      </c>
      <c r="B3582" t="s">
        <v>2936</v>
      </c>
      <c r="C3582" t="s">
        <v>154</v>
      </c>
      <c r="D3582" t="s">
        <v>50</v>
      </c>
      <c r="E3582">
        <v>0</v>
      </c>
      <c r="G3582">
        <v>0</v>
      </c>
    </row>
    <row r="3583" spans="1:8" x14ac:dyDescent="0.2">
      <c r="A3583" t="s">
        <v>2673</v>
      </c>
      <c r="B3583" t="s">
        <v>2936</v>
      </c>
      <c r="C3583" t="s">
        <v>154</v>
      </c>
      <c r="D3583" t="s">
        <v>50</v>
      </c>
      <c r="E3583">
        <v>0</v>
      </c>
      <c r="G3583">
        <v>0</v>
      </c>
    </row>
    <row r="3584" spans="1:8" x14ac:dyDescent="0.2">
      <c r="A3584" t="s">
        <v>2673</v>
      </c>
      <c r="B3584" t="s">
        <v>2936</v>
      </c>
      <c r="C3584" t="s">
        <v>154</v>
      </c>
      <c r="D3584" t="s">
        <v>50</v>
      </c>
      <c r="E3584">
        <v>0</v>
      </c>
      <c r="G3584">
        <v>0</v>
      </c>
    </row>
    <row r="3585" spans="1:7" x14ac:dyDescent="0.2">
      <c r="A3585" t="s">
        <v>2673</v>
      </c>
      <c r="B3585" t="s">
        <v>2936</v>
      </c>
      <c r="C3585" t="s">
        <v>154</v>
      </c>
      <c r="D3585" t="s">
        <v>50</v>
      </c>
      <c r="E3585">
        <v>0</v>
      </c>
      <c r="G3585">
        <v>0</v>
      </c>
    </row>
    <row r="3586" spans="1:7" x14ac:dyDescent="0.2">
      <c r="A3586" t="s">
        <v>2673</v>
      </c>
      <c r="B3586" t="s">
        <v>2936</v>
      </c>
      <c r="C3586" t="s">
        <v>154</v>
      </c>
      <c r="D3586" t="s">
        <v>50</v>
      </c>
      <c r="E3586">
        <v>0</v>
      </c>
      <c r="G3586">
        <v>0</v>
      </c>
    </row>
    <row r="3587" spans="1:7" x14ac:dyDescent="0.2">
      <c r="A3587" t="s">
        <v>2673</v>
      </c>
      <c r="B3587" t="s">
        <v>2936</v>
      </c>
      <c r="C3587" t="s">
        <v>154</v>
      </c>
      <c r="D3587" t="s">
        <v>50</v>
      </c>
      <c r="E3587">
        <v>0</v>
      </c>
      <c r="G3587">
        <v>0</v>
      </c>
    </row>
    <row r="3588" spans="1:7" x14ac:dyDescent="0.2">
      <c r="A3588" t="s">
        <v>2673</v>
      </c>
      <c r="B3588" t="s">
        <v>2936</v>
      </c>
      <c r="C3588" t="s">
        <v>154</v>
      </c>
      <c r="D3588" t="s">
        <v>50</v>
      </c>
      <c r="E3588">
        <v>0</v>
      </c>
      <c r="G3588">
        <v>0</v>
      </c>
    </row>
    <row r="3589" spans="1:7" x14ac:dyDescent="0.2">
      <c r="A3589" t="s">
        <v>2673</v>
      </c>
      <c r="B3589" t="s">
        <v>2936</v>
      </c>
      <c r="C3589" t="s">
        <v>154</v>
      </c>
      <c r="D3589" t="s">
        <v>50</v>
      </c>
      <c r="E3589">
        <v>0</v>
      </c>
      <c r="G3589">
        <v>0</v>
      </c>
    </row>
    <row r="3590" spans="1:7" x14ac:dyDescent="0.2">
      <c r="A3590" t="s">
        <v>2673</v>
      </c>
      <c r="B3590" t="s">
        <v>2936</v>
      </c>
      <c r="C3590" t="s">
        <v>154</v>
      </c>
      <c r="D3590" t="s">
        <v>50</v>
      </c>
      <c r="E3590">
        <v>0</v>
      </c>
      <c r="G3590">
        <v>0</v>
      </c>
    </row>
    <row r="3591" spans="1:7" x14ac:dyDescent="0.2">
      <c r="A3591" t="s">
        <v>2673</v>
      </c>
      <c r="B3591" t="s">
        <v>2936</v>
      </c>
      <c r="C3591" t="s">
        <v>979</v>
      </c>
      <c r="D3591" t="s">
        <v>50</v>
      </c>
      <c r="E3591">
        <v>0</v>
      </c>
      <c r="G3591">
        <v>0</v>
      </c>
    </row>
    <row r="3592" spans="1:7" x14ac:dyDescent="0.2">
      <c r="A3592" t="s">
        <v>2673</v>
      </c>
      <c r="B3592" t="s">
        <v>2953</v>
      </c>
      <c r="C3592" t="s">
        <v>61</v>
      </c>
      <c r="D3592" t="s">
        <v>50</v>
      </c>
      <c r="E3592">
        <v>1</v>
      </c>
      <c r="F3592" t="s">
        <v>82</v>
      </c>
      <c r="G3592">
        <v>0</v>
      </c>
    </row>
    <row r="3593" spans="1:7" x14ac:dyDescent="0.2">
      <c r="A3593" t="s">
        <v>2673</v>
      </c>
      <c r="B3593" t="s">
        <v>249</v>
      </c>
      <c r="C3593" t="s">
        <v>68</v>
      </c>
      <c r="D3593" t="s">
        <v>50</v>
      </c>
      <c r="E3593">
        <v>4</v>
      </c>
      <c r="F3593" t="s">
        <v>250</v>
      </c>
      <c r="G3593">
        <v>0</v>
      </c>
    </row>
    <row r="3594" spans="1:7" x14ac:dyDescent="0.2">
      <c r="A3594" t="s">
        <v>2673</v>
      </c>
      <c r="B3594" t="s">
        <v>251</v>
      </c>
      <c r="C3594" t="s">
        <v>49</v>
      </c>
      <c r="D3594" t="s">
        <v>50</v>
      </c>
      <c r="E3594">
        <v>3</v>
      </c>
      <c r="F3594" t="s">
        <v>252</v>
      </c>
      <c r="G3594">
        <v>0</v>
      </c>
    </row>
    <row r="3595" spans="1:7" x14ac:dyDescent="0.2">
      <c r="A3595" t="s">
        <v>2673</v>
      </c>
      <c r="B3595" t="s">
        <v>2937</v>
      </c>
      <c r="C3595" t="s">
        <v>89</v>
      </c>
      <c r="D3595" t="s">
        <v>90</v>
      </c>
      <c r="E3595">
        <v>4</v>
      </c>
      <c r="F3595" t="s">
        <v>2938</v>
      </c>
      <c r="G3595">
        <v>0</v>
      </c>
    </row>
    <row r="3596" spans="1:7" x14ac:dyDescent="0.2">
      <c r="A3596" t="s">
        <v>2673</v>
      </c>
      <c r="B3596" t="s">
        <v>2937</v>
      </c>
      <c r="C3596" t="s">
        <v>89</v>
      </c>
      <c r="D3596" t="s">
        <v>90</v>
      </c>
      <c r="E3596">
        <v>4</v>
      </c>
      <c r="F3596" t="s">
        <v>2938</v>
      </c>
      <c r="G3596">
        <v>0</v>
      </c>
    </row>
    <row r="3597" spans="1:7" x14ac:dyDescent="0.2">
      <c r="A3597" t="s">
        <v>2673</v>
      </c>
      <c r="B3597" t="s">
        <v>2962</v>
      </c>
      <c r="C3597" t="s">
        <v>89</v>
      </c>
      <c r="D3597" t="s">
        <v>90</v>
      </c>
      <c r="E3597">
        <v>3</v>
      </c>
      <c r="F3597" t="s">
        <v>652</v>
      </c>
      <c r="G3597">
        <v>0</v>
      </c>
    </row>
    <row r="3598" spans="1:7" x14ac:dyDescent="0.2">
      <c r="A3598" t="s">
        <v>2673</v>
      </c>
      <c r="B3598" t="s">
        <v>2937</v>
      </c>
      <c r="C3598" t="s">
        <v>89</v>
      </c>
      <c r="D3598" t="s">
        <v>90</v>
      </c>
      <c r="E3598">
        <v>4</v>
      </c>
      <c r="F3598" t="s">
        <v>2938</v>
      </c>
      <c r="G3598">
        <v>0</v>
      </c>
    </row>
    <row r="3599" spans="1:7" x14ac:dyDescent="0.2">
      <c r="A3599" t="s">
        <v>2673</v>
      </c>
      <c r="B3599" t="s">
        <v>2950</v>
      </c>
      <c r="C3599" t="s">
        <v>89</v>
      </c>
      <c r="D3599" t="s">
        <v>90</v>
      </c>
      <c r="E3599">
        <v>2</v>
      </c>
      <c r="F3599" t="s">
        <v>342</v>
      </c>
      <c r="G3599">
        <v>0</v>
      </c>
    </row>
    <row r="3600" spans="1:7" x14ac:dyDescent="0.2">
      <c r="A3600" t="s">
        <v>2673</v>
      </c>
      <c r="B3600" t="s">
        <v>2963</v>
      </c>
      <c r="C3600" t="s">
        <v>2815</v>
      </c>
      <c r="D3600" t="s">
        <v>2</v>
      </c>
      <c r="E3600">
        <v>0</v>
      </c>
      <c r="G3600">
        <v>0</v>
      </c>
    </row>
    <row r="3601" spans="1:9" x14ac:dyDescent="0.2">
      <c r="A3601" t="s">
        <v>2673</v>
      </c>
      <c r="B3601" t="s">
        <v>1476</v>
      </c>
      <c r="C3601" t="s">
        <v>41</v>
      </c>
      <c r="D3601" t="s">
        <v>42</v>
      </c>
      <c r="E3601">
        <v>0</v>
      </c>
      <c r="G3601">
        <v>0</v>
      </c>
    </row>
    <row r="3602" spans="1:9" x14ac:dyDescent="0.2">
      <c r="A3602" t="s">
        <v>2673</v>
      </c>
      <c r="B3602" t="s">
        <v>2964</v>
      </c>
      <c r="C3602" t="s">
        <v>41</v>
      </c>
      <c r="D3602" t="s">
        <v>42</v>
      </c>
      <c r="E3602">
        <v>0</v>
      </c>
      <c r="G3602">
        <v>0</v>
      </c>
    </row>
    <row r="3603" spans="1:9" x14ac:dyDescent="0.2">
      <c r="A3603" t="s">
        <v>2673</v>
      </c>
      <c r="B3603" t="s">
        <v>2965</v>
      </c>
      <c r="C3603" t="s">
        <v>135</v>
      </c>
      <c r="D3603" t="s">
        <v>5</v>
      </c>
      <c r="E3603">
        <v>3</v>
      </c>
      <c r="F3603" t="s">
        <v>2966</v>
      </c>
      <c r="G3603">
        <v>0</v>
      </c>
    </row>
    <row r="3604" spans="1:9" x14ac:dyDescent="0.2">
      <c r="A3604" t="s">
        <v>2673</v>
      </c>
      <c r="B3604" t="s">
        <v>2965</v>
      </c>
      <c r="C3604" t="s">
        <v>125</v>
      </c>
      <c r="D3604" t="s">
        <v>5</v>
      </c>
      <c r="E3604">
        <v>3</v>
      </c>
      <c r="F3604" t="s">
        <v>2966</v>
      </c>
      <c r="G3604">
        <v>0</v>
      </c>
    </row>
    <row r="3605" spans="1:9" x14ac:dyDescent="0.2">
      <c r="A3605" t="s">
        <v>2673</v>
      </c>
      <c r="B3605" t="s">
        <v>2965</v>
      </c>
      <c r="C3605" t="s">
        <v>2967</v>
      </c>
      <c r="D3605" t="s">
        <v>5</v>
      </c>
      <c r="E3605">
        <v>3</v>
      </c>
      <c r="F3605" t="s">
        <v>2966</v>
      </c>
      <c r="G3605">
        <v>0</v>
      </c>
    </row>
    <row r="3606" spans="1:9" x14ac:dyDescent="0.2">
      <c r="A3606" t="s">
        <v>2673</v>
      </c>
      <c r="B3606" t="s">
        <v>2965</v>
      </c>
      <c r="C3606" t="s">
        <v>621</v>
      </c>
      <c r="D3606" t="s">
        <v>5</v>
      </c>
      <c r="E3606">
        <v>3</v>
      </c>
      <c r="F3606" t="s">
        <v>2966</v>
      </c>
      <c r="G3606">
        <v>0</v>
      </c>
    </row>
    <row r="3607" spans="1:9" x14ac:dyDescent="0.2">
      <c r="A3607" t="s">
        <v>2673</v>
      </c>
      <c r="B3607" t="s">
        <v>2968</v>
      </c>
      <c r="C3607" t="s">
        <v>75</v>
      </c>
      <c r="D3607" t="s">
        <v>50</v>
      </c>
      <c r="E3607">
        <v>4</v>
      </c>
      <c r="F3607" t="s">
        <v>2969</v>
      </c>
      <c r="G3607">
        <v>2</v>
      </c>
      <c r="H3607" t="s">
        <v>137</v>
      </c>
      <c r="I3607" t="s">
        <v>76</v>
      </c>
    </row>
    <row r="3608" spans="1:9" x14ac:dyDescent="0.2">
      <c r="A3608" t="s">
        <v>2673</v>
      </c>
      <c r="B3608" t="s">
        <v>2968</v>
      </c>
      <c r="C3608" t="s">
        <v>75</v>
      </c>
      <c r="D3608" t="s">
        <v>50</v>
      </c>
      <c r="E3608">
        <v>4</v>
      </c>
      <c r="F3608" t="s">
        <v>2969</v>
      </c>
      <c r="G3608">
        <v>2</v>
      </c>
      <c r="H3608" t="s">
        <v>137</v>
      </c>
      <c r="I3608" t="s">
        <v>76</v>
      </c>
    </row>
    <row r="3609" spans="1:9" x14ac:dyDescent="0.2">
      <c r="A3609" t="s">
        <v>2673</v>
      </c>
      <c r="B3609" t="s">
        <v>2970</v>
      </c>
      <c r="C3609" t="s">
        <v>166</v>
      </c>
      <c r="D3609" t="s">
        <v>50</v>
      </c>
      <c r="E3609">
        <v>1</v>
      </c>
      <c r="F3609" t="s">
        <v>62</v>
      </c>
      <c r="G3609">
        <v>0</v>
      </c>
    </row>
    <row r="3610" spans="1:9" x14ac:dyDescent="0.2">
      <c r="A3610" t="s">
        <v>2673</v>
      </c>
      <c r="B3610" t="s">
        <v>72</v>
      </c>
      <c r="C3610" t="s">
        <v>49</v>
      </c>
      <c r="D3610" t="s">
        <v>50</v>
      </c>
      <c r="E3610">
        <v>0</v>
      </c>
      <c r="G3610">
        <v>1</v>
      </c>
      <c r="H3610" t="s">
        <v>51</v>
      </c>
    </row>
    <row r="3611" spans="1:9" x14ac:dyDescent="0.2">
      <c r="A3611" t="s">
        <v>2673</v>
      </c>
      <c r="B3611" t="s">
        <v>93</v>
      </c>
      <c r="C3611" t="s">
        <v>49</v>
      </c>
      <c r="D3611" t="s">
        <v>50</v>
      </c>
      <c r="E3611">
        <v>0</v>
      </c>
      <c r="G3611">
        <v>1</v>
      </c>
      <c r="H3611" t="s">
        <v>51</v>
      </c>
    </row>
    <row r="3612" spans="1:9" x14ac:dyDescent="0.2">
      <c r="A3612" t="s">
        <v>2673</v>
      </c>
      <c r="B3612" t="s">
        <v>2971</v>
      </c>
      <c r="C3612" t="s">
        <v>75</v>
      </c>
      <c r="D3612" t="s">
        <v>50</v>
      </c>
      <c r="E3612">
        <v>1</v>
      </c>
      <c r="F3612" t="s">
        <v>76</v>
      </c>
      <c r="G3612">
        <v>0</v>
      </c>
      <c r="I3612" t="s">
        <v>76</v>
      </c>
    </row>
    <row r="3613" spans="1:9" x14ac:dyDescent="0.2">
      <c r="A3613" t="s">
        <v>2673</v>
      </c>
      <c r="B3613" t="s">
        <v>2972</v>
      </c>
      <c r="C3613" t="s">
        <v>61</v>
      </c>
      <c r="D3613" t="s">
        <v>50</v>
      </c>
      <c r="E3613">
        <v>1</v>
      </c>
      <c r="F3613" t="s">
        <v>47</v>
      </c>
      <c r="G3613">
        <v>0</v>
      </c>
    </row>
    <row r="3614" spans="1:9" x14ac:dyDescent="0.2">
      <c r="A3614" t="s">
        <v>2673</v>
      </c>
      <c r="B3614" t="s">
        <v>2972</v>
      </c>
      <c r="C3614" t="s">
        <v>61</v>
      </c>
      <c r="D3614" t="s">
        <v>50</v>
      </c>
      <c r="E3614">
        <v>1</v>
      </c>
      <c r="F3614" t="s">
        <v>47</v>
      </c>
      <c r="G3614">
        <v>0</v>
      </c>
    </row>
    <row r="3615" spans="1:9" x14ac:dyDescent="0.2">
      <c r="A3615" t="s">
        <v>2673</v>
      </c>
      <c r="B3615" t="s">
        <v>2963</v>
      </c>
      <c r="C3615" t="s">
        <v>49</v>
      </c>
      <c r="D3615" t="s">
        <v>50</v>
      </c>
      <c r="E3615">
        <v>0</v>
      </c>
      <c r="G3615">
        <v>0</v>
      </c>
    </row>
    <row r="3616" spans="1:9" x14ac:dyDescent="0.2">
      <c r="A3616" t="s">
        <v>2673</v>
      </c>
      <c r="B3616" t="s">
        <v>74</v>
      </c>
      <c r="C3616" t="s">
        <v>75</v>
      </c>
      <c r="D3616" t="s">
        <v>50</v>
      </c>
      <c r="E3616">
        <v>1</v>
      </c>
      <c r="F3616" t="s">
        <v>76</v>
      </c>
      <c r="G3616">
        <v>0</v>
      </c>
      <c r="I3616" t="s">
        <v>76</v>
      </c>
    </row>
    <row r="3617" spans="1:9" x14ac:dyDescent="0.2">
      <c r="A3617" t="s">
        <v>2673</v>
      </c>
      <c r="B3617" t="s">
        <v>261</v>
      </c>
      <c r="C3617" t="s">
        <v>61</v>
      </c>
      <c r="D3617" t="s">
        <v>50</v>
      </c>
      <c r="E3617">
        <v>0</v>
      </c>
      <c r="G3617">
        <v>0</v>
      </c>
    </row>
    <row r="3618" spans="1:9" x14ac:dyDescent="0.2">
      <c r="A3618" t="s">
        <v>2673</v>
      </c>
      <c r="B3618" t="s">
        <v>2973</v>
      </c>
      <c r="C3618" t="s">
        <v>89</v>
      </c>
      <c r="D3618" t="s">
        <v>90</v>
      </c>
      <c r="E3618">
        <v>5</v>
      </c>
      <c r="F3618" t="s">
        <v>2974</v>
      </c>
      <c r="G3618">
        <v>0</v>
      </c>
    </row>
    <row r="3619" spans="1:9" x14ac:dyDescent="0.2">
      <c r="A3619" t="s">
        <v>2673</v>
      </c>
      <c r="B3619" t="s">
        <v>1</v>
      </c>
      <c r="C3619" t="s">
        <v>1</v>
      </c>
      <c r="D3619" t="s">
        <v>2</v>
      </c>
      <c r="E3619">
        <v>0</v>
      </c>
      <c r="G3619">
        <v>0</v>
      </c>
    </row>
    <row r="3620" spans="1:9" x14ac:dyDescent="0.2">
      <c r="A3620" t="s">
        <v>2673</v>
      </c>
      <c r="B3620" t="s">
        <v>2975</v>
      </c>
      <c r="C3620" t="s">
        <v>879</v>
      </c>
      <c r="D3620" t="s">
        <v>2</v>
      </c>
      <c r="E3620">
        <v>0</v>
      </c>
      <c r="G3620">
        <v>0</v>
      </c>
    </row>
    <row r="3621" spans="1:9" x14ac:dyDescent="0.2">
      <c r="A3621" t="s">
        <v>2673</v>
      </c>
      <c r="B3621" t="s">
        <v>2976</v>
      </c>
      <c r="C3621" t="s">
        <v>780</v>
      </c>
      <c r="D3621" t="s">
        <v>2</v>
      </c>
      <c r="E3621">
        <v>4</v>
      </c>
      <c r="F3621" t="s">
        <v>2977</v>
      </c>
      <c r="G3621">
        <v>0</v>
      </c>
    </row>
    <row r="3622" spans="1:9" x14ac:dyDescent="0.2">
      <c r="A3622" t="s">
        <v>2673</v>
      </c>
      <c r="B3622" t="s">
        <v>2978</v>
      </c>
      <c r="C3622" t="s">
        <v>162</v>
      </c>
      <c r="D3622" t="s">
        <v>42</v>
      </c>
      <c r="E3622">
        <v>3</v>
      </c>
      <c r="F3622" t="s">
        <v>2979</v>
      </c>
      <c r="G3622">
        <v>0</v>
      </c>
    </row>
    <row r="3623" spans="1:9" x14ac:dyDescent="0.2">
      <c r="A3623" t="s">
        <v>2673</v>
      </c>
      <c r="B3623" t="s">
        <v>2980</v>
      </c>
      <c r="C3623" t="s">
        <v>162</v>
      </c>
      <c r="D3623" t="s">
        <v>42</v>
      </c>
      <c r="E3623">
        <v>0</v>
      </c>
      <c r="G3623">
        <v>0</v>
      </c>
      <c r="I3623" t="s">
        <v>2981</v>
      </c>
    </row>
    <row r="3624" spans="1:9" x14ac:dyDescent="0.2">
      <c r="A3624" t="s">
        <v>2673</v>
      </c>
      <c r="B3624" t="s">
        <v>2982</v>
      </c>
      <c r="C3624" t="s">
        <v>2983</v>
      </c>
      <c r="D3624" t="s">
        <v>5</v>
      </c>
      <c r="E3624">
        <v>5</v>
      </c>
      <c r="F3624" t="s">
        <v>2984</v>
      </c>
      <c r="G3624">
        <v>0</v>
      </c>
      <c r="I3624" t="s">
        <v>2985</v>
      </c>
    </row>
    <row r="3625" spans="1:9" x14ac:dyDescent="0.2">
      <c r="A3625" t="s">
        <v>2673</v>
      </c>
      <c r="B3625" t="s">
        <v>2986</v>
      </c>
      <c r="C3625" t="s">
        <v>235</v>
      </c>
      <c r="D3625" t="s">
        <v>5</v>
      </c>
      <c r="E3625">
        <v>1</v>
      </c>
      <c r="F3625" t="s">
        <v>47</v>
      </c>
      <c r="G3625">
        <v>0</v>
      </c>
    </row>
    <row r="3626" spans="1:9" x14ac:dyDescent="0.2">
      <c r="A3626" t="s">
        <v>2673</v>
      </c>
      <c r="B3626" t="s">
        <v>2976</v>
      </c>
      <c r="C3626" t="s">
        <v>2987</v>
      </c>
      <c r="D3626" t="s">
        <v>5</v>
      </c>
      <c r="E3626">
        <v>4</v>
      </c>
      <c r="F3626" t="s">
        <v>2977</v>
      </c>
      <c r="G3626">
        <v>0</v>
      </c>
    </row>
    <row r="3627" spans="1:9" x14ac:dyDescent="0.2">
      <c r="A3627" t="s">
        <v>2673</v>
      </c>
      <c r="B3627" t="s">
        <v>2976</v>
      </c>
      <c r="C3627" t="s">
        <v>1503</v>
      </c>
      <c r="D3627" t="s">
        <v>5</v>
      </c>
      <c r="E3627">
        <v>4</v>
      </c>
      <c r="F3627" t="s">
        <v>2977</v>
      </c>
      <c r="G3627">
        <v>0</v>
      </c>
    </row>
    <row r="3628" spans="1:9" x14ac:dyDescent="0.2">
      <c r="A3628" t="s">
        <v>2673</v>
      </c>
      <c r="B3628" t="s">
        <v>2988</v>
      </c>
      <c r="C3628" t="s">
        <v>18</v>
      </c>
      <c r="D3628" t="s">
        <v>5</v>
      </c>
      <c r="E3628">
        <v>1</v>
      </c>
      <c r="F3628" t="s">
        <v>104</v>
      </c>
      <c r="G3628">
        <v>0</v>
      </c>
    </row>
    <row r="3629" spans="1:9" x14ac:dyDescent="0.2">
      <c r="A3629" t="s">
        <v>2673</v>
      </c>
      <c r="B3629" t="s">
        <v>2989</v>
      </c>
      <c r="C3629" t="s">
        <v>31</v>
      </c>
      <c r="D3629" t="s">
        <v>5</v>
      </c>
      <c r="E3629">
        <v>2</v>
      </c>
      <c r="F3629" t="s">
        <v>133</v>
      </c>
      <c r="G3629">
        <v>0</v>
      </c>
    </row>
    <row r="3630" spans="1:9" x14ac:dyDescent="0.2">
      <c r="A3630" t="s">
        <v>2673</v>
      </c>
      <c r="B3630" t="s">
        <v>2990</v>
      </c>
      <c r="C3630" t="s">
        <v>2512</v>
      </c>
      <c r="D3630" t="s">
        <v>5</v>
      </c>
      <c r="E3630">
        <v>2</v>
      </c>
      <c r="F3630" t="s">
        <v>231</v>
      </c>
      <c r="G3630">
        <v>0</v>
      </c>
    </row>
    <row r="3631" spans="1:9" x14ac:dyDescent="0.2">
      <c r="A3631" t="s">
        <v>2673</v>
      </c>
      <c r="B3631" t="s">
        <v>2991</v>
      </c>
      <c r="C3631" t="s">
        <v>2992</v>
      </c>
      <c r="D3631" t="s">
        <v>5</v>
      </c>
      <c r="E3631">
        <v>0</v>
      </c>
      <c r="G3631">
        <v>0</v>
      </c>
    </row>
    <row r="3632" spans="1:9" x14ac:dyDescent="0.2">
      <c r="A3632" t="s">
        <v>2673</v>
      </c>
      <c r="B3632" t="s">
        <v>2993</v>
      </c>
      <c r="C3632" t="s">
        <v>2992</v>
      </c>
      <c r="D3632" t="s">
        <v>5</v>
      </c>
      <c r="E3632">
        <v>3</v>
      </c>
      <c r="F3632" t="s">
        <v>2994</v>
      </c>
      <c r="G3632">
        <v>0</v>
      </c>
      <c r="I3632" t="s">
        <v>34</v>
      </c>
    </row>
    <row r="3633" spans="1:9" x14ac:dyDescent="0.2">
      <c r="A3633" t="s">
        <v>2673</v>
      </c>
      <c r="B3633" t="s">
        <v>2995</v>
      </c>
      <c r="C3633" t="s">
        <v>1661</v>
      </c>
      <c r="D3633" t="s">
        <v>5</v>
      </c>
      <c r="E3633">
        <v>0</v>
      </c>
      <c r="G3633">
        <v>0</v>
      </c>
      <c r="I3633" t="s">
        <v>1359</v>
      </c>
    </row>
    <row r="3634" spans="1:9" x14ac:dyDescent="0.2">
      <c r="A3634" t="s">
        <v>2673</v>
      </c>
      <c r="B3634" t="s">
        <v>2996</v>
      </c>
      <c r="C3634" t="s">
        <v>462</v>
      </c>
      <c r="D3634" t="s">
        <v>5</v>
      </c>
      <c r="E3634">
        <v>0</v>
      </c>
      <c r="G3634">
        <v>0</v>
      </c>
      <c r="I3634" t="s">
        <v>2997</v>
      </c>
    </row>
    <row r="3635" spans="1:9" x14ac:dyDescent="0.2">
      <c r="A3635" t="s">
        <v>2673</v>
      </c>
      <c r="B3635" t="s">
        <v>2998</v>
      </c>
      <c r="C3635" t="s">
        <v>594</v>
      </c>
      <c r="D3635" t="s">
        <v>5</v>
      </c>
      <c r="E3635">
        <v>0</v>
      </c>
      <c r="G3635">
        <v>0</v>
      </c>
    </row>
    <row r="3636" spans="1:9" x14ac:dyDescent="0.2">
      <c r="A3636" t="s">
        <v>2673</v>
      </c>
      <c r="B3636" t="s">
        <v>2982</v>
      </c>
      <c r="C3636" t="s">
        <v>75</v>
      </c>
      <c r="D3636" t="s">
        <v>50</v>
      </c>
      <c r="E3636">
        <v>5</v>
      </c>
      <c r="F3636" t="s">
        <v>2984</v>
      </c>
      <c r="G3636">
        <v>0</v>
      </c>
    </row>
    <row r="3637" spans="1:9" x14ac:dyDescent="0.2">
      <c r="A3637" t="s">
        <v>2673</v>
      </c>
      <c r="B3637" t="s">
        <v>2999</v>
      </c>
      <c r="C3637" t="s">
        <v>61</v>
      </c>
      <c r="D3637" t="s">
        <v>50</v>
      </c>
      <c r="E3637">
        <v>0</v>
      </c>
      <c r="G3637">
        <v>0</v>
      </c>
    </row>
    <row r="3638" spans="1:9" x14ac:dyDescent="0.2">
      <c r="A3638" t="s">
        <v>2673</v>
      </c>
      <c r="B3638" t="s">
        <v>3000</v>
      </c>
      <c r="C3638" t="s">
        <v>75</v>
      </c>
      <c r="D3638" t="s">
        <v>50</v>
      </c>
      <c r="E3638">
        <v>1</v>
      </c>
      <c r="F3638" t="s">
        <v>76</v>
      </c>
      <c r="G3638">
        <v>0</v>
      </c>
      <c r="I3638" t="s">
        <v>76</v>
      </c>
    </row>
    <row r="3639" spans="1:9" x14ac:dyDescent="0.2">
      <c r="A3639" t="s">
        <v>2673</v>
      </c>
      <c r="B3639" t="s">
        <v>761</v>
      </c>
      <c r="C3639" t="s">
        <v>75</v>
      </c>
      <c r="D3639" t="s">
        <v>50</v>
      </c>
      <c r="E3639">
        <v>0</v>
      </c>
      <c r="G3639">
        <v>0</v>
      </c>
    </row>
    <row r="3640" spans="1:9" x14ac:dyDescent="0.2">
      <c r="A3640" t="s">
        <v>2673</v>
      </c>
      <c r="B3640" t="s">
        <v>1919</v>
      </c>
      <c r="C3640" t="s">
        <v>61</v>
      </c>
      <c r="D3640" t="s">
        <v>50</v>
      </c>
      <c r="E3640">
        <v>0</v>
      </c>
      <c r="G3640">
        <v>0</v>
      </c>
    </row>
    <row r="3641" spans="1:9" x14ac:dyDescent="0.2">
      <c r="A3641" t="s">
        <v>2673</v>
      </c>
      <c r="B3641" t="s">
        <v>3001</v>
      </c>
      <c r="C3641" t="s">
        <v>61</v>
      </c>
      <c r="D3641" t="s">
        <v>50</v>
      </c>
      <c r="E3641">
        <v>0</v>
      </c>
      <c r="G3641">
        <v>0</v>
      </c>
    </row>
    <row r="3642" spans="1:9" x14ac:dyDescent="0.2">
      <c r="A3642" t="s">
        <v>2673</v>
      </c>
      <c r="B3642" t="s">
        <v>3002</v>
      </c>
      <c r="C3642" t="s">
        <v>75</v>
      </c>
      <c r="D3642" t="s">
        <v>50</v>
      </c>
      <c r="E3642">
        <v>3</v>
      </c>
      <c r="F3642" t="s">
        <v>3003</v>
      </c>
      <c r="G3642">
        <v>0</v>
      </c>
      <c r="I3642" t="s">
        <v>508</v>
      </c>
    </row>
    <row r="3643" spans="1:9" x14ac:dyDescent="0.2">
      <c r="A3643" t="s">
        <v>2673</v>
      </c>
      <c r="B3643" t="s">
        <v>2990</v>
      </c>
      <c r="C3643" t="s">
        <v>75</v>
      </c>
      <c r="D3643" t="s">
        <v>50</v>
      </c>
      <c r="E3643">
        <v>2</v>
      </c>
      <c r="F3643" t="s">
        <v>231</v>
      </c>
      <c r="G3643">
        <v>0</v>
      </c>
      <c r="I3643" t="s">
        <v>76</v>
      </c>
    </row>
    <row r="3644" spans="1:9" x14ac:dyDescent="0.2">
      <c r="A3644" t="s">
        <v>2673</v>
      </c>
      <c r="B3644" t="s">
        <v>3004</v>
      </c>
      <c r="C3644" t="s">
        <v>75</v>
      </c>
      <c r="D3644" t="s">
        <v>50</v>
      </c>
      <c r="E3644">
        <v>1</v>
      </c>
      <c r="F3644" t="s">
        <v>62</v>
      </c>
      <c r="G3644">
        <v>0</v>
      </c>
    </row>
    <row r="3645" spans="1:9" x14ac:dyDescent="0.2">
      <c r="A3645" t="s">
        <v>2673</v>
      </c>
      <c r="B3645" t="s">
        <v>3005</v>
      </c>
      <c r="C3645" t="s">
        <v>79</v>
      </c>
      <c r="D3645" t="s">
        <v>50</v>
      </c>
      <c r="E3645">
        <v>0</v>
      </c>
      <c r="G3645">
        <v>0</v>
      </c>
    </row>
    <row r="3646" spans="1:9" x14ac:dyDescent="0.2">
      <c r="A3646" t="s">
        <v>2673</v>
      </c>
      <c r="B3646" t="s">
        <v>2993</v>
      </c>
      <c r="C3646" t="s">
        <v>75</v>
      </c>
      <c r="D3646" t="s">
        <v>50</v>
      </c>
      <c r="E3646">
        <v>3</v>
      </c>
      <c r="F3646" t="s">
        <v>2994</v>
      </c>
      <c r="G3646">
        <v>0</v>
      </c>
    </row>
    <row r="3647" spans="1:9" x14ac:dyDescent="0.2">
      <c r="A3647" t="s">
        <v>2673</v>
      </c>
      <c r="B3647" t="s">
        <v>3006</v>
      </c>
      <c r="C3647" t="s">
        <v>75</v>
      </c>
      <c r="D3647" t="s">
        <v>50</v>
      </c>
      <c r="E3647">
        <v>2</v>
      </c>
      <c r="F3647" t="s">
        <v>133</v>
      </c>
      <c r="G3647">
        <v>0</v>
      </c>
    </row>
    <row r="3648" spans="1:9" x14ac:dyDescent="0.2">
      <c r="A3648" t="s">
        <v>2673</v>
      </c>
      <c r="B3648" t="s">
        <v>3007</v>
      </c>
      <c r="C3648" t="s">
        <v>75</v>
      </c>
      <c r="D3648" t="s">
        <v>50</v>
      </c>
      <c r="E3648">
        <v>0</v>
      </c>
      <c r="G3648">
        <v>0</v>
      </c>
    </row>
    <row r="3649" spans="1:9" x14ac:dyDescent="0.2">
      <c r="A3649" t="s">
        <v>2673</v>
      </c>
      <c r="B3649" t="s">
        <v>3002</v>
      </c>
      <c r="C3649" t="s">
        <v>115</v>
      </c>
      <c r="D3649" t="s">
        <v>90</v>
      </c>
      <c r="E3649">
        <v>3</v>
      </c>
      <c r="F3649" t="s">
        <v>3003</v>
      </c>
      <c r="G3649">
        <v>0</v>
      </c>
      <c r="I3649" t="s">
        <v>508</v>
      </c>
    </row>
    <row r="3650" spans="1:9" x14ac:dyDescent="0.2">
      <c r="A3650" t="s">
        <v>2673</v>
      </c>
      <c r="B3650" t="s">
        <v>3006</v>
      </c>
      <c r="C3650" t="s">
        <v>339</v>
      </c>
      <c r="D3650" t="s">
        <v>90</v>
      </c>
      <c r="E3650">
        <v>2</v>
      </c>
      <c r="F3650" t="s">
        <v>133</v>
      </c>
      <c r="G3650">
        <v>0</v>
      </c>
    </row>
    <row r="3651" spans="1:9" x14ac:dyDescent="0.2">
      <c r="A3651" t="s">
        <v>2673</v>
      </c>
      <c r="B3651" t="s">
        <v>3006</v>
      </c>
      <c r="C3651" t="s">
        <v>95</v>
      </c>
      <c r="D3651" t="s">
        <v>90</v>
      </c>
      <c r="E3651">
        <v>2</v>
      </c>
      <c r="F3651" t="s">
        <v>133</v>
      </c>
      <c r="G3651">
        <v>0</v>
      </c>
    </row>
    <row r="3652" spans="1:9" x14ac:dyDescent="0.2">
      <c r="A3652" t="s">
        <v>2673</v>
      </c>
      <c r="B3652" t="s">
        <v>3008</v>
      </c>
      <c r="C3652" t="s">
        <v>26</v>
      </c>
      <c r="D3652" t="s">
        <v>2</v>
      </c>
      <c r="E3652">
        <v>1</v>
      </c>
      <c r="F3652" t="s">
        <v>62</v>
      </c>
      <c r="G3652">
        <v>0</v>
      </c>
    </row>
    <row r="3653" spans="1:9" x14ac:dyDescent="0.2">
      <c r="A3653" t="s">
        <v>2673</v>
      </c>
      <c r="B3653" t="s">
        <v>1</v>
      </c>
      <c r="C3653" t="s">
        <v>1</v>
      </c>
      <c r="D3653" t="s">
        <v>2</v>
      </c>
      <c r="E3653">
        <v>0</v>
      </c>
      <c r="G3653">
        <v>0</v>
      </c>
    </row>
    <row r="3654" spans="1:9" x14ac:dyDescent="0.2">
      <c r="A3654" t="s">
        <v>2673</v>
      </c>
      <c r="B3654" t="s">
        <v>3009</v>
      </c>
      <c r="C3654" t="s">
        <v>26</v>
      </c>
      <c r="D3654" t="s">
        <v>2</v>
      </c>
      <c r="E3654">
        <v>1</v>
      </c>
      <c r="F3654" t="s">
        <v>23</v>
      </c>
      <c r="G3654">
        <v>0</v>
      </c>
    </row>
    <row r="3655" spans="1:9" x14ac:dyDescent="0.2">
      <c r="A3655" t="s">
        <v>2673</v>
      </c>
      <c r="B3655" t="s">
        <v>3010</v>
      </c>
      <c r="C3655" t="s">
        <v>3011</v>
      </c>
      <c r="D3655" t="s">
        <v>5</v>
      </c>
      <c r="E3655">
        <v>3</v>
      </c>
      <c r="F3655" t="s">
        <v>2379</v>
      </c>
      <c r="G3655">
        <v>0</v>
      </c>
    </row>
    <row r="3656" spans="1:9" x14ac:dyDescent="0.2">
      <c r="A3656" t="s">
        <v>2673</v>
      </c>
      <c r="B3656" t="s">
        <v>3010</v>
      </c>
      <c r="C3656" t="s">
        <v>44</v>
      </c>
      <c r="D3656" t="s">
        <v>5</v>
      </c>
      <c r="E3656">
        <v>3</v>
      </c>
      <c r="F3656" t="s">
        <v>2379</v>
      </c>
      <c r="G3656">
        <v>0</v>
      </c>
    </row>
    <row r="3657" spans="1:9" x14ac:dyDescent="0.2">
      <c r="A3657" t="s">
        <v>2673</v>
      </c>
      <c r="B3657" t="s">
        <v>3012</v>
      </c>
      <c r="C3657" t="s">
        <v>54</v>
      </c>
      <c r="D3657" t="s">
        <v>5</v>
      </c>
      <c r="E3657">
        <v>5</v>
      </c>
      <c r="F3657" t="s">
        <v>3013</v>
      </c>
      <c r="G3657">
        <v>0</v>
      </c>
    </row>
    <row r="3658" spans="1:9" x14ac:dyDescent="0.2">
      <c r="A3658" t="s">
        <v>2673</v>
      </c>
      <c r="B3658" t="s">
        <v>3014</v>
      </c>
      <c r="C3658" t="s">
        <v>28</v>
      </c>
      <c r="D3658" t="s">
        <v>5</v>
      </c>
      <c r="E3658">
        <v>0</v>
      </c>
      <c r="G3658">
        <v>0</v>
      </c>
    </row>
    <row r="3659" spans="1:9" x14ac:dyDescent="0.2">
      <c r="A3659" t="s">
        <v>2673</v>
      </c>
      <c r="B3659" t="s">
        <v>3014</v>
      </c>
      <c r="C3659" t="s">
        <v>28</v>
      </c>
      <c r="D3659" t="s">
        <v>5</v>
      </c>
      <c r="E3659">
        <v>0</v>
      </c>
      <c r="G3659">
        <v>0</v>
      </c>
    </row>
    <row r="3660" spans="1:9" x14ac:dyDescent="0.2">
      <c r="A3660" t="s">
        <v>2673</v>
      </c>
      <c r="B3660" t="s">
        <v>3015</v>
      </c>
      <c r="C3660" t="s">
        <v>888</v>
      </c>
      <c r="D3660" t="s">
        <v>5</v>
      </c>
      <c r="E3660">
        <v>1</v>
      </c>
      <c r="F3660" t="s">
        <v>104</v>
      </c>
      <c r="G3660">
        <v>1</v>
      </c>
      <c r="H3660" t="s">
        <v>51</v>
      </c>
    </row>
    <row r="3661" spans="1:9" x14ac:dyDescent="0.2">
      <c r="A3661" t="s">
        <v>2673</v>
      </c>
      <c r="B3661" t="s">
        <v>3016</v>
      </c>
      <c r="C3661" t="s">
        <v>37</v>
      </c>
      <c r="D3661" t="s">
        <v>5</v>
      </c>
      <c r="E3661">
        <v>2</v>
      </c>
      <c r="F3661" t="s">
        <v>221</v>
      </c>
      <c r="G3661">
        <v>0</v>
      </c>
    </row>
    <row r="3662" spans="1:9" x14ac:dyDescent="0.2">
      <c r="A3662" t="s">
        <v>2673</v>
      </c>
      <c r="B3662" t="s">
        <v>3017</v>
      </c>
      <c r="C3662" t="s">
        <v>31</v>
      </c>
      <c r="D3662" t="s">
        <v>5</v>
      </c>
      <c r="E3662">
        <v>0</v>
      </c>
      <c r="G3662">
        <v>0</v>
      </c>
    </row>
    <row r="3663" spans="1:9" x14ac:dyDescent="0.2">
      <c r="A3663" t="s">
        <v>2673</v>
      </c>
      <c r="B3663" t="s">
        <v>3018</v>
      </c>
      <c r="C3663" t="s">
        <v>505</v>
      </c>
      <c r="D3663" t="s">
        <v>5</v>
      </c>
      <c r="E3663">
        <v>2</v>
      </c>
      <c r="F3663" t="s">
        <v>334</v>
      </c>
      <c r="G3663">
        <v>0</v>
      </c>
    </row>
    <row r="3664" spans="1:9" x14ac:dyDescent="0.2">
      <c r="A3664" t="s">
        <v>2673</v>
      </c>
      <c r="B3664" t="s">
        <v>3019</v>
      </c>
      <c r="C3664" t="s">
        <v>54</v>
      </c>
      <c r="D3664" t="s">
        <v>5</v>
      </c>
      <c r="E3664">
        <v>2</v>
      </c>
      <c r="F3664" t="s">
        <v>2155</v>
      </c>
      <c r="G3664">
        <v>0</v>
      </c>
      <c r="I3664" t="s">
        <v>734</v>
      </c>
    </row>
    <row r="3665" spans="1:9" x14ac:dyDescent="0.2">
      <c r="A3665" t="s">
        <v>2673</v>
      </c>
      <c r="B3665" t="s">
        <v>3020</v>
      </c>
      <c r="C3665" t="s">
        <v>28</v>
      </c>
      <c r="D3665" t="s">
        <v>5</v>
      </c>
      <c r="E3665">
        <v>0</v>
      </c>
      <c r="G3665">
        <v>0</v>
      </c>
    </row>
    <row r="3666" spans="1:9" x14ac:dyDescent="0.2">
      <c r="A3666" t="s">
        <v>2673</v>
      </c>
      <c r="B3666" t="s">
        <v>3021</v>
      </c>
      <c r="C3666" t="s">
        <v>429</v>
      </c>
      <c r="D3666" t="s">
        <v>50</v>
      </c>
      <c r="E3666">
        <v>2</v>
      </c>
      <c r="F3666" t="s">
        <v>334</v>
      </c>
      <c r="G3666">
        <v>0</v>
      </c>
    </row>
    <row r="3667" spans="1:9" x14ac:dyDescent="0.2">
      <c r="A3667" t="s">
        <v>2673</v>
      </c>
      <c r="B3667" t="s">
        <v>3022</v>
      </c>
      <c r="C3667" t="s">
        <v>75</v>
      </c>
      <c r="D3667" t="s">
        <v>50</v>
      </c>
      <c r="E3667">
        <v>1</v>
      </c>
      <c r="F3667" t="s">
        <v>1300</v>
      </c>
      <c r="G3667">
        <v>0</v>
      </c>
    </row>
    <row r="3668" spans="1:9" x14ac:dyDescent="0.2">
      <c r="A3668" t="s">
        <v>2673</v>
      </c>
      <c r="B3668" t="s">
        <v>1349</v>
      </c>
      <c r="C3668" t="s">
        <v>75</v>
      </c>
      <c r="D3668" t="s">
        <v>50</v>
      </c>
      <c r="E3668">
        <v>1</v>
      </c>
      <c r="F3668" t="s">
        <v>76</v>
      </c>
      <c r="G3668">
        <v>0</v>
      </c>
      <c r="I3668" t="s">
        <v>76</v>
      </c>
    </row>
    <row r="3669" spans="1:9" x14ac:dyDescent="0.2">
      <c r="A3669" t="s">
        <v>2673</v>
      </c>
      <c r="B3669" t="s">
        <v>3023</v>
      </c>
      <c r="C3669" t="s">
        <v>166</v>
      </c>
      <c r="D3669" t="s">
        <v>50</v>
      </c>
      <c r="E3669">
        <v>2</v>
      </c>
      <c r="F3669" t="s">
        <v>1647</v>
      </c>
      <c r="G3669">
        <v>0</v>
      </c>
    </row>
    <row r="3670" spans="1:9" x14ac:dyDescent="0.2">
      <c r="A3670" t="s">
        <v>2673</v>
      </c>
      <c r="B3670" t="s">
        <v>3024</v>
      </c>
      <c r="C3670" t="s">
        <v>61</v>
      </c>
      <c r="D3670" t="s">
        <v>50</v>
      </c>
      <c r="E3670">
        <v>1</v>
      </c>
      <c r="F3670" t="s">
        <v>62</v>
      </c>
      <c r="G3670">
        <v>0</v>
      </c>
    </row>
    <row r="3671" spans="1:9" x14ac:dyDescent="0.2">
      <c r="A3671" t="s">
        <v>2673</v>
      </c>
      <c r="B3671" t="s">
        <v>48</v>
      </c>
      <c r="C3671" t="s">
        <v>49</v>
      </c>
      <c r="D3671" t="s">
        <v>50</v>
      </c>
      <c r="E3671">
        <v>0</v>
      </c>
      <c r="G3671">
        <v>1</v>
      </c>
      <c r="H3671" t="s">
        <v>51</v>
      </c>
    </row>
    <row r="3672" spans="1:9" x14ac:dyDescent="0.2">
      <c r="A3672" t="s">
        <v>2673</v>
      </c>
      <c r="B3672" t="s">
        <v>93</v>
      </c>
      <c r="C3672" t="s">
        <v>49</v>
      </c>
      <c r="D3672" t="s">
        <v>50</v>
      </c>
      <c r="E3672">
        <v>0</v>
      </c>
      <c r="G3672">
        <v>1</v>
      </c>
      <c r="H3672" t="s">
        <v>51</v>
      </c>
    </row>
    <row r="3673" spans="1:9" x14ac:dyDescent="0.2">
      <c r="A3673" t="s">
        <v>2673</v>
      </c>
      <c r="B3673" t="s">
        <v>1110</v>
      </c>
      <c r="C3673" t="s">
        <v>61</v>
      </c>
      <c r="D3673" t="s">
        <v>50</v>
      </c>
      <c r="E3673">
        <v>1</v>
      </c>
      <c r="F3673" t="s">
        <v>62</v>
      </c>
      <c r="G3673">
        <v>0</v>
      </c>
    </row>
    <row r="3674" spans="1:9" x14ac:dyDescent="0.2">
      <c r="A3674" t="s">
        <v>2673</v>
      </c>
      <c r="B3674" t="s">
        <v>1110</v>
      </c>
      <c r="C3674" t="s">
        <v>75</v>
      </c>
      <c r="D3674" t="s">
        <v>50</v>
      </c>
      <c r="E3674">
        <v>1</v>
      </c>
      <c r="F3674" t="s">
        <v>62</v>
      </c>
      <c r="G3674">
        <v>0</v>
      </c>
    </row>
    <row r="3675" spans="1:9" x14ac:dyDescent="0.2">
      <c r="A3675" t="s">
        <v>2673</v>
      </c>
      <c r="B3675" t="s">
        <v>167</v>
      </c>
      <c r="C3675" t="s">
        <v>49</v>
      </c>
      <c r="D3675" t="s">
        <v>50</v>
      </c>
      <c r="E3675">
        <v>0</v>
      </c>
      <c r="G3675">
        <v>1</v>
      </c>
      <c r="H3675" t="s">
        <v>51</v>
      </c>
    </row>
    <row r="3676" spans="1:9" x14ac:dyDescent="0.2">
      <c r="A3676" t="s">
        <v>2673</v>
      </c>
      <c r="B3676" t="s">
        <v>93</v>
      </c>
      <c r="C3676" t="s">
        <v>49</v>
      </c>
      <c r="D3676" t="s">
        <v>50</v>
      </c>
      <c r="E3676">
        <v>0</v>
      </c>
      <c r="G3676">
        <v>1</v>
      </c>
      <c r="H3676" t="s">
        <v>51</v>
      </c>
    </row>
    <row r="3677" spans="1:9" x14ac:dyDescent="0.2">
      <c r="A3677" t="s">
        <v>2673</v>
      </c>
      <c r="B3677" t="s">
        <v>3025</v>
      </c>
      <c r="C3677" t="s">
        <v>75</v>
      </c>
      <c r="D3677" t="s">
        <v>50</v>
      </c>
      <c r="E3677">
        <v>6</v>
      </c>
      <c r="F3677" t="s">
        <v>3026</v>
      </c>
      <c r="G3677">
        <v>1</v>
      </c>
      <c r="H3677" t="s">
        <v>51</v>
      </c>
    </row>
    <row r="3678" spans="1:9" x14ac:dyDescent="0.2">
      <c r="A3678" t="s">
        <v>2673</v>
      </c>
      <c r="B3678" t="s">
        <v>260</v>
      </c>
      <c r="C3678" t="s">
        <v>49</v>
      </c>
      <c r="D3678" t="s">
        <v>50</v>
      </c>
      <c r="E3678">
        <v>0</v>
      </c>
      <c r="G3678">
        <v>1</v>
      </c>
      <c r="H3678" t="s">
        <v>51</v>
      </c>
    </row>
    <row r="3679" spans="1:9" x14ac:dyDescent="0.2">
      <c r="A3679" t="s">
        <v>2673</v>
      </c>
      <c r="B3679" t="s">
        <v>93</v>
      </c>
      <c r="C3679" t="s">
        <v>49</v>
      </c>
      <c r="D3679" t="s">
        <v>50</v>
      </c>
      <c r="E3679">
        <v>0</v>
      </c>
      <c r="G3679">
        <v>1</v>
      </c>
      <c r="H3679" t="s">
        <v>51</v>
      </c>
    </row>
    <row r="3680" spans="1:9" x14ac:dyDescent="0.2">
      <c r="A3680" t="s">
        <v>2673</v>
      </c>
      <c r="B3680" t="s">
        <v>323</v>
      </c>
      <c r="C3680" t="s">
        <v>49</v>
      </c>
      <c r="D3680" t="s">
        <v>50</v>
      </c>
      <c r="E3680">
        <v>0</v>
      </c>
      <c r="G3680">
        <v>1</v>
      </c>
      <c r="H3680" t="s">
        <v>51</v>
      </c>
    </row>
    <row r="3681" spans="1:9" x14ac:dyDescent="0.2">
      <c r="A3681" t="s">
        <v>2673</v>
      </c>
      <c r="B3681" t="s">
        <v>93</v>
      </c>
      <c r="C3681" t="s">
        <v>49</v>
      </c>
      <c r="D3681" t="s">
        <v>50</v>
      </c>
      <c r="E3681">
        <v>0</v>
      </c>
      <c r="G3681">
        <v>1</v>
      </c>
      <c r="H3681" t="s">
        <v>51</v>
      </c>
    </row>
    <row r="3682" spans="1:9" x14ac:dyDescent="0.2">
      <c r="A3682" t="s">
        <v>2673</v>
      </c>
      <c r="B3682" t="s">
        <v>433</v>
      </c>
      <c r="C3682" t="s">
        <v>61</v>
      </c>
      <c r="D3682" t="s">
        <v>50</v>
      </c>
      <c r="E3682">
        <v>0</v>
      </c>
      <c r="G3682">
        <v>0</v>
      </c>
    </row>
    <row r="3683" spans="1:9" x14ac:dyDescent="0.2">
      <c r="A3683" t="s">
        <v>2673</v>
      </c>
      <c r="B3683" t="s">
        <v>3027</v>
      </c>
      <c r="C3683" t="s">
        <v>95</v>
      </c>
      <c r="D3683" t="s">
        <v>90</v>
      </c>
      <c r="E3683">
        <v>0</v>
      </c>
      <c r="G3683">
        <v>0</v>
      </c>
    </row>
    <row r="3684" spans="1:9" x14ac:dyDescent="0.2">
      <c r="A3684" t="s">
        <v>2673</v>
      </c>
      <c r="B3684" t="s">
        <v>3028</v>
      </c>
      <c r="C3684" t="s">
        <v>111</v>
      </c>
      <c r="D3684" t="s">
        <v>90</v>
      </c>
      <c r="E3684">
        <v>0</v>
      </c>
      <c r="G3684">
        <v>0</v>
      </c>
    </row>
    <row r="3685" spans="1:9" x14ac:dyDescent="0.2">
      <c r="A3685" t="s">
        <v>2673</v>
      </c>
      <c r="B3685" t="s">
        <v>3029</v>
      </c>
      <c r="C3685" t="s">
        <v>339</v>
      </c>
      <c r="D3685" t="s">
        <v>90</v>
      </c>
      <c r="E3685">
        <v>2</v>
      </c>
      <c r="F3685" t="s">
        <v>6</v>
      </c>
      <c r="G3685">
        <v>0</v>
      </c>
    </row>
    <row r="3686" spans="1:9" x14ac:dyDescent="0.2">
      <c r="A3686" t="s">
        <v>2673</v>
      </c>
      <c r="B3686" t="s">
        <v>3030</v>
      </c>
      <c r="C3686" t="s">
        <v>97</v>
      </c>
      <c r="D3686" t="s">
        <v>90</v>
      </c>
      <c r="E3686">
        <v>0</v>
      </c>
      <c r="G3686">
        <v>0</v>
      </c>
    </row>
    <row r="3687" spans="1:9" x14ac:dyDescent="0.2">
      <c r="A3687" t="s">
        <v>2673</v>
      </c>
      <c r="B3687" t="s">
        <v>3031</v>
      </c>
      <c r="C3687" t="s">
        <v>97</v>
      </c>
      <c r="D3687" t="s">
        <v>90</v>
      </c>
      <c r="E3687">
        <v>0</v>
      </c>
      <c r="G3687">
        <v>0</v>
      </c>
    </row>
    <row r="3688" spans="1:9" x14ac:dyDescent="0.2">
      <c r="A3688" t="s">
        <v>2673</v>
      </c>
      <c r="B3688" t="s">
        <v>3032</v>
      </c>
      <c r="C3688" t="s">
        <v>3033</v>
      </c>
    </row>
    <row r="3689" spans="1:9" x14ac:dyDescent="0.2">
      <c r="A3689" t="s">
        <v>2673</v>
      </c>
      <c r="B3689" t="s">
        <v>3032</v>
      </c>
      <c r="C3689" t="s">
        <v>2554</v>
      </c>
      <c r="D3689" t="s">
        <v>5</v>
      </c>
      <c r="E3689">
        <v>4</v>
      </c>
      <c r="F3689" t="s">
        <v>3034</v>
      </c>
      <c r="G3689">
        <v>0</v>
      </c>
      <c r="I3689" t="s">
        <v>3035</v>
      </c>
    </row>
    <row r="3690" spans="1:9" x14ac:dyDescent="0.2">
      <c r="A3690" t="s">
        <v>2673</v>
      </c>
      <c r="B3690" t="s">
        <v>3032</v>
      </c>
      <c r="C3690" t="s">
        <v>745</v>
      </c>
      <c r="D3690" t="s">
        <v>5</v>
      </c>
      <c r="E3690">
        <v>4</v>
      </c>
      <c r="F3690" t="s">
        <v>3034</v>
      </c>
      <c r="G3690">
        <v>0</v>
      </c>
      <c r="I3690" t="s">
        <v>3035</v>
      </c>
    </row>
    <row r="3691" spans="1:9" x14ac:dyDescent="0.2">
      <c r="A3691" t="s">
        <v>2673</v>
      </c>
      <c r="B3691" t="s">
        <v>3036</v>
      </c>
      <c r="C3691" t="s">
        <v>401</v>
      </c>
      <c r="D3691" t="s">
        <v>5</v>
      </c>
      <c r="E3691">
        <v>1</v>
      </c>
      <c r="F3691" t="s">
        <v>47</v>
      </c>
      <c r="G3691">
        <v>0</v>
      </c>
    </row>
    <row r="3692" spans="1:9" x14ac:dyDescent="0.2">
      <c r="A3692" t="s">
        <v>2673</v>
      </c>
      <c r="B3692" t="s">
        <v>3037</v>
      </c>
      <c r="C3692" t="s">
        <v>380</v>
      </c>
      <c r="D3692" t="s">
        <v>5</v>
      </c>
      <c r="E3692">
        <v>4</v>
      </c>
      <c r="F3692" t="s">
        <v>3038</v>
      </c>
      <c r="G3692">
        <v>0</v>
      </c>
    </row>
    <row r="3693" spans="1:9" x14ac:dyDescent="0.2">
      <c r="A3693" t="s">
        <v>2673</v>
      </c>
      <c r="B3693" t="s">
        <v>3037</v>
      </c>
      <c r="C3693" t="s">
        <v>3039</v>
      </c>
      <c r="D3693" t="s">
        <v>5</v>
      </c>
      <c r="E3693">
        <v>4</v>
      </c>
      <c r="F3693" t="s">
        <v>3038</v>
      </c>
      <c r="G3693">
        <v>0</v>
      </c>
    </row>
    <row r="3694" spans="1:9" x14ac:dyDescent="0.2">
      <c r="A3694" t="s">
        <v>2673</v>
      </c>
      <c r="B3694" t="s">
        <v>3040</v>
      </c>
      <c r="C3694" t="s">
        <v>3041</v>
      </c>
      <c r="D3694" t="s">
        <v>5</v>
      </c>
      <c r="E3694">
        <v>0</v>
      </c>
      <c r="G3694">
        <v>0</v>
      </c>
    </row>
    <row r="3695" spans="1:9" x14ac:dyDescent="0.2">
      <c r="A3695" t="s">
        <v>2673</v>
      </c>
      <c r="B3695" t="s">
        <v>3042</v>
      </c>
      <c r="C3695" t="s">
        <v>1199</v>
      </c>
      <c r="D3695" t="s">
        <v>5</v>
      </c>
      <c r="E3695">
        <v>2</v>
      </c>
      <c r="F3695" t="s">
        <v>6</v>
      </c>
      <c r="G3695">
        <v>0</v>
      </c>
    </row>
    <row r="3696" spans="1:9" x14ac:dyDescent="0.2">
      <c r="A3696" t="s">
        <v>2673</v>
      </c>
      <c r="B3696" t="s">
        <v>3042</v>
      </c>
      <c r="C3696" t="s">
        <v>3043</v>
      </c>
      <c r="D3696" t="s">
        <v>5</v>
      </c>
      <c r="E3696">
        <v>2</v>
      </c>
      <c r="F3696" t="s">
        <v>6</v>
      </c>
      <c r="G3696">
        <v>0</v>
      </c>
    </row>
    <row r="3697" spans="1:8" x14ac:dyDescent="0.2">
      <c r="A3697" t="s">
        <v>2673</v>
      </c>
      <c r="B3697" t="s">
        <v>3044</v>
      </c>
      <c r="C3697" t="s">
        <v>1667</v>
      </c>
      <c r="D3697" t="s">
        <v>5</v>
      </c>
      <c r="E3697">
        <v>5</v>
      </c>
      <c r="F3697" t="s">
        <v>3045</v>
      </c>
      <c r="G3697">
        <v>0</v>
      </c>
    </row>
    <row r="3698" spans="1:8" x14ac:dyDescent="0.2">
      <c r="A3698" t="s">
        <v>2673</v>
      </c>
      <c r="B3698" t="s">
        <v>3046</v>
      </c>
      <c r="C3698" t="s">
        <v>3047</v>
      </c>
      <c r="D3698" t="s">
        <v>5</v>
      </c>
      <c r="E3698">
        <v>2</v>
      </c>
      <c r="F3698" t="s">
        <v>336</v>
      </c>
      <c r="G3698">
        <v>0</v>
      </c>
    </row>
    <row r="3699" spans="1:8" x14ac:dyDescent="0.2">
      <c r="A3699" t="s">
        <v>2673</v>
      </c>
      <c r="B3699" t="s">
        <v>3046</v>
      </c>
      <c r="C3699" t="s">
        <v>1620</v>
      </c>
      <c r="D3699" t="s">
        <v>5</v>
      </c>
      <c r="E3699">
        <v>2</v>
      </c>
      <c r="F3699" t="s">
        <v>336</v>
      </c>
      <c r="G3699">
        <v>0</v>
      </c>
    </row>
    <row r="3700" spans="1:8" x14ac:dyDescent="0.2">
      <c r="A3700" t="s">
        <v>2673</v>
      </c>
      <c r="B3700" t="s">
        <v>3048</v>
      </c>
      <c r="C3700" t="s">
        <v>54</v>
      </c>
      <c r="D3700" t="s">
        <v>5</v>
      </c>
      <c r="E3700">
        <v>1</v>
      </c>
      <c r="F3700" t="s">
        <v>62</v>
      </c>
      <c r="G3700">
        <v>0</v>
      </c>
    </row>
    <row r="3701" spans="1:8" x14ac:dyDescent="0.2">
      <c r="A3701" t="s">
        <v>2673</v>
      </c>
      <c r="B3701" t="s">
        <v>3048</v>
      </c>
      <c r="C3701" t="s">
        <v>1620</v>
      </c>
      <c r="D3701" t="s">
        <v>5</v>
      </c>
      <c r="E3701">
        <v>1</v>
      </c>
      <c r="F3701" t="s">
        <v>62</v>
      </c>
      <c r="G3701">
        <v>0</v>
      </c>
    </row>
    <row r="3702" spans="1:8" x14ac:dyDescent="0.2">
      <c r="A3702" t="s">
        <v>2673</v>
      </c>
      <c r="B3702" t="s">
        <v>3037</v>
      </c>
      <c r="C3702" t="s">
        <v>102</v>
      </c>
      <c r="D3702" t="s">
        <v>50</v>
      </c>
      <c r="E3702">
        <v>4</v>
      </c>
      <c r="F3702" t="s">
        <v>3038</v>
      </c>
      <c r="G3702">
        <v>0</v>
      </c>
    </row>
    <row r="3703" spans="1:8" x14ac:dyDescent="0.2">
      <c r="A3703" t="s">
        <v>2673</v>
      </c>
      <c r="B3703" t="s">
        <v>3037</v>
      </c>
      <c r="C3703" t="s">
        <v>68</v>
      </c>
      <c r="D3703" t="s">
        <v>50</v>
      </c>
      <c r="E3703">
        <v>4</v>
      </c>
      <c r="F3703" t="s">
        <v>3038</v>
      </c>
      <c r="G3703">
        <v>0</v>
      </c>
    </row>
    <row r="3704" spans="1:8" x14ac:dyDescent="0.2">
      <c r="A3704" t="s">
        <v>2673</v>
      </c>
      <c r="B3704" t="s">
        <v>3037</v>
      </c>
      <c r="C3704" t="s">
        <v>68</v>
      </c>
      <c r="D3704" t="s">
        <v>50</v>
      </c>
      <c r="E3704">
        <v>4</v>
      </c>
      <c r="F3704" t="s">
        <v>3038</v>
      </c>
      <c r="G3704">
        <v>0</v>
      </c>
    </row>
    <row r="3705" spans="1:8" x14ac:dyDescent="0.2">
      <c r="A3705" t="s">
        <v>2673</v>
      </c>
      <c r="B3705" t="s">
        <v>3042</v>
      </c>
      <c r="C3705" t="s">
        <v>75</v>
      </c>
      <c r="D3705" t="s">
        <v>50</v>
      </c>
      <c r="E3705">
        <v>2</v>
      </c>
      <c r="F3705" t="s">
        <v>6</v>
      </c>
      <c r="G3705">
        <v>0</v>
      </c>
    </row>
    <row r="3706" spans="1:8" x14ac:dyDescent="0.2">
      <c r="A3706" t="s">
        <v>2673</v>
      </c>
      <c r="B3706" t="s">
        <v>3049</v>
      </c>
      <c r="C3706" t="s">
        <v>75</v>
      </c>
      <c r="D3706" t="s">
        <v>50</v>
      </c>
      <c r="E3706">
        <v>3</v>
      </c>
      <c r="F3706" t="s">
        <v>3050</v>
      </c>
      <c r="G3706">
        <v>0</v>
      </c>
    </row>
    <row r="3707" spans="1:8" x14ac:dyDescent="0.2">
      <c r="A3707" t="s">
        <v>2673</v>
      </c>
      <c r="B3707" t="s">
        <v>3032</v>
      </c>
      <c r="C3707" t="s">
        <v>89</v>
      </c>
      <c r="D3707" t="s">
        <v>90</v>
      </c>
      <c r="E3707">
        <v>4</v>
      </c>
      <c r="F3707" t="s">
        <v>3034</v>
      </c>
      <c r="G3707">
        <v>0</v>
      </c>
    </row>
    <row r="3708" spans="1:8" x14ac:dyDescent="0.2">
      <c r="A3708" t="s">
        <v>2673</v>
      </c>
      <c r="B3708" t="s">
        <v>3051</v>
      </c>
      <c r="C3708" t="s">
        <v>89</v>
      </c>
      <c r="D3708" t="s">
        <v>90</v>
      </c>
      <c r="E3708">
        <v>4</v>
      </c>
      <c r="F3708" t="s">
        <v>3052</v>
      </c>
      <c r="G3708">
        <v>0</v>
      </c>
    </row>
    <row r="3709" spans="1:8" x14ac:dyDescent="0.2">
      <c r="A3709" t="s">
        <v>2673</v>
      </c>
      <c r="B3709" t="s">
        <v>1</v>
      </c>
      <c r="C3709" t="s">
        <v>1</v>
      </c>
      <c r="D3709" t="s">
        <v>2</v>
      </c>
      <c r="E3709">
        <v>0</v>
      </c>
      <c r="G3709">
        <v>0</v>
      </c>
    </row>
    <row r="3710" spans="1:8" x14ac:dyDescent="0.2">
      <c r="A3710" t="s">
        <v>2673</v>
      </c>
      <c r="B3710" t="s">
        <v>3053</v>
      </c>
      <c r="C3710" t="s">
        <v>3054</v>
      </c>
      <c r="D3710" t="s">
        <v>2</v>
      </c>
      <c r="E3710">
        <v>0</v>
      </c>
      <c r="G3710">
        <v>1</v>
      </c>
      <c r="H3710" t="s">
        <v>51</v>
      </c>
    </row>
    <row r="3711" spans="1:8" x14ac:dyDescent="0.2">
      <c r="A3711" t="s">
        <v>2673</v>
      </c>
      <c r="B3711" t="s">
        <v>3053</v>
      </c>
      <c r="C3711" t="s">
        <v>3055</v>
      </c>
      <c r="D3711" t="s">
        <v>2</v>
      </c>
      <c r="E3711">
        <v>0</v>
      </c>
      <c r="G3711">
        <v>1</v>
      </c>
      <c r="H3711" t="s">
        <v>51</v>
      </c>
    </row>
    <row r="3712" spans="1:8" x14ac:dyDescent="0.2">
      <c r="A3712" t="s">
        <v>2673</v>
      </c>
      <c r="B3712" t="s">
        <v>3056</v>
      </c>
      <c r="C3712" t="s">
        <v>1391</v>
      </c>
      <c r="D3712" t="s">
        <v>2</v>
      </c>
      <c r="E3712">
        <v>0</v>
      </c>
      <c r="G3712">
        <v>0</v>
      </c>
    </row>
    <row r="3713" spans="1:9" x14ac:dyDescent="0.2">
      <c r="A3713" t="s">
        <v>2673</v>
      </c>
      <c r="B3713" t="s">
        <v>1</v>
      </c>
      <c r="C3713" t="s">
        <v>1</v>
      </c>
      <c r="D3713" t="s">
        <v>2</v>
      </c>
      <c r="E3713">
        <v>0</v>
      </c>
      <c r="G3713">
        <v>0</v>
      </c>
    </row>
    <row r="3714" spans="1:9" x14ac:dyDescent="0.2">
      <c r="A3714" t="s">
        <v>2673</v>
      </c>
      <c r="B3714" t="s">
        <v>3053</v>
      </c>
      <c r="C3714" t="s">
        <v>3054</v>
      </c>
      <c r="D3714" t="s">
        <v>2</v>
      </c>
      <c r="E3714">
        <v>0</v>
      </c>
      <c r="G3714">
        <v>1</v>
      </c>
      <c r="H3714" t="s">
        <v>51</v>
      </c>
    </row>
    <row r="3715" spans="1:9" x14ac:dyDescent="0.2">
      <c r="A3715" t="s">
        <v>2673</v>
      </c>
      <c r="B3715" t="s">
        <v>3053</v>
      </c>
      <c r="C3715" t="s">
        <v>3055</v>
      </c>
      <c r="D3715" t="s">
        <v>2</v>
      </c>
      <c r="E3715">
        <v>0</v>
      </c>
      <c r="G3715">
        <v>1</v>
      </c>
      <c r="H3715" t="s">
        <v>51</v>
      </c>
    </row>
    <row r="3716" spans="1:9" x14ac:dyDescent="0.2">
      <c r="A3716" t="s">
        <v>2673</v>
      </c>
      <c r="B3716" t="s">
        <v>3056</v>
      </c>
      <c r="C3716" t="s">
        <v>1391</v>
      </c>
      <c r="D3716" t="s">
        <v>2</v>
      </c>
      <c r="E3716">
        <v>0</v>
      </c>
      <c r="G3716">
        <v>0</v>
      </c>
    </row>
    <row r="3717" spans="1:9" x14ac:dyDescent="0.2">
      <c r="A3717" t="s">
        <v>2673</v>
      </c>
      <c r="B3717" t="s">
        <v>3057</v>
      </c>
      <c r="C3717" t="s">
        <v>190</v>
      </c>
      <c r="D3717" t="s">
        <v>2</v>
      </c>
      <c r="E3717">
        <v>2</v>
      </c>
      <c r="F3717" t="s">
        <v>133</v>
      </c>
      <c r="G3717">
        <v>0</v>
      </c>
    </row>
    <row r="3718" spans="1:9" x14ac:dyDescent="0.2">
      <c r="A3718" t="s">
        <v>2673</v>
      </c>
      <c r="B3718" t="s">
        <v>3058</v>
      </c>
      <c r="C3718" t="s">
        <v>41</v>
      </c>
      <c r="D3718" t="s">
        <v>42</v>
      </c>
      <c r="E3718">
        <v>0</v>
      </c>
      <c r="G3718">
        <v>0</v>
      </c>
    </row>
    <row r="3719" spans="1:9" x14ac:dyDescent="0.2">
      <c r="A3719" t="s">
        <v>2673</v>
      </c>
      <c r="B3719" t="s">
        <v>3059</v>
      </c>
      <c r="C3719" t="s">
        <v>3060</v>
      </c>
      <c r="D3719" t="s">
        <v>5</v>
      </c>
      <c r="E3719">
        <v>5</v>
      </c>
      <c r="F3719" t="s">
        <v>3061</v>
      </c>
      <c r="G3719">
        <v>0</v>
      </c>
    </row>
    <row r="3720" spans="1:9" x14ac:dyDescent="0.2">
      <c r="A3720" t="s">
        <v>2673</v>
      </c>
      <c r="B3720" t="s">
        <v>3059</v>
      </c>
      <c r="C3720" t="s">
        <v>3062</v>
      </c>
      <c r="D3720" t="s">
        <v>5</v>
      </c>
      <c r="E3720">
        <v>5</v>
      </c>
      <c r="F3720" t="s">
        <v>3061</v>
      </c>
      <c r="G3720">
        <v>0</v>
      </c>
    </row>
    <row r="3721" spans="1:9" x14ac:dyDescent="0.2">
      <c r="A3721" t="s">
        <v>2673</v>
      </c>
      <c r="B3721" t="s">
        <v>3063</v>
      </c>
      <c r="C3721" t="s">
        <v>49</v>
      </c>
      <c r="D3721" t="s">
        <v>50</v>
      </c>
      <c r="E3721">
        <v>1</v>
      </c>
      <c r="F3721" t="s">
        <v>866</v>
      </c>
      <c r="G3721">
        <v>0</v>
      </c>
    </row>
    <row r="3722" spans="1:9" x14ac:dyDescent="0.2">
      <c r="A3722" t="s">
        <v>2673</v>
      </c>
      <c r="B3722" t="s">
        <v>3064</v>
      </c>
      <c r="C3722" t="s">
        <v>3065</v>
      </c>
      <c r="D3722" t="s">
        <v>50</v>
      </c>
      <c r="E3722">
        <v>2</v>
      </c>
      <c r="F3722" t="s">
        <v>3066</v>
      </c>
      <c r="G3722">
        <v>0</v>
      </c>
      <c r="I3722" t="s">
        <v>76</v>
      </c>
    </row>
    <row r="3723" spans="1:9" x14ac:dyDescent="0.2">
      <c r="A3723" t="s">
        <v>2673</v>
      </c>
      <c r="B3723" t="s">
        <v>3067</v>
      </c>
      <c r="C3723" t="s">
        <v>154</v>
      </c>
      <c r="D3723" t="s">
        <v>50</v>
      </c>
      <c r="E3723">
        <v>1</v>
      </c>
      <c r="F3723" t="s">
        <v>47</v>
      </c>
      <c r="G3723">
        <v>0</v>
      </c>
    </row>
    <row r="3724" spans="1:9" x14ac:dyDescent="0.2">
      <c r="A3724" t="s">
        <v>2673</v>
      </c>
      <c r="B3724" t="s">
        <v>3068</v>
      </c>
      <c r="C3724" t="s">
        <v>154</v>
      </c>
      <c r="D3724" t="s">
        <v>50</v>
      </c>
      <c r="E3724">
        <v>1</v>
      </c>
      <c r="F3724" t="s">
        <v>47</v>
      </c>
      <c r="G3724">
        <v>0</v>
      </c>
    </row>
    <row r="3725" spans="1:9" x14ac:dyDescent="0.2">
      <c r="A3725" t="s">
        <v>2673</v>
      </c>
      <c r="B3725" t="s">
        <v>3069</v>
      </c>
      <c r="C3725" t="s">
        <v>102</v>
      </c>
      <c r="D3725" t="s">
        <v>50</v>
      </c>
      <c r="E3725">
        <v>0</v>
      </c>
      <c r="G3725">
        <v>0</v>
      </c>
    </row>
    <row r="3726" spans="1:9" x14ac:dyDescent="0.2">
      <c r="A3726" t="s">
        <v>2673</v>
      </c>
      <c r="B3726" t="s">
        <v>3070</v>
      </c>
      <c r="C3726" t="s">
        <v>49</v>
      </c>
      <c r="D3726" t="s">
        <v>50</v>
      </c>
      <c r="E3726">
        <v>0</v>
      </c>
      <c r="G3726">
        <v>1</v>
      </c>
      <c r="H3726" t="s">
        <v>51</v>
      </c>
    </row>
    <row r="3727" spans="1:9" x14ac:dyDescent="0.2">
      <c r="A3727" t="s">
        <v>2673</v>
      </c>
      <c r="B3727" t="s">
        <v>3071</v>
      </c>
      <c r="C3727" t="s">
        <v>49</v>
      </c>
      <c r="D3727" t="s">
        <v>50</v>
      </c>
      <c r="E3727">
        <v>0</v>
      </c>
      <c r="G3727">
        <v>1</v>
      </c>
      <c r="H3727" t="s">
        <v>51</v>
      </c>
    </row>
    <row r="3728" spans="1:9" x14ac:dyDescent="0.2">
      <c r="A3728" t="s">
        <v>2673</v>
      </c>
      <c r="B3728" t="s">
        <v>3072</v>
      </c>
      <c r="C3728" t="s">
        <v>61</v>
      </c>
      <c r="D3728" t="s">
        <v>50</v>
      </c>
      <c r="E3728">
        <v>0</v>
      </c>
      <c r="G3728">
        <v>0</v>
      </c>
    </row>
    <row r="3729" spans="1:7" x14ac:dyDescent="0.2">
      <c r="A3729" t="s">
        <v>2673</v>
      </c>
      <c r="B3729" t="s">
        <v>3073</v>
      </c>
      <c r="C3729" t="s">
        <v>61</v>
      </c>
      <c r="D3729" t="s">
        <v>50</v>
      </c>
      <c r="E3729">
        <v>0</v>
      </c>
      <c r="G3729">
        <v>0</v>
      </c>
    </row>
    <row r="3730" spans="1:7" x14ac:dyDescent="0.2">
      <c r="A3730" t="s">
        <v>2673</v>
      </c>
      <c r="B3730" t="s">
        <v>3074</v>
      </c>
      <c r="C3730" t="s">
        <v>61</v>
      </c>
      <c r="D3730" t="s">
        <v>50</v>
      </c>
      <c r="E3730">
        <v>0</v>
      </c>
      <c r="G3730">
        <v>0</v>
      </c>
    </row>
    <row r="3731" spans="1:7" x14ac:dyDescent="0.2">
      <c r="A3731" t="s">
        <v>2673</v>
      </c>
      <c r="B3731" t="s">
        <v>3075</v>
      </c>
      <c r="C3731" t="s">
        <v>61</v>
      </c>
      <c r="D3731" t="s">
        <v>50</v>
      </c>
      <c r="E3731">
        <v>0</v>
      </c>
      <c r="G3731">
        <v>0</v>
      </c>
    </row>
    <row r="3732" spans="1:7" x14ac:dyDescent="0.2">
      <c r="A3732" t="s">
        <v>2673</v>
      </c>
      <c r="B3732" t="s">
        <v>3076</v>
      </c>
      <c r="C3732" t="s">
        <v>61</v>
      </c>
      <c r="D3732" t="s">
        <v>50</v>
      </c>
      <c r="E3732">
        <v>1</v>
      </c>
      <c r="F3732" t="s">
        <v>62</v>
      </c>
      <c r="G3732">
        <v>0</v>
      </c>
    </row>
    <row r="3733" spans="1:7" x14ac:dyDescent="0.2">
      <c r="A3733" t="s">
        <v>2673</v>
      </c>
      <c r="B3733" t="s">
        <v>3077</v>
      </c>
      <c r="C3733" t="s">
        <v>61</v>
      </c>
      <c r="D3733" t="s">
        <v>50</v>
      </c>
      <c r="E3733">
        <v>1</v>
      </c>
      <c r="F3733" t="s">
        <v>62</v>
      </c>
      <c r="G3733">
        <v>0</v>
      </c>
    </row>
    <row r="3734" spans="1:7" x14ac:dyDescent="0.2">
      <c r="A3734" t="s">
        <v>2673</v>
      </c>
      <c r="B3734" t="s">
        <v>3078</v>
      </c>
      <c r="C3734" t="s">
        <v>61</v>
      </c>
      <c r="D3734" t="s">
        <v>50</v>
      </c>
      <c r="E3734">
        <v>1</v>
      </c>
      <c r="F3734" t="s">
        <v>62</v>
      </c>
      <c r="G3734">
        <v>0</v>
      </c>
    </row>
    <row r="3735" spans="1:7" x14ac:dyDescent="0.2">
      <c r="A3735" t="s">
        <v>2673</v>
      </c>
      <c r="B3735" t="s">
        <v>3079</v>
      </c>
      <c r="C3735" t="s">
        <v>61</v>
      </c>
      <c r="D3735" t="s">
        <v>50</v>
      </c>
      <c r="E3735">
        <v>1</v>
      </c>
      <c r="F3735" t="s">
        <v>62</v>
      </c>
      <c r="G3735">
        <v>0</v>
      </c>
    </row>
    <row r="3736" spans="1:7" x14ac:dyDescent="0.2">
      <c r="A3736" t="s">
        <v>2673</v>
      </c>
      <c r="B3736" t="s">
        <v>3080</v>
      </c>
      <c r="C3736" t="s">
        <v>61</v>
      </c>
      <c r="D3736" t="s">
        <v>50</v>
      </c>
      <c r="E3736">
        <v>1</v>
      </c>
      <c r="F3736" t="s">
        <v>62</v>
      </c>
      <c r="G3736">
        <v>0</v>
      </c>
    </row>
    <row r="3737" spans="1:7" x14ac:dyDescent="0.2">
      <c r="A3737" t="s">
        <v>2673</v>
      </c>
      <c r="B3737" t="s">
        <v>3081</v>
      </c>
      <c r="C3737" t="s">
        <v>61</v>
      </c>
      <c r="D3737" t="s">
        <v>50</v>
      </c>
      <c r="E3737">
        <v>1</v>
      </c>
      <c r="F3737" t="s">
        <v>62</v>
      </c>
      <c r="G3737">
        <v>0</v>
      </c>
    </row>
    <row r="3738" spans="1:7" x14ac:dyDescent="0.2">
      <c r="A3738" t="s">
        <v>2673</v>
      </c>
      <c r="B3738" t="s">
        <v>3082</v>
      </c>
      <c r="C3738" t="s">
        <v>61</v>
      </c>
      <c r="D3738" t="s">
        <v>50</v>
      </c>
      <c r="E3738">
        <v>1</v>
      </c>
      <c r="F3738" t="s">
        <v>62</v>
      </c>
      <c r="G3738">
        <v>0</v>
      </c>
    </row>
    <row r="3739" spans="1:7" x14ac:dyDescent="0.2">
      <c r="A3739" t="s">
        <v>2673</v>
      </c>
      <c r="B3739" t="s">
        <v>3083</v>
      </c>
      <c r="C3739" t="s">
        <v>61</v>
      </c>
      <c r="D3739" t="s">
        <v>50</v>
      </c>
      <c r="E3739">
        <v>0</v>
      </c>
      <c r="G3739">
        <v>0</v>
      </c>
    </row>
    <row r="3740" spans="1:7" x14ac:dyDescent="0.2">
      <c r="A3740" t="s">
        <v>2673</v>
      </c>
      <c r="B3740" t="s">
        <v>3084</v>
      </c>
      <c r="C3740" t="s">
        <v>61</v>
      </c>
      <c r="D3740" t="s">
        <v>50</v>
      </c>
      <c r="E3740">
        <v>1</v>
      </c>
      <c r="F3740" t="s">
        <v>62</v>
      </c>
      <c r="G3740">
        <v>0</v>
      </c>
    </row>
    <row r="3741" spans="1:7" x14ac:dyDescent="0.2">
      <c r="A3741" t="s">
        <v>2673</v>
      </c>
      <c r="B3741" t="s">
        <v>3067</v>
      </c>
      <c r="C3741" t="s">
        <v>154</v>
      </c>
      <c r="D3741" t="s">
        <v>50</v>
      </c>
      <c r="E3741">
        <v>1</v>
      </c>
      <c r="F3741" t="s">
        <v>47</v>
      </c>
      <c r="G3741">
        <v>0</v>
      </c>
    </row>
    <row r="3742" spans="1:7" x14ac:dyDescent="0.2">
      <c r="A3742" t="s">
        <v>2673</v>
      </c>
      <c r="B3742" t="s">
        <v>3085</v>
      </c>
      <c r="C3742" t="s">
        <v>61</v>
      </c>
      <c r="D3742" t="s">
        <v>50</v>
      </c>
      <c r="E3742">
        <v>0</v>
      </c>
      <c r="G3742">
        <v>0</v>
      </c>
    </row>
    <row r="3743" spans="1:7" x14ac:dyDescent="0.2">
      <c r="A3743" t="s">
        <v>2673</v>
      </c>
      <c r="B3743" t="s">
        <v>3086</v>
      </c>
      <c r="C3743" t="s">
        <v>61</v>
      </c>
      <c r="D3743" t="s">
        <v>50</v>
      </c>
      <c r="E3743">
        <v>1</v>
      </c>
      <c r="F3743" t="s">
        <v>62</v>
      </c>
      <c r="G3743">
        <v>0</v>
      </c>
    </row>
    <row r="3744" spans="1:7" x14ac:dyDescent="0.2">
      <c r="A3744" t="s">
        <v>2673</v>
      </c>
      <c r="B3744" t="s">
        <v>3087</v>
      </c>
      <c r="C3744" t="s">
        <v>61</v>
      </c>
      <c r="D3744" t="s">
        <v>50</v>
      </c>
      <c r="E3744">
        <v>1</v>
      </c>
      <c r="F3744" t="s">
        <v>62</v>
      </c>
      <c r="G3744">
        <v>0</v>
      </c>
    </row>
    <row r="3745" spans="1:8" x14ac:dyDescent="0.2">
      <c r="A3745" t="s">
        <v>2673</v>
      </c>
      <c r="B3745" t="s">
        <v>1437</v>
      </c>
      <c r="C3745" t="s">
        <v>266</v>
      </c>
      <c r="D3745" t="s">
        <v>50</v>
      </c>
      <c r="E3745">
        <v>0</v>
      </c>
      <c r="G3745">
        <v>0</v>
      </c>
    </row>
    <row r="3746" spans="1:8" x14ac:dyDescent="0.2">
      <c r="A3746" t="s">
        <v>2673</v>
      </c>
      <c r="B3746" t="s">
        <v>821</v>
      </c>
      <c r="C3746" t="s">
        <v>266</v>
      </c>
      <c r="D3746" t="s">
        <v>50</v>
      </c>
      <c r="E3746">
        <v>0</v>
      </c>
      <c r="G3746">
        <v>0</v>
      </c>
    </row>
    <row r="3747" spans="1:8" x14ac:dyDescent="0.2">
      <c r="A3747" t="s">
        <v>2673</v>
      </c>
      <c r="B3747" t="s">
        <v>522</v>
      </c>
      <c r="C3747" t="s">
        <v>266</v>
      </c>
      <c r="D3747" t="s">
        <v>50</v>
      </c>
      <c r="E3747">
        <v>0</v>
      </c>
      <c r="G3747">
        <v>0</v>
      </c>
    </row>
    <row r="3748" spans="1:8" x14ac:dyDescent="0.2">
      <c r="A3748" t="s">
        <v>2673</v>
      </c>
      <c r="B3748" t="s">
        <v>3088</v>
      </c>
      <c r="C3748" t="s">
        <v>68</v>
      </c>
      <c r="D3748" t="s">
        <v>50</v>
      </c>
      <c r="E3748">
        <v>0</v>
      </c>
      <c r="G3748">
        <v>0</v>
      </c>
    </row>
    <row r="3749" spans="1:8" x14ac:dyDescent="0.2">
      <c r="A3749" t="s">
        <v>2673</v>
      </c>
      <c r="B3749" t="s">
        <v>822</v>
      </c>
      <c r="C3749" t="s">
        <v>266</v>
      </c>
      <c r="D3749" t="s">
        <v>50</v>
      </c>
      <c r="E3749">
        <v>0</v>
      </c>
      <c r="G3749">
        <v>0</v>
      </c>
    </row>
    <row r="3750" spans="1:8" x14ac:dyDescent="0.2">
      <c r="A3750" t="s">
        <v>2673</v>
      </c>
      <c r="B3750" t="s">
        <v>248</v>
      </c>
      <c r="C3750" t="s">
        <v>68</v>
      </c>
      <c r="D3750" t="s">
        <v>50</v>
      </c>
      <c r="E3750">
        <v>0</v>
      </c>
      <c r="G3750">
        <v>0</v>
      </c>
    </row>
    <row r="3751" spans="1:8" x14ac:dyDescent="0.2">
      <c r="A3751" t="s">
        <v>2673</v>
      </c>
      <c r="B3751" t="s">
        <v>249</v>
      </c>
      <c r="C3751" t="s">
        <v>68</v>
      </c>
      <c r="D3751" t="s">
        <v>50</v>
      </c>
      <c r="E3751">
        <v>4</v>
      </c>
      <c r="F3751" t="s">
        <v>250</v>
      </c>
      <c r="G3751">
        <v>0</v>
      </c>
    </row>
    <row r="3752" spans="1:8" x14ac:dyDescent="0.2">
      <c r="A3752" t="s">
        <v>2673</v>
      </c>
      <c r="B3752" t="s">
        <v>251</v>
      </c>
      <c r="C3752" t="s">
        <v>49</v>
      </c>
      <c r="D3752" t="s">
        <v>50</v>
      </c>
      <c r="E3752">
        <v>3</v>
      </c>
      <c r="F3752" t="s">
        <v>252</v>
      </c>
      <c r="G3752">
        <v>0</v>
      </c>
    </row>
    <row r="3753" spans="1:8" x14ac:dyDescent="0.2">
      <c r="A3753" t="s">
        <v>2673</v>
      </c>
      <c r="B3753" t="s">
        <v>3089</v>
      </c>
      <c r="C3753" t="s">
        <v>68</v>
      </c>
      <c r="D3753" t="s">
        <v>50</v>
      </c>
      <c r="E3753">
        <v>0</v>
      </c>
      <c r="G3753">
        <v>0</v>
      </c>
    </row>
    <row r="3754" spans="1:8" x14ac:dyDescent="0.2">
      <c r="A3754" t="s">
        <v>2673</v>
      </c>
      <c r="B3754" t="s">
        <v>1437</v>
      </c>
      <c r="C3754" t="s">
        <v>266</v>
      </c>
      <c r="D3754" t="s">
        <v>50</v>
      </c>
      <c r="E3754">
        <v>0</v>
      </c>
      <c r="G3754">
        <v>0</v>
      </c>
    </row>
    <row r="3755" spans="1:8" x14ac:dyDescent="0.2">
      <c r="A3755" t="s">
        <v>2673</v>
      </c>
      <c r="B3755" t="s">
        <v>821</v>
      </c>
      <c r="C3755" t="s">
        <v>266</v>
      </c>
      <c r="D3755" t="s">
        <v>50</v>
      </c>
      <c r="E3755">
        <v>0</v>
      </c>
      <c r="G3755">
        <v>0</v>
      </c>
    </row>
    <row r="3756" spans="1:8" x14ac:dyDescent="0.2">
      <c r="A3756" t="s">
        <v>2673</v>
      </c>
      <c r="B3756" t="s">
        <v>522</v>
      </c>
      <c r="C3756" t="s">
        <v>266</v>
      </c>
      <c r="D3756" t="s">
        <v>50</v>
      </c>
      <c r="E3756">
        <v>0</v>
      </c>
      <c r="G3756">
        <v>0</v>
      </c>
    </row>
    <row r="3757" spans="1:8" x14ac:dyDescent="0.2">
      <c r="A3757" t="s">
        <v>2673</v>
      </c>
      <c r="B3757" t="s">
        <v>3090</v>
      </c>
      <c r="C3757" t="s">
        <v>68</v>
      </c>
      <c r="D3757" t="s">
        <v>50</v>
      </c>
      <c r="E3757">
        <v>0</v>
      </c>
      <c r="G3757">
        <v>0</v>
      </c>
    </row>
    <row r="3758" spans="1:8" x14ac:dyDescent="0.2">
      <c r="A3758" t="s">
        <v>2673</v>
      </c>
      <c r="B3758" t="s">
        <v>822</v>
      </c>
      <c r="C3758" t="s">
        <v>266</v>
      </c>
      <c r="D3758" t="s">
        <v>50</v>
      </c>
      <c r="E3758">
        <v>0</v>
      </c>
      <c r="G3758">
        <v>0</v>
      </c>
    </row>
    <row r="3759" spans="1:8" x14ac:dyDescent="0.2">
      <c r="A3759" t="s">
        <v>2673</v>
      </c>
      <c r="B3759" t="s">
        <v>3091</v>
      </c>
      <c r="C3759" t="s">
        <v>89</v>
      </c>
      <c r="D3759" t="s">
        <v>90</v>
      </c>
      <c r="E3759">
        <v>2</v>
      </c>
      <c r="F3759" t="s">
        <v>334</v>
      </c>
      <c r="G3759">
        <v>3</v>
      </c>
      <c r="H3759" t="s">
        <v>1023</v>
      </c>
    </row>
    <row r="3760" spans="1:8" x14ac:dyDescent="0.2">
      <c r="A3760" t="s">
        <v>2673</v>
      </c>
      <c r="B3760" t="s">
        <v>3091</v>
      </c>
      <c r="C3760" t="s">
        <v>89</v>
      </c>
      <c r="D3760" t="s">
        <v>90</v>
      </c>
      <c r="E3760">
        <v>2</v>
      </c>
      <c r="F3760" t="s">
        <v>334</v>
      </c>
      <c r="G3760">
        <v>3</v>
      </c>
      <c r="H3760" t="s">
        <v>1023</v>
      </c>
    </row>
    <row r="3761" spans="1:9" x14ac:dyDescent="0.2">
      <c r="A3761" t="s">
        <v>2673</v>
      </c>
      <c r="B3761" t="s">
        <v>3092</v>
      </c>
      <c r="C3761" t="s">
        <v>89</v>
      </c>
      <c r="D3761" t="s">
        <v>90</v>
      </c>
      <c r="E3761">
        <v>2</v>
      </c>
      <c r="F3761" t="s">
        <v>634</v>
      </c>
      <c r="G3761">
        <v>0</v>
      </c>
    </row>
    <row r="3762" spans="1:9" x14ac:dyDescent="0.2">
      <c r="A3762" t="s">
        <v>2673</v>
      </c>
      <c r="B3762" t="s">
        <v>3093</v>
      </c>
      <c r="C3762" t="s">
        <v>89</v>
      </c>
      <c r="D3762" t="s">
        <v>90</v>
      </c>
      <c r="E3762">
        <v>2</v>
      </c>
      <c r="F3762" t="s">
        <v>185</v>
      </c>
      <c r="G3762">
        <v>0</v>
      </c>
    </row>
    <row r="3763" spans="1:9" x14ac:dyDescent="0.2">
      <c r="A3763" t="s">
        <v>3094</v>
      </c>
      <c r="B3763" t="s">
        <v>2858</v>
      </c>
      <c r="C3763" t="s">
        <v>26</v>
      </c>
      <c r="D3763" t="s">
        <v>2</v>
      </c>
      <c r="E3763">
        <v>0</v>
      </c>
      <c r="G3763">
        <v>0</v>
      </c>
    </row>
    <row r="3764" spans="1:9" x14ac:dyDescent="0.2">
      <c r="A3764" t="s">
        <v>3094</v>
      </c>
      <c r="B3764" t="s">
        <v>2890</v>
      </c>
      <c r="C3764" t="s">
        <v>26</v>
      </c>
      <c r="D3764" t="s">
        <v>2</v>
      </c>
      <c r="E3764">
        <v>0</v>
      </c>
      <c r="G3764">
        <v>0</v>
      </c>
    </row>
    <row r="3765" spans="1:9" x14ac:dyDescent="0.2">
      <c r="A3765" t="s">
        <v>3094</v>
      </c>
      <c r="B3765" t="s">
        <v>1</v>
      </c>
      <c r="C3765" t="s">
        <v>1</v>
      </c>
      <c r="D3765" t="s">
        <v>2</v>
      </c>
      <c r="E3765">
        <v>0</v>
      </c>
      <c r="G3765">
        <v>0</v>
      </c>
    </row>
    <row r="3766" spans="1:9" x14ac:dyDescent="0.2">
      <c r="A3766" t="s">
        <v>3094</v>
      </c>
      <c r="B3766" t="s">
        <v>1</v>
      </c>
      <c r="C3766" t="s">
        <v>1</v>
      </c>
      <c r="D3766" t="s">
        <v>2</v>
      </c>
      <c r="E3766">
        <v>0</v>
      </c>
      <c r="G3766">
        <v>0</v>
      </c>
    </row>
    <row r="3767" spans="1:9" x14ac:dyDescent="0.2">
      <c r="A3767" t="s">
        <v>3094</v>
      </c>
      <c r="B3767" t="s">
        <v>1</v>
      </c>
      <c r="C3767" t="s">
        <v>1</v>
      </c>
      <c r="D3767" t="s">
        <v>2</v>
      </c>
      <c r="E3767">
        <v>0</v>
      </c>
      <c r="G3767">
        <v>0</v>
      </c>
    </row>
    <row r="3768" spans="1:9" x14ac:dyDescent="0.2">
      <c r="A3768" t="s">
        <v>3094</v>
      </c>
      <c r="B3768" t="s">
        <v>2891</v>
      </c>
      <c r="C3768" t="s">
        <v>1095</v>
      </c>
      <c r="D3768" t="s">
        <v>2</v>
      </c>
      <c r="E3768">
        <v>1</v>
      </c>
      <c r="F3768" t="s">
        <v>47</v>
      </c>
      <c r="G3768">
        <v>0</v>
      </c>
    </row>
    <row r="3769" spans="1:9" x14ac:dyDescent="0.2">
      <c r="A3769" t="s">
        <v>3094</v>
      </c>
      <c r="B3769" t="s">
        <v>2892</v>
      </c>
      <c r="C3769" t="s">
        <v>784</v>
      </c>
      <c r="D3769" t="s">
        <v>2</v>
      </c>
      <c r="E3769">
        <v>0</v>
      </c>
      <c r="G3769">
        <v>0</v>
      </c>
    </row>
    <row r="3770" spans="1:9" x14ac:dyDescent="0.2">
      <c r="A3770" t="s">
        <v>3094</v>
      </c>
      <c r="B3770" t="s">
        <v>2859</v>
      </c>
      <c r="C3770" t="s">
        <v>2860</v>
      </c>
      <c r="D3770" t="s">
        <v>5</v>
      </c>
      <c r="E3770">
        <v>2</v>
      </c>
      <c r="F3770" t="s">
        <v>185</v>
      </c>
      <c r="G3770">
        <v>0</v>
      </c>
    </row>
    <row r="3771" spans="1:9" x14ac:dyDescent="0.2">
      <c r="A3771" t="s">
        <v>3094</v>
      </c>
      <c r="B3771" t="s">
        <v>2861</v>
      </c>
      <c r="C3771" t="s">
        <v>2862</v>
      </c>
      <c r="D3771" t="s">
        <v>5</v>
      </c>
      <c r="E3771">
        <v>4</v>
      </c>
      <c r="F3771" t="s">
        <v>2863</v>
      </c>
      <c r="G3771">
        <v>1</v>
      </c>
      <c r="H3771" t="s">
        <v>51</v>
      </c>
      <c r="I3771" t="s">
        <v>2864</v>
      </c>
    </row>
    <row r="3772" spans="1:9" x14ac:dyDescent="0.2">
      <c r="A3772" t="s">
        <v>3094</v>
      </c>
      <c r="B3772" t="s">
        <v>2893</v>
      </c>
      <c r="C3772" t="s">
        <v>2894</v>
      </c>
      <c r="D3772" t="s">
        <v>5</v>
      </c>
      <c r="E3772">
        <v>2</v>
      </c>
      <c r="F3772" t="s">
        <v>334</v>
      </c>
      <c r="G3772">
        <v>0</v>
      </c>
    </row>
    <row r="3773" spans="1:9" x14ac:dyDescent="0.2">
      <c r="A3773" t="s">
        <v>3094</v>
      </c>
      <c r="B3773" t="s">
        <v>2865</v>
      </c>
      <c r="C3773" t="s">
        <v>407</v>
      </c>
      <c r="D3773" t="s">
        <v>408</v>
      </c>
      <c r="E3773">
        <v>1</v>
      </c>
      <c r="F3773" t="s">
        <v>104</v>
      </c>
      <c r="G3773">
        <v>0</v>
      </c>
    </row>
    <row r="3774" spans="1:9" x14ac:dyDescent="0.2">
      <c r="A3774" t="s">
        <v>3094</v>
      </c>
      <c r="B3774" t="s">
        <v>2895</v>
      </c>
      <c r="C3774" t="s">
        <v>1431</v>
      </c>
      <c r="D3774" t="s">
        <v>5</v>
      </c>
      <c r="E3774">
        <v>0</v>
      </c>
      <c r="G3774">
        <v>0</v>
      </c>
      <c r="I3774" t="s">
        <v>2896</v>
      </c>
    </row>
    <row r="3775" spans="1:9" x14ac:dyDescent="0.2">
      <c r="A3775" t="s">
        <v>3094</v>
      </c>
      <c r="B3775" t="s">
        <v>2866</v>
      </c>
      <c r="C3775" t="s">
        <v>49</v>
      </c>
      <c r="D3775" t="s">
        <v>50</v>
      </c>
      <c r="E3775">
        <v>0</v>
      </c>
      <c r="G3775">
        <v>0</v>
      </c>
    </row>
    <row r="3776" spans="1:9" x14ac:dyDescent="0.2">
      <c r="A3776" t="s">
        <v>3094</v>
      </c>
      <c r="B3776" t="s">
        <v>2867</v>
      </c>
      <c r="C3776" t="s">
        <v>79</v>
      </c>
      <c r="D3776" t="s">
        <v>50</v>
      </c>
      <c r="E3776">
        <v>0</v>
      </c>
      <c r="G3776">
        <v>0</v>
      </c>
    </row>
    <row r="3777" spans="1:9" x14ac:dyDescent="0.2">
      <c r="A3777" t="s">
        <v>3094</v>
      </c>
      <c r="B3777" t="s">
        <v>2897</v>
      </c>
      <c r="C3777" t="s">
        <v>266</v>
      </c>
      <c r="D3777" t="s">
        <v>50</v>
      </c>
      <c r="E3777">
        <v>0</v>
      </c>
      <c r="G3777">
        <v>0</v>
      </c>
    </row>
    <row r="3778" spans="1:9" x14ac:dyDescent="0.2">
      <c r="A3778" t="s">
        <v>3094</v>
      </c>
      <c r="B3778" t="s">
        <v>430</v>
      </c>
      <c r="C3778" t="s">
        <v>266</v>
      </c>
      <c r="D3778" t="s">
        <v>50</v>
      </c>
      <c r="E3778">
        <v>0</v>
      </c>
      <c r="G3778">
        <v>0</v>
      </c>
    </row>
    <row r="3779" spans="1:9" x14ac:dyDescent="0.2">
      <c r="A3779" t="s">
        <v>3094</v>
      </c>
      <c r="B3779" t="s">
        <v>481</v>
      </c>
      <c r="C3779" t="s">
        <v>266</v>
      </c>
      <c r="D3779" t="s">
        <v>50</v>
      </c>
      <c r="E3779">
        <v>0</v>
      </c>
      <c r="G3779">
        <v>0</v>
      </c>
    </row>
    <row r="3780" spans="1:9" x14ac:dyDescent="0.2">
      <c r="A3780" t="s">
        <v>3094</v>
      </c>
      <c r="B3780" t="s">
        <v>447</v>
      </c>
      <c r="C3780" t="s">
        <v>266</v>
      </c>
      <c r="D3780" t="s">
        <v>50</v>
      </c>
      <c r="E3780">
        <v>0</v>
      </c>
      <c r="G3780">
        <v>0</v>
      </c>
    </row>
    <row r="3781" spans="1:9" x14ac:dyDescent="0.2">
      <c r="A3781" t="s">
        <v>3094</v>
      </c>
      <c r="B3781" t="s">
        <v>2868</v>
      </c>
      <c r="C3781" t="s">
        <v>75</v>
      </c>
      <c r="D3781" t="s">
        <v>50</v>
      </c>
      <c r="E3781">
        <v>4</v>
      </c>
      <c r="F3781" t="s">
        <v>2869</v>
      </c>
      <c r="G3781">
        <v>1</v>
      </c>
      <c r="H3781" t="s">
        <v>51</v>
      </c>
      <c r="I3781" t="s">
        <v>508</v>
      </c>
    </row>
    <row r="3782" spans="1:9" x14ac:dyDescent="0.2">
      <c r="A3782" t="s">
        <v>3094</v>
      </c>
      <c r="B3782" t="s">
        <v>2859</v>
      </c>
      <c r="C3782" t="s">
        <v>75</v>
      </c>
      <c r="D3782" t="s">
        <v>50</v>
      </c>
      <c r="E3782">
        <v>2</v>
      </c>
      <c r="F3782" t="s">
        <v>185</v>
      </c>
      <c r="G3782">
        <v>0</v>
      </c>
    </row>
    <row r="3783" spans="1:9" x14ac:dyDescent="0.2">
      <c r="A3783" t="s">
        <v>3094</v>
      </c>
      <c r="B3783" t="s">
        <v>2870</v>
      </c>
      <c r="C3783" t="s">
        <v>75</v>
      </c>
      <c r="D3783" t="s">
        <v>50</v>
      </c>
      <c r="E3783">
        <v>4</v>
      </c>
      <c r="F3783" t="s">
        <v>2871</v>
      </c>
      <c r="G3783">
        <v>1</v>
      </c>
      <c r="H3783" t="s">
        <v>51</v>
      </c>
      <c r="I3783" t="s">
        <v>76</v>
      </c>
    </row>
    <row r="3784" spans="1:9" x14ac:dyDescent="0.2">
      <c r="A3784" t="s">
        <v>3094</v>
      </c>
      <c r="B3784" t="s">
        <v>2898</v>
      </c>
      <c r="C3784" t="s">
        <v>413</v>
      </c>
      <c r="D3784" t="s">
        <v>50</v>
      </c>
      <c r="E3784">
        <v>1</v>
      </c>
      <c r="F3784" t="s">
        <v>62</v>
      </c>
      <c r="G3784">
        <v>0</v>
      </c>
    </row>
    <row r="3785" spans="1:9" x14ac:dyDescent="0.2">
      <c r="A3785" t="s">
        <v>3094</v>
      </c>
      <c r="B3785" t="s">
        <v>2899</v>
      </c>
      <c r="C3785" t="s">
        <v>75</v>
      </c>
      <c r="D3785" t="s">
        <v>50</v>
      </c>
      <c r="E3785">
        <v>1</v>
      </c>
      <c r="F3785" t="s">
        <v>47</v>
      </c>
      <c r="G3785">
        <v>0</v>
      </c>
    </row>
    <row r="3786" spans="1:9" x14ac:dyDescent="0.2">
      <c r="A3786" t="s">
        <v>3094</v>
      </c>
      <c r="B3786" t="s">
        <v>2899</v>
      </c>
      <c r="C3786" t="s">
        <v>49</v>
      </c>
      <c r="D3786" t="s">
        <v>50</v>
      </c>
      <c r="E3786">
        <v>1</v>
      </c>
      <c r="F3786" t="s">
        <v>47</v>
      </c>
      <c r="G3786">
        <v>0</v>
      </c>
    </row>
    <row r="3787" spans="1:9" x14ac:dyDescent="0.2">
      <c r="A3787" t="s">
        <v>3094</v>
      </c>
      <c r="B3787" t="s">
        <v>2872</v>
      </c>
      <c r="C3787" t="s">
        <v>61</v>
      </c>
      <c r="D3787" t="s">
        <v>50</v>
      </c>
      <c r="E3787">
        <v>0</v>
      </c>
      <c r="G3787">
        <v>0</v>
      </c>
    </row>
    <row r="3788" spans="1:9" x14ac:dyDescent="0.2">
      <c r="A3788" t="s">
        <v>3094</v>
      </c>
      <c r="B3788" t="s">
        <v>2900</v>
      </c>
      <c r="C3788" t="s">
        <v>61</v>
      </c>
      <c r="D3788" t="s">
        <v>50</v>
      </c>
      <c r="E3788">
        <v>0</v>
      </c>
      <c r="G3788">
        <v>0</v>
      </c>
    </row>
    <row r="3789" spans="1:9" x14ac:dyDescent="0.2">
      <c r="A3789" t="s">
        <v>3094</v>
      </c>
      <c r="B3789" t="s">
        <v>1218</v>
      </c>
      <c r="C3789" t="s">
        <v>75</v>
      </c>
      <c r="D3789" t="s">
        <v>50</v>
      </c>
      <c r="E3789">
        <v>1</v>
      </c>
      <c r="F3789" t="s">
        <v>76</v>
      </c>
      <c r="G3789">
        <v>0</v>
      </c>
      <c r="I3789" t="s">
        <v>76</v>
      </c>
    </row>
    <row r="3790" spans="1:9" x14ac:dyDescent="0.2">
      <c r="A3790" t="s">
        <v>3094</v>
      </c>
      <c r="B3790" t="s">
        <v>2873</v>
      </c>
      <c r="C3790" t="s">
        <v>89</v>
      </c>
      <c r="D3790" t="s">
        <v>90</v>
      </c>
      <c r="E3790">
        <v>2</v>
      </c>
      <c r="F3790" t="s">
        <v>334</v>
      </c>
      <c r="G3790">
        <v>0</v>
      </c>
    </row>
    <row r="3791" spans="1:9" x14ac:dyDescent="0.2">
      <c r="A3791" t="s">
        <v>3094</v>
      </c>
      <c r="B3791" t="s">
        <v>2874</v>
      </c>
      <c r="C3791" t="s">
        <v>89</v>
      </c>
      <c r="D3791" t="s">
        <v>90</v>
      </c>
      <c r="E3791">
        <v>0</v>
      </c>
      <c r="G3791">
        <v>0</v>
      </c>
    </row>
    <row r="3792" spans="1:9" x14ac:dyDescent="0.2">
      <c r="A3792" t="s">
        <v>3094</v>
      </c>
      <c r="B3792" t="s">
        <v>2875</v>
      </c>
      <c r="C3792" t="s">
        <v>89</v>
      </c>
      <c r="D3792" t="s">
        <v>90</v>
      </c>
      <c r="E3792">
        <v>0</v>
      </c>
      <c r="G3792">
        <v>0</v>
      </c>
    </row>
    <row r="3793" spans="1:9" x14ac:dyDescent="0.2">
      <c r="A3793" t="s">
        <v>3094</v>
      </c>
      <c r="B3793" t="s">
        <v>1</v>
      </c>
      <c r="C3793" t="s">
        <v>1</v>
      </c>
      <c r="D3793" t="s">
        <v>2</v>
      </c>
      <c r="E3793">
        <v>0</v>
      </c>
      <c r="G3793">
        <v>0</v>
      </c>
    </row>
    <row r="3794" spans="1:9" x14ac:dyDescent="0.2">
      <c r="A3794" t="s">
        <v>3094</v>
      </c>
      <c r="B3794" t="s">
        <v>3095</v>
      </c>
      <c r="C3794" t="s">
        <v>135</v>
      </c>
      <c r="D3794" t="s">
        <v>5</v>
      </c>
      <c r="E3794">
        <v>2</v>
      </c>
      <c r="F3794" t="s">
        <v>173</v>
      </c>
      <c r="G3794">
        <v>0</v>
      </c>
      <c r="I3794" t="s">
        <v>1063</v>
      </c>
    </row>
    <row r="3795" spans="1:9" x14ac:dyDescent="0.2">
      <c r="A3795" t="s">
        <v>3094</v>
      </c>
      <c r="B3795" t="s">
        <v>3096</v>
      </c>
      <c r="C3795" t="s">
        <v>3097</v>
      </c>
      <c r="D3795" t="s">
        <v>5</v>
      </c>
      <c r="E3795">
        <v>3</v>
      </c>
      <c r="F3795" t="s">
        <v>872</v>
      </c>
      <c r="G3795">
        <v>0</v>
      </c>
    </row>
    <row r="3796" spans="1:9" x14ac:dyDescent="0.2">
      <c r="A3796" t="s">
        <v>3094</v>
      </c>
      <c r="B3796" t="s">
        <v>3098</v>
      </c>
      <c r="C3796" t="s">
        <v>75</v>
      </c>
      <c r="D3796" t="s">
        <v>50</v>
      </c>
      <c r="E3796">
        <v>1</v>
      </c>
      <c r="F3796" t="s">
        <v>47</v>
      </c>
      <c r="G3796">
        <v>0</v>
      </c>
    </row>
    <row r="3797" spans="1:9" x14ac:dyDescent="0.2">
      <c r="A3797" t="s">
        <v>3094</v>
      </c>
      <c r="B3797" t="s">
        <v>3099</v>
      </c>
      <c r="C3797" t="s">
        <v>75</v>
      </c>
      <c r="D3797" t="s">
        <v>50</v>
      </c>
      <c r="E3797">
        <v>2</v>
      </c>
      <c r="F3797" t="s">
        <v>170</v>
      </c>
      <c r="G3797">
        <v>0</v>
      </c>
      <c r="I3797" t="s">
        <v>76</v>
      </c>
    </row>
    <row r="3798" spans="1:9" x14ac:dyDescent="0.2">
      <c r="A3798" t="s">
        <v>3094</v>
      </c>
      <c r="B3798" t="s">
        <v>3100</v>
      </c>
      <c r="C3798" t="s">
        <v>89</v>
      </c>
      <c r="D3798" t="s">
        <v>90</v>
      </c>
      <c r="E3798">
        <v>1</v>
      </c>
      <c r="F3798" t="s">
        <v>47</v>
      </c>
      <c r="G3798">
        <v>0</v>
      </c>
    </row>
    <row r="3799" spans="1:9" x14ac:dyDescent="0.2">
      <c r="A3799" t="s">
        <v>3094</v>
      </c>
      <c r="B3799" t="s">
        <v>1</v>
      </c>
      <c r="C3799" t="s">
        <v>1</v>
      </c>
      <c r="D3799" t="s">
        <v>2</v>
      </c>
      <c r="E3799">
        <v>0</v>
      </c>
      <c r="G3799">
        <v>0</v>
      </c>
    </row>
    <row r="3800" spans="1:9" x14ac:dyDescent="0.2">
      <c r="A3800" t="s">
        <v>3094</v>
      </c>
      <c r="B3800" t="s">
        <v>3101</v>
      </c>
      <c r="C3800" t="s">
        <v>485</v>
      </c>
      <c r="D3800" t="s">
        <v>2</v>
      </c>
      <c r="E3800">
        <v>2</v>
      </c>
      <c r="F3800" t="s">
        <v>740</v>
      </c>
      <c r="G3800">
        <v>0</v>
      </c>
    </row>
    <row r="3801" spans="1:9" x14ac:dyDescent="0.2">
      <c r="A3801" t="s">
        <v>3094</v>
      </c>
      <c r="B3801" t="s">
        <v>1</v>
      </c>
      <c r="C3801" t="s">
        <v>1</v>
      </c>
      <c r="D3801" t="s">
        <v>2</v>
      </c>
      <c r="E3801">
        <v>0</v>
      </c>
      <c r="G3801">
        <v>0</v>
      </c>
    </row>
    <row r="3802" spans="1:9" x14ac:dyDescent="0.2">
      <c r="A3802" t="s">
        <v>3094</v>
      </c>
      <c r="B3802" t="s">
        <v>3102</v>
      </c>
      <c r="C3802" t="s">
        <v>204</v>
      </c>
      <c r="D3802" t="s">
        <v>5</v>
      </c>
      <c r="E3802">
        <v>2</v>
      </c>
      <c r="F3802" t="s">
        <v>334</v>
      </c>
      <c r="G3802">
        <v>0</v>
      </c>
    </row>
    <row r="3803" spans="1:9" x14ac:dyDescent="0.2">
      <c r="A3803" t="s">
        <v>3094</v>
      </c>
      <c r="B3803" t="s">
        <v>2413</v>
      </c>
      <c r="C3803" t="s">
        <v>135</v>
      </c>
      <c r="D3803" t="s">
        <v>5</v>
      </c>
      <c r="E3803">
        <v>5</v>
      </c>
      <c r="F3803" t="s">
        <v>2414</v>
      </c>
      <c r="G3803">
        <v>0</v>
      </c>
    </row>
    <row r="3804" spans="1:9" x14ac:dyDescent="0.2">
      <c r="A3804" t="s">
        <v>3094</v>
      </c>
      <c r="B3804" t="s">
        <v>1298</v>
      </c>
      <c r="C3804" t="s">
        <v>1299</v>
      </c>
      <c r="D3804" t="s">
        <v>5</v>
      </c>
      <c r="E3804">
        <v>1</v>
      </c>
      <c r="F3804" t="s">
        <v>1300</v>
      </c>
      <c r="G3804">
        <v>0</v>
      </c>
    </row>
    <row r="3805" spans="1:9" x14ac:dyDescent="0.2">
      <c r="A3805" t="s">
        <v>3094</v>
      </c>
      <c r="B3805" t="s">
        <v>2415</v>
      </c>
      <c r="C3805" t="s">
        <v>2416</v>
      </c>
      <c r="D3805" t="s">
        <v>5</v>
      </c>
      <c r="E3805">
        <v>2</v>
      </c>
      <c r="F3805" t="s">
        <v>515</v>
      </c>
      <c r="G3805">
        <v>0</v>
      </c>
    </row>
    <row r="3806" spans="1:9" x14ac:dyDescent="0.2">
      <c r="A3806" t="s">
        <v>3094</v>
      </c>
      <c r="B3806" t="s">
        <v>465</v>
      </c>
      <c r="C3806" t="s">
        <v>135</v>
      </c>
      <c r="D3806" t="s">
        <v>5</v>
      </c>
      <c r="E3806">
        <v>3</v>
      </c>
      <c r="F3806" t="s">
        <v>466</v>
      </c>
      <c r="G3806">
        <v>2</v>
      </c>
      <c r="H3806" t="s">
        <v>137</v>
      </c>
      <c r="I3806" t="s">
        <v>138</v>
      </c>
    </row>
    <row r="3807" spans="1:9" x14ac:dyDescent="0.2">
      <c r="A3807" t="s">
        <v>3094</v>
      </c>
      <c r="B3807" t="s">
        <v>3103</v>
      </c>
      <c r="C3807" t="s">
        <v>28</v>
      </c>
      <c r="D3807" t="s">
        <v>5</v>
      </c>
      <c r="E3807">
        <v>2</v>
      </c>
      <c r="F3807" t="s">
        <v>740</v>
      </c>
      <c r="G3807">
        <v>0</v>
      </c>
      <c r="I3807" t="s">
        <v>1886</v>
      </c>
    </row>
    <row r="3808" spans="1:9" x14ac:dyDescent="0.2">
      <c r="A3808" t="s">
        <v>3094</v>
      </c>
      <c r="B3808" t="s">
        <v>3104</v>
      </c>
      <c r="C3808" t="s">
        <v>28</v>
      </c>
      <c r="D3808" t="s">
        <v>5</v>
      </c>
      <c r="E3808">
        <v>1</v>
      </c>
      <c r="F3808" t="s">
        <v>123</v>
      </c>
      <c r="G3808">
        <v>0</v>
      </c>
      <c r="I3808" t="s">
        <v>1652</v>
      </c>
    </row>
    <row r="3809" spans="1:9" x14ac:dyDescent="0.2">
      <c r="A3809" t="s">
        <v>3094</v>
      </c>
      <c r="B3809" t="s">
        <v>3104</v>
      </c>
      <c r="C3809" t="s">
        <v>384</v>
      </c>
      <c r="D3809" t="s">
        <v>5</v>
      </c>
      <c r="E3809">
        <v>1</v>
      </c>
      <c r="F3809" t="s">
        <v>123</v>
      </c>
      <c r="G3809">
        <v>0</v>
      </c>
      <c r="I3809" t="s">
        <v>1652</v>
      </c>
    </row>
    <row r="3810" spans="1:9" x14ac:dyDescent="0.2">
      <c r="A3810" t="s">
        <v>3094</v>
      </c>
      <c r="B3810" t="s">
        <v>3105</v>
      </c>
      <c r="C3810" t="s">
        <v>31</v>
      </c>
      <c r="D3810" t="s">
        <v>5</v>
      </c>
      <c r="E3810">
        <v>0</v>
      </c>
      <c r="G3810">
        <v>0</v>
      </c>
    </row>
    <row r="3811" spans="1:9" x14ac:dyDescent="0.2">
      <c r="A3811" t="s">
        <v>3094</v>
      </c>
      <c r="B3811" t="s">
        <v>3106</v>
      </c>
      <c r="C3811" t="s">
        <v>648</v>
      </c>
      <c r="D3811" t="s">
        <v>5</v>
      </c>
      <c r="E3811">
        <v>1</v>
      </c>
      <c r="F3811" t="s">
        <v>47</v>
      </c>
      <c r="G3811">
        <v>0</v>
      </c>
    </row>
    <row r="3812" spans="1:9" x14ac:dyDescent="0.2">
      <c r="A3812" t="s">
        <v>3094</v>
      </c>
      <c r="B3812" t="s">
        <v>3107</v>
      </c>
      <c r="C3812" t="s">
        <v>61</v>
      </c>
      <c r="D3812" t="s">
        <v>50</v>
      </c>
      <c r="E3812">
        <v>1</v>
      </c>
      <c r="F3812" t="s">
        <v>47</v>
      </c>
      <c r="G3812">
        <v>0</v>
      </c>
    </row>
    <row r="3813" spans="1:9" x14ac:dyDescent="0.2">
      <c r="A3813" t="s">
        <v>3094</v>
      </c>
      <c r="B3813" t="s">
        <v>3108</v>
      </c>
      <c r="C3813" t="s">
        <v>266</v>
      </c>
      <c r="D3813" t="s">
        <v>50</v>
      </c>
      <c r="E3813">
        <v>0</v>
      </c>
      <c r="G3813">
        <v>0</v>
      </c>
    </row>
    <row r="3814" spans="1:9" x14ac:dyDescent="0.2">
      <c r="A3814" t="s">
        <v>3094</v>
      </c>
      <c r="B3814" t="s">
        <v>3109</v>
      </c>
      <c r="C3814" t="s">
        <v>266</v>
      </c>
      <c r="D3814" t="s">
        <v>50</v>
      </c>
      <c r="E3814">
        <v>0</v>
      </c>
      <c r="G3814">
        <v>0</v>
      </c>
    </row>
    <row r="3815" spans="1:9" x14ac:dyDescent="0.2">
      <c r="A3815" t="s">
        <v>3094</v>
      </c>
      <c r="B3815" t="s">
        <v>3110</v>
      </c>
      <c r="C3815" t="s">
        <v>266</v>
      </c>
      <c r="D3815" t="s">
        <v>50</v>
      </c>
      <c r="E3815">
        <v>0</v>
      </c>
      <c r="G3815">
        <v>0</v>
      </c>
    </row>
    <row r="3816" spans="1:9" x14ac:dyDescent="0.2">
      <c r="A3816" t="s">
        <v>3094</v>
      </c>
      <c r="B3816" t="s">
        <v>3111</v>
      </c>
      <c r="C3816" t="s">
        <v>266</v>
      </c>
      <c r="D3816" t="s">
        <v>50</v>
      </c>
      <c r="E3816">
        <v>0</v>
      </c>
      <c r="G3816">
        <v>0</v>
      </c>
    </row>
    <row r="3817" spans="1:9" x14ac:dyDescent="0.2">
      <c r="A3817" t="s">
        <v>3094</v>
      </c>
      <c r="B3817" t="s">
        <v>430</v>
      </c>
      <c r="C3817" t="s">
        <v>266</v>
      </c>
      <c r="D3817" t="s">
        <v>50</v>
      </c>
      <c r="E3817">
        <v>0</v>
      </c>
      <c r="G3817">
        <v>0</v>
      </c>
    </row>
    <row r="3818" spans="1:9" x14ac:dyDescent="0.2">
      <c r="A3818" t="s">
        <v>3094</v>
      </c>
      <c r="B3818" t="s">
        <v>481</v>
      </c>
      <c r="C3818" t="s">
        <v>266</v>
      </c>
      <c r="D3818" t="s">
        <v>50</v>
      </c>
      <c r="E3818">
        <v>0</v>
      </c>
      <c r="G3818">
        <v>0</v>
      </c>
    </row>
    <row r="3819" spans="1:9" x14ac:dyDescent="0.2">
      <c r="A3819" t="s">
        <v>3094</v>
      </c>
      <c r="B3819" t="s">
        <v>431</v>
      </c>
      <c r="C3819" t="s">
        <v>266</v>
      </c>
      <c r="D3819" t="s">
        <v>50</v>
      </c>
      <c r="E3819">
        <v>0</v>
      </c>
      <c r="G3819">
        <v>0</v>
      </c>
    </row>
    <row r="3820" spans="1:9" x14ac:dyDescent="0.2">
      <c r="A3820" t="s">
        <v>3094</v>
      </c>
      <c r="B3820" t="s">
        <v>3112</v>
      </c>
      <c r="C3820" t="s">
        <v>2108</v>
      </c>
      <c r="D3820" t="s">
        <v>50</v>
      </c>
      <c r="E3820">
        <v>1</v>
      </c>
      <c r="F3820" t="s">
        <v>47</v>
      </c>
      <c r="G3820">
        <v>1</v>
      </c>
      <c r="H3820" t="s">
        <v>51</v>
      </c>
    </row>
    <row r="3821" spans="1:9" x14ac:dyDescent="0.2">
      <c r="A3821" t="s">
        <v>3094</v>
      </c>
      <c r="B3821" t="s">
        <v>2420</v>
      </c>
      <c r="C3821" t="s">
        <v>75</v>
      </c>
      <c r="D3821" t="s">
        <v>50</v>
      </c>
      <c r="E3821">
        <v>4</v>
      </c>
      <c r="F3821" t="s">
        <v>2421</v>
      </c>
      <c r="G3821">
        <v>1</v>
      </c>
      <c r="H3821" t="s">
        <v>51</v>
      </c>
      <c r="I3821" t="s">
        <v>508</v>
      </c>
    </row>
    <row r="3822" spans="1:9" x14ac:dyDescent="0.2">
      <c r="A3822" t="s">
        <v>3094</v>
      </c>
      <c r="B3822" t="s">
        <v>2413</v>
      </c>
      <c r="C3822" t="s">
        <v>75</v>
      </c>
      <c r="D3822" t="s">
        <v>50</v>
      </c>
      <c r="E3822">
        <v>5</v>
      </c>
      <c r="F3822" t="s">
        <v>2414</v>
      </c>
      <c r="G3822">
        <v>0</v>
      </c>
    </row>
    <row r="3823" spans="1:9" x14ac:dyDescent="0.2">
      <c r="A3823" t="s">
        <v>3094</v>
      </c>
      <c r="B3823" t="s">
        <v>3107</v>
      </c>
      <c r="C3823" t="s">
        <v>61</v>
      </c>
      <c r="D3823" t="s">
        <v>50</v>
      </c>
      <c r="E3823">
        <v>1</v>
      </c>
      <c r="F3823" t="s">
        <v>47</v>
      </c>
      <c r="G3823">
        <v>0</v>
      </c>
    </row>
    <row r="3824" spans="1:9" x14ac:dyDescent="0.2">
      <c r="A3824" t="s">
        <v>3094</v>
      </c>
      <c r="B3824" t="s">
        <v>3108</v>
      </c>
      <c r="C3824" t="s">
        <v>266</v>
      </c>
      <c r="D3824" t="s">
        <v>50</v>
      </c>
      <c r="E3824">
        <v>0</v>
      </c>
      <c r="G3824">
        <v>0</v>
      </c>
    </row>
    <row r="3825" spans="1:9" x14ac:dyDescent="0.2">
      <c r="A3825" t="s">
        <v>3094</v>
      </c>
      <c r="B3825" t="s">
        <v>3109</v>
      </c>
      <c r="C3825" t="s">
        <v>266</v>
      </c>
      <c r="D3825" t="s">
        <v>50</v>
      </c>
      <c r="E3825">
        <v>0</v>
      </c>
      <c r="G3825">
        <v>0</v>
      </c>
    </row>
    <row r="3826" spans="1:9" x14ac:dyDescent="0.2">
      <c r="A3826" t="s">
        <v>3094</v>
      </c>
      <c r="B3826" t="s">
        <v>3110</v>
      </c>
      <c r="C3826" t="s">
        <v>266</v>
      </c>
      <c r="D3826" t="s">
        <v>50</v>
      </c>
      <c r="E3826">
        <v>0</v>
      </c>
      <c r="G3826">
        <v>0</v>
      </c>
    </row>
    <row r="3827" spans="1:9" x14ac:dyDescent="0.2">
      <c r="A3827" t="s">
        <v>3094</v>
      </c>
      <c r="B3827" t="s">
        <v>3111</v>
      </c>
      <c r="C3827" t="s">
        <v>266</v>
      </c>
      <c r="D3827" t="s">
        <v>50</v>
      </c>
      <c r="E3827">
        <v>0</v>
      </c>
      <c r="G3827">
        <v>0</v>
      </c>
    </row>
    <row r="3828" spans="1:9" x14ac:dyDescent="0.2">
      <c r="A3828" t="s">
        <v>3094</v>
      </c>
      <c r="B3828" t="s">
        <v>430</v>
      </c>
      <c r="C3828" t="s">
        <v>266</v>
      </c>
      <c r="D3828" t="s">
        <v>50</v>
      </c>
      <c r="E3828">
        <v>0</v>
      </c>
      <c r="G3828">
        <v>0</v>
      </c>
    </row>
    <row r="3829" spans="1:9" x14ac:dyDescent="0.2">
      <c r="A3829" t="s">
        <v>3094</v>
      </c>
      <c r="B3829" t="s">
        <v>481</v>
      </c>
      <c r="C3829" t="s">
        <v>266</v>
      </c>
      <c r="D3829" t="s">
        <v>50</v>
      </c>
      <c r="E3829">
        <v>0</v>
      </c>
      <c r="G3829">
        <v>0</v>
      </c>
    </row>
    <row r="3830" spans="1:9" x14ac:dyDescent="0.2">
      <c r="A3830" t="s">
        <v>3094</v>
      </c>
      <c r="B3830" t="s">
        <v>431</v>
      </c>
      <c r="C3830" t="s">
        <v>266</v>
      </c>
      <c r="D3830" t="s">
        <v>50</v>
      </c>
      <c r="E3830">
        <v>0</v>
      </c>
      <c r="G3830">
        <v>0</v>
      </c>
    </row>
    <row r="3831" spans="1:9" x14ac:dyDescent="0.2">
      <c r="A3831" t="s">
        <v>3094</v>
      </c>
      <c r="B3831" t="s">
        <v>3113</v>
      </c>
      <c r="C3831" t="s">
        <v>61</v>
      </c>
      <c r="D3831" t="s">
        <v>50</v>
      </c>
      <c r="E3831">
        <v>0</v>
      </c>
      <c r="G3831">
        <v>0</v>
      </c>
    </row>
    <row r="3832" spans="1:9" x14ac:dyDescent="0.2">
      <c r="A3832" t="s">
        <v>3094</v>
      </c>
      <c r="B3832" t="s">
        <v>3114</v>
      </c>
      <c r="C3832" t="s">
        <v>166</v>
      </c>
      <c r="D3832" t="s">
        <v>50</v>
      </c>
      <c r="E3832">
        <v>0</v>
      </c>
      <c r="G3832">
        <v>0</v>
      </c>
      <c r="I3832" t="s">
        <v>827</v>
      </c>
    </row>
    <row r="3833" spans="1:9" x14ac:dyDescent="0.2">
      <c r="A3833" t="s">
        <v>3094</v>
      </c>
      <c r="B3833" t="s">
        <v>3115</v>
      </c>
      <c r="C3833" t="s">
        <v>75</v>
      </c>
      <c r="D3833" t="s">
        <v>50</v>
      </c>
      <c r="E3833">
        <v>2</v>
      </c>
      <c r="F3833" t="s">
        <v>3116</v>
      </c>
      <c r="G3833">
        <v>0</v>
      </c>
      <c r="I3833" t="s">
        <v>76</v>
      </c>
    </row>
    <row r="3834" spans="1:9" x14ac:dyDescent="0.2">
      <c r="A3834" t="s">
        <v>3094</v>
      </c>
      <c r="B3834" t="s">
        <v>84</v>
      </c>
      <c r="C3834" t="s">
        <v>49</v>
      </c>
      <c r="D3834" t="s">
        <v>50</v>
      </c>
      <c r="E3834">
        <v>0</v>
      </c>
      <c r="G3834">
        <v>1</v>
      </c>
      <c r="H3834" t="s">
        <v>51</v>
      </c>
    </row>
    <row r="3835" spans="1:9" x14ac:dyDescent="0.2">
      <c r="A3835" t="s">
        <v>3094</v>
      </c>
      <c r="B3835" t="s">
        <v>3117</v>
      </c>
      <c r="C3835" t="s">
        <v>61</v>
      </c>
      <c r="D3835" t="s">
        <v>50</v>
      </c>
      <c r="E3835">
        <v>1</v>
      </c>
      <c r="F3835" t="s">
        <v>62</v>
      </c>
      <c r="G3835">
        <v>0</v>
      </c>
    </row>
    <row r="3836" spans="1:9" x14ac:dyDescent="0.2">
      <c r="A3836" t="s">
        <v>3094</v>
      </c>
      <c r="B3836" t="s">
        <v>3106</v>
      </c>
      <c r="C3836" t="s">
        <v>75</v>
      </c>
      <c r="D3836" t="s">
        <v>50</v>
      </c>
      <c r="E3836">
        <v>1</v>
      </c>
      <c r="F3836" t="s">
        <v>47</v>
      </c>
      <c r="G3836">
        <v>0</v>
      </c>
    </row>
    <row r="3837" spans="1:9" x14ac:dyDescent="0.2">
      <c r="A3837" t="s">
        <v>3094</v>
      </c>
      <c r="B3837" t="s">
        <v>3106</v>
      </c>
      <c r="C3837" t="s">
        <v>75</v>
      </c>
      <c r="D3837" t="s">
        <v>50</v>
      </c>
      <c r="E3837">
        <v>1</v>
      </c>
      <c r="F3837" t="s">
        <v>47</v>
      </c>
      <c r="G3837">
        <v>0</v>
      </c>
    </row>
    <row r="3838" spans="1:9" x14ac:dyDescent="0.2">
      <c r="A3838" t="s">
        <v>3094</v>
      </c>
      <c r="B3838" t="s">
        <v>603</v>
      </c>
      <c r="C3838" t="s">
        <v>61</v>
      </c>
      <c r="D3838" t="s">
        <v>50</v>
      </c>
      <c r="E3838">
        <v>1</v>
      </c>
      <c r="F3838" t="s">
        <v>62</v>
      </c>
      <c r="G3838">
        <v>0</v>
      </c>
    </row>
    <row r="3839" spans="1:9" x14ac:dyDescent="0.2">
      <c r="A3839" t="s">
        <v>3094</v>
      </c>
      <c r="B3839" t="s">
        <v>3118</v>
      </c>
      <c r="C3839" t="s">
        <v>61</v>
      </c>
      <c r="D3839" t="s">
        <v>50</v>
      </c>
      <c r="E3839">
        <v>0</v>
      </c>
      <c r="G3839">
        <v>0</v>
      </c>
    </row>
    <row r="3840" spans="1:9" x14ac:dyDescent="0.2">
      <c r="A3840" t="s">
        <v>3094</v>
      </c>
      <c r="B3840" t="e">
        <f>-  Gastric adenocarcinoma with probable regional lymph nodes.</f>
        <v>#NAME?</v>
      </c>
      <c r="C3840" t="s">
        <v>109</v>
      </c>
      <c r="D3840" t="s">
        <v>90</v>
      </c>
      <c r="E3840">
        <v>0</v>
      </c>
      <c r="G3840">
        <v>0</v>
      </c>
    </row>
    <row r="3841" spans="1:9" x14ac:dyDescent="0.2">
      <c r="A3841" t="s">
        <v>3094</v>
      </c>
      <c r="B3841" t="s">
        <v>1</v>
      </c>
      <c r="C3841" t="s">
        <v>1</v>
      </c>
      <c r="D3841" t="s">
        <v>2</v>
      </c>
      <c r="E3841">
        <v>0</v>
      </c>
      <c r="G3841">
        <v>0</v>
      </c>
    </row>
    <row r="3842" spans="1:9" x14ac:dyDescent="0.2">
      <c r="A3842" t="s">
        <v>3094</v>
      </c>
      <c r="B3842" t="s">
        <v>3119</v>
      </c>
      <c r="C3842" t="s">
        <v>716</v>
      </c>
      <c r="D3842" t="s">
        <v>5</v>
      </c>
      <c r="E3842">
        <v>1</v>
      </c>
      <c r="F3842" t="s">
        <v>82</v>
      </c>
      <c r="G3842">
        <v>0</v>
      </c>
      <c r="I3842" t="s">
        <v>3120</v>
      </c>
    </row>
    <row r="3843" spans="1:9" x14ac:dyDescent="0.2">
      <c r="A3843" t="s">
        <v>3094</v>
      </c>
      <c r="B3843" t="s">
        <v>1341</v>
      </c>
      <c r="C3843" t="s">
        <v>75</v>
      </c>
      <c r="D3843" t="s">
        <v>50</v>
      </c>
      <c r="E3843">
        <v>0</v>
      </c>
      <c r="G3843">
        <v>0</v>
      </c>
    </row>
    <row r="3844" spans="1:9" x14ac:dyDescent="0.2">
      <c r="A3844" t="s">
        <v>3094</v>
      </c>
      <c r="B3844" t="s">
        <v>3121</v>
      </c>
      <c r="C3844" t="s">
        <v>154</v>
      </c>
      <c r="D3844" t="s">
        <v>50</v>
      </c>
      <c r="E3844">
        <v>0</v>
      </c>
      <c r="G3844">
        <v>0</v>
      </c>
    </row>
    <row r="3845" spans="1:9" x14ac:dyDescent="0.2">
      <c r="A3845" t="s">
        <v>3094</v>
      </c>
      <c r="B3845" t="s">
        <v>3122</v>
      </c>
      <c r="C3845" t="s">
        <v>149</v>
      </c>
      <c r="D3845" t="s">
        <v>50</v>
      </c>
      <c r="E3845">
        <v>4</v>
      </c>
      <c r="F3845" t="s">
        <v>3123</v>
      </c>
      <c r="G3845">
        <v>0</v>
      </c>
    </row>
    <row r="3846" spans="1:9" x14ac:dyDescent="0.2">
      <c r="A3846" t="s">
        <v>3094</v>
      </c>
      <c r="B3846" t="s">
        <v>3124</v>
      </c>
      <c r="C3846" t="s">
        <v>149</v>
      </c>
      <c r="D3846" t="s">
        <v>50</v>
      </c>
      <c r="E3846">
        <v>0</v>
      </c>
      <c r="G3846">
        <v>0</v>
      </c>
    </row>
    <row r="3847" spans="1:9" x14ac:dyDescent="0.2">
      <c r="A3847" t="s">
        <v>3094</v>
      </c>
      <c r="B3847" t="s">
        <v>77</v>
      </c>
      <c r="C3847" t="s">
        <v>61</v>
      </c>
      <c r="D3847" t="s">
        <v>50</v>
      </c>
      <c r="E3847">
        <v>0</v>
      </c>
      <c r="G3847">
        <v>0</v>
      </c>
    </row>
    <row r="3848" spans="1:9" x14ac:dyDescent="0.2">
      <c r="A3848" t="s">
        <v>3094</v>
      </c>
      <c r="B3848" t="s">
        <v>3125</v>
      </c>
      <c r="C3848" t="s">
        <v>75</v>
      </c>
      <c r="D3848" t="s">
        <v>50</v>
      </c>
      <c r="E3848">
        <v>0</v>
      </c>
      <c r="G3848">
        <v>0</v>
      </c>
    </row>
    <row r="3849" spans="1:9" x14ac:dyDescent="0.2">
      <c r="A3849" t="s">
        <v>3094</v>
      </c>
      <c r="B3849" t="s">
        <v>3126</v>
      </c>
      <c r="C3849" t="s">
        <v>75</v>
      </c>
      <c r="D3849" t="s">
        <v>50</v>
      </c>
      <c r="E3849">
        <v>1</v>
      </c>
      <c r="F3849" t="s">
        <v>23</v>
      </c>
      <c r="G3849">
        <v>0</v>
      </c>
    </row>
    <row r="3850" spans="1:9" x14ac:dyDescent="0.2">
      <c r="A3850" t="s">
        <v>3094</v>
      </c>
      <c r="B3850" t="s">
        <v>3127</v>
      </c>
      <c r="C3850" t="s">
        <v>61</v>
      </c>
      <c r="D3850" t="s">
        <v>50</v>
      </c>
      <c r="E3850">
        <v>1</v>
      </c>
      <c r="F3850" t="s">
        <v>62</v>
      </c>
      <c r="G3850">
        <v>0</v>
      </c>
    </row>
    <row r="3851" spans="1:9" x14ac:dyDescent="0.2">
      <c r="A3851" t="s">
        <v>3094</v>
      </c>
      <c r="B3851" t="s">
        <v>3128</v>
      </c>
      <c r="C3851" t="s">
        <v>61</v>
      </c>
      <c r="D3851" t="s">
        <v>50</v>
      </c>
      <c r="E3851">
        <v>0</v>
      </c>
      <c r="G3851">
        <v>0</v>
      </c>
    </row>
    <row r="3852" spans="1:9" x14ac:dyDescent="0.2">
      <c r="A3852" t="s">
        <v>3094</v>
      </c>
      <c r="B3852" t="s">
        <v>261</v>
      </c>
      <c r="C3852" t="s">
        <v>61</v>
      </c>
      <c r="D3852" t="s">
        <v>50</v>
      </c>
      <c r="E3852">
        <v>0</v>
      </c>
      <c r="G3852">
        <v>0</v>
      </c>
    </row>
    <row r="3853" spans="1:9" x14ac:dyDescent="0.2">
      <c r="A3853" t="s">
        <v>3094</v>
      </c>
      <c r="B3853" t="s">
        <v>3129</v>
      </c>
      <c r="C3853" t="s">
        <v>1387</v>
      </c>
      <c r="D3853" t="s">
        <v>90</v>
      </c>
      <c r="E3853">
        <v>0</v>
      </c>
      <c r="G3853">
        <v>0</v>
      </c>
    </row>
    <row r="3854" spans="1:9" x14ac:dyDescent="0.2">
      <c r="A3854" t="s">
        <v>3094</v>
      </c>
      <c r="B3854" t="s">
        <v>1</v>
      </c>
      <c r="C3854" t="s">
        <v>1</v>
      </c>
      <c r="D3854" t="s">
        <v>2</v>
      </c>
      <c r="E3854">
        <v>0</v>
      </c>
      <c r="G3854">
        <v>0</v>
      </c>
    </row>
    <row r="3855" spans="1:9" x14ac:dyDescent="0.2">
      <c r="A3855" t="s">
        <v>3094</v>
      </c>
      <c r="B3855" t="s">
        <v>1872</v>
      </c>
      <c r="C3855" t="s">
        <v>41</v>
      </c>
      <c r="D3855" t="s">
        <v>42</v>
      </c>
      <c r="E3855">
        <v>2</v>
      </c>
      <c r="F3855" t="s">
        <v>1014</v>
      </c>
      <c r="G3855">
        <v>0</v>
      </c>
      <c r="I3855" t="s">
        <v>120</v>
      </c>
    </row>
    <row r="3856" spans="1:9" x14ac:dyDescent="0.2">
      <c r="A3856" t="s">
        <v>3094</v>
      </c>
      <c r="B3856" t="s">
        <v>1872</v>
      </c>
      <c r="C3856" t="s">
        <v>162</v>
      </c>
      <c r="D3856" t="s">
        <v>42</v>
      </c>
      <c r="E3856">
        <v>2</v>
      </c>
      <c r="F3856" t="s">
        <v>1014</v>
      </c>
      <c r="G3856">
        <v>0</v>
      </c>
      <c r="I3856" t="s">
        <v>120</v>
      </c>
    </row>
    <row r="3857" spans="1:9" x14ac:dyDescent="0.2">
      <c r="A3857" t="s">
        <v>3094</v>
      </c>
      <c r="B3857" t="s">
        <v>1873</v>
      </c>
      <c r="C3857" t="s">
        <v>162</v>
      </c>
      <c r="D3857" t="s">
        <v>42</v>
      </c>
      <c r="E3857">
        <v>1</v>
      </c>
      <c r="F3857" t="s">
        <v>456</v>
      </c>
      <c r="G3857">
        <v>0</v>
      </c>
      <c r="I3857" t="s">
        <v>120</v>
      </c>
    </row>
    <row r="3858" spans="1:9" x14ac:dyDescent="0.2">
      <c r="A3858" t="s">
        <v>3094</v>
      </c>
      <c r="B3858" t="s">
        <v>1874</v>
      </c>
      <c r="C3858" t="s">
        <v>162</v>
      </c>
      <c r="D3858" t="s">
        <v>42</v>
      </c>
      <c r="E3858">
        <v>3</v>
      </c>
      <c r="F3858" t="s">
        <v>1768</v>
      </c>
      <c r="G3858">
        <v>0</v>
      </c>
      <c r="I3858" t="s">
        <v>1875</v>
      </c>
    </row>
    <row r="3859" spans="1:9" x14ac:dyDescent="0.2">
      <c r="A3859" t="s">
        <v>3094</v>
      </c>
      <c r="B3859" t="s">
        <v>1876</v>
      </c>
      <c r="C3859" t="s">
        <v>162</v>
      </c>
      <c r="D3859" t="s">
        <v>42</v>
      </c>
      <c r="E3859">
        <v>1</v>
      </c>
      <c r="F3859" t="s">
        <v>47</v>
      </c>
      <c r="G3859">
        <v>0</v>
      </c>
      <c r="I3859" t="s">
        <v>120</v>
      </c>
    </row>
    <row r="3860" spans="1:9" x14ac:dyDescent="0.2">
      <c r="A3860" t="s">
        <v>3094</v>
      </c>
      <c r="B3860" t="s">
        <v>1877</v>
      </c>
      <c r="C3860" t="s">
        <v>162</v>
      </c>
      <c r="D3860" t="s">
        <v>42</v>
      </c>
      <c r="E3860">
        <v>2</v>
      </c>
      <c r="F3860" t="s">
        <v>1370</v>
      </c>
      <c r="G3860">
        <v>0</v>
      </c>
      <c r="I3860" t="s">
        <v>120</v>
      </c>
    </row>
    <row r="3861" spans="1:9" x14ac:dyDescent="0.2">
      <c r="A3861" t="s">
        <v>3094</v>
      </c>
      <c r="B3861" t="s">
        <v>1878</v>
      </c>
      <c r="C3861" t="s">
        <v>1879</v>
      </c>
      <c r="D3861" t="s">
        <v>5</v>
      </c>
      <c r="E3861">
        <v>3</v>
      </c>
      <c r="F3861" t="s">
        <v>1880</v>
      </c>
      <c r="G3861">
        <v>1</v>
      </c>
      <c r="H3861" t="s">
        <v>51</v>
      </c>
      <c r="I3861" t="s">
        <v>1881</v>
      </c>
    </row>
    <row r="3862" spans="1:9" x14ac:dyDescent="0.2">
      <c r="A3862" t="s">
        <v>3094</v>
      </c>
      <c r="B3862" t="s">
        <v>1882</v>
      </c>
      <c r="C3862" t="s">
        <v>18</v>
      </c>
      <c r="D3862" t="s">
        <v>5</v>
      </c>
      <c r="E3862">
        <v>0</v>
      </c>
      <c r="G3862">
        <v>0</v>
      </c>
    </row>
    <row r="3863" spans="1:9" x14ac:dyDescent="0.2">
      <c r="A3863" t="s">
        <v>3094</v>
      </c>
      <c r="B3863" t="s">
        <v>1883</v>
      </c>
      <c r="C3863" t="s">
        <v>225</v>
      </c>
      <c r="D3863" t="s">
        <v>226</v>
      </c>
      <c r="E3863">
        <v>0</v>
      </c>
      <c r="G3863">
        <v>0</v>
      </c>
    </row>
    <row r="3864" spans="1:9" x14ac:dyDescent="0.2">
      <c r="A3864" t="s">
        <v>3094</v>
      </c>
      <c r="B3864" t="s">
        <v>1884</v>
      </c>
      <c r="C3864" t="s">
        <v>1879</v>
      </c>
      <c r="D3864" t="s">
        <v>5</v>
      </c>
      <c r="E3864">
        <v>2</v>
      </c>
      <c r="F3864" t="s">
        <v>1885</v>
      </c>
      <c r="G3864">
        <v>0</v>
      </c>
      <c r="I3864" t="s">
        <v>1886</v>
      </c>
    </row>
    <row r="3865" spans="1:9" x14ac:dyDescent="0.2">
      <c r="A3865" t="s">
        <v>3094</v>
      </c>
      <c r="B3865" t="s">
        <v>1887</v>
      </c>
      <c r="C3865" t="s">
        <v>1888</v>
      </c>
      <c r="D3865" t="s">
        <v>5</v>
      </c>
      <c r="E3865">
        <v>1</v>
      </c>
      <c r="F3865" t="s">
        <v>62</v>
      </c>
      <c r="G3865">
        <v>0</v>
      </c>
      <c r="I3865" t="s">
        <v>1652</v>
      </c>
    </row>
    <row r="3866" spans="1:9" x14ac:dyDescent="0.2">
      <c r="A3866" t="s">
        <v>3094</v>
      </c>
      <c r="B3866" t="s">
        <v>86</v>
      </c>
      <c r="C3866" t="s">
        <v>46</v>
      </c>
      <c r="D3866" t="s">
        <v>5</v>
      </c>
      <c r="E3866">
        <v>0</v>
      </c>
      <c r="G3866">
        <v>0</v>
      </c>
    </row>
    <row r="3867" spans="1:9" x14ac:dyDescent="0.2">
      <c r="A3867" t="s">
        <v>3094</v>
      </c>
      <c r="B3867" t="s">
        <v>1889</v>
      </c>
      <c r="C3867" t="s">
        <v>225</v>
      </c>
      <c r="D3867" t="s">
        <v>226</v>
      </c>
      <c r="E3867">
        <v>0</v>
      </c>
      <c r="G3867">
        <v>0</v>
      </c>
    </row>
    <row r="3868" spans="1:9" x14ac:dyDescent="0.2">
      <c r="A3868" t="s">
        <v>3094</v>
      </c>
      <c r="B3868" t="s">
        <v>1890</v>
      </c>
      <c r="C3868" t="s">
        <v>998</v>
      </c>
      <c r="D3868" t="s">
        <v>5</v>
      </c>
      <c r="E3868">
        <v>1</v>
      </c>
      <c r="F3868" t="s">
        <v>47</v>
      </c>
      <c r="G3868">
        <v>0</v>
      </c>
      <c r="I3868" t="s">
        <v>1891</v>
      </c>
    </row>
    <row r="3869" spans="1:9" x14ac:dyDescent="0.2">
      <c r="A3869" t="s">
        <v>3094</v>
      </c>
      <c r="B3869" t="s">
        <v>1892</v>
      </c>
      <c r="C3869" t="s">
        <v>1893</v>
      </c>
      <c r="D3869" t="s">
        <v>5</v>
      </c>
      <c r="E3869">
        <v>1</v>
      </c>
      <c r="F3869" t="s">
        <v>47</v>
      </c>
      <c r="G3869">
        <v>0</v>
      </c>
      <c r="I3869" t="s">
        <v>1652</v>
      </c>
    </row>
    <row r="3870" spans="1:9" x14ac:dyDescent="0.2">
      <c r="A3870" t="s">
        <v>3094</v>
      </c>
      <c r="B3870" t="s">
        <v>1887</v>
      </c>
      <c r="C3870" t="s">
        <v>1888</v>
      </c>
      <c r="D3870" t="s">
        <v>5</v>
      </c>
      <c r="E3870">
        <v>1</v>
      </c>
      <c r="F3870" t="s">
        <v>62</v>
      </c>
      <c r="G3870">
        <v>0</v>
      </c>
      <c r="I3870" t="s">
        <v>1652</v>
      </c>
    </row>
    <row r="3871" spans="1:9" x14ac:dyDescent="0.2">
      <c r="A3871" t="s">
        <v>3094</v>
      </c>
      <c r="B3871" t="s">
        <v>1894</v>
      </c>
      <c r="C3871" t="s">
        <v>68</v>
      </c>
      <c r="D3871" t="s">
        <v>50</v>
      </c>
      <c r="E3871">
        <v>1</v>
      </c>
      <c r="F3871" t="s">
        <v>82</v>
      </c>
      <c r="G3871">
        <v>0</v>
      </c>
    </row>
    <row r="3872" spans="1:9" x14ac:dyDescent="0.2">
      <c r="A3872" t="s">
        <v>3094</v>
      </c>
      <c r="B3872" t="s">
        <v>1895</v>
      </c>
      <c r="C3872" t="s">
        <v>978</v>
      </c>
      <c r="D3872" t="s">
        <v>50</v>
      </c>
      <c r="E3872">
        <v>0</v>
      </c>
      <c r="G3872">
        <v>0</v>
      </c>
    </row>
    <row r="3873" spans="1:8" x14ac:dyDescent="0.2">
      <c r="A3873" t="s">
        <v>3094</v>
      </c>
      <c r="B3873" t="s">
        <v>261</v>
      </c>
      <c r="C3873" t="s">
        <v>61</v>
      </c>
      <c r="D3873" t="s">
        <v>50</v>
      </c>
      <c r="E3873">
        <v>0</v>
      </c>
      <c r="G3873">
        <v>0</v>
      </c>
    </row>
    <row r="3874" spans="1:8" x14ac:dyDescent="0.2">
      <c r="A3874" t="s">
        <v>3094</v>
      </c>
      <c r="B3874" t="s">
        <v>1896</v>
      </c>
      <c r="C3874" t="s">
        <v>68</v>
      </c>
      <c r="D3874" t="s">
        <v>50</v>
      </c>
      <c r="E3874">
        <v>0</v>
      </c>
      <c r="G3874">
        <v>0</v>
      </c>
    </row>
    <row r="3875" spans="1:8" x14ac:dyDescent="0.2">
      <c r="A3875" t="s">
        <v>3094</v>
      </c>
      <c r="B3875" t="s">
        <v>146</v>
      </c>
      <c r="C3875" t="s">
        <v>49</v>
      </c>
      <c r="D3875" t="s">
        <v>50</v>
      </c>
      <c r="E3875">
        <v>0</v>
      </c>
      <c r="G3875">
        <v>1</v>
      </c>
      <c r="H3875" t="s">
        <v>51</v>
      </c>
    </row>
    <row r="3876" spans="1:8" x14ac:dyDescent="0.2">
      <c r="A3876" t="s">
        <v>3094</v>
      </c>
      <c r="B3876" t="s">
        <v>1897</v>
      </c>
      <c r="C3876" t="s">
        <v>49</v>
      </c>
      <c r="D3876" t="s">
        <v>50</v>
      </c>
      <c r="E3876">
        <v>0</v>
      </c>
      <c r="G3876">
        <v>1</v>
      </c>
      <c r="H3876" t="s">
        <v>51</v>
      </c>
    </row>
    <row r="3877" spans="1:8" x14ac:dyDescent="0.2">
      <c r="A3877" t="s">
        <v>3094</v>
      </c>
      <c r="B3877" t="s">
        <v>1</v>
      </c>
      <c r="C3877" t="s">
        <v>1</v>
      </c>
      <c r="D3877" t="s">
        <v>2</v>
      </c>
      <c r="E3877">
        <v>0</v>
      </c>
      <c r="G3877">
        <v>0</v>
      </c>
    </row>
    <row r="3878" spans="1:8" x14ac:dyDescent="0.2">
      <c r="A3878" t="s">
        <v>3094</v>
      </c>
      <c r="B3878" t="s">
        <v>3130</v>
      </c>
      <c r="C3878" t="s">
        <v>3131</v>
      </c>
      <c r="D3878" t="s">
        <v>2</v>
      </c>
      <c r="E3878">
        <v>0</v>
      </c>
      <c r="G3878">
        <v>0</v>
      </c>
    </row>
    <row r="3879" spans="1:8" x14ac:dyDescent="0.2">
      <c r="A3879" t="s">
        <v>3094</v>
      </c>
      <c r="B3879" t="s">
        <v>3132</v>
      </c>
      <c r="C3879" t="s">
        <v>784</v>
      </c>
      <c r="D3879" t="s">
        <v>2</v>
      </c>
      <c r="E3879">
        <v>3</v>
      </c>
      <c r="F3879" t="s">
        <v>1114</v>
      </c>
      <c r="G3879">
        <v>2</v>
      </c>
      <c r="H3879" t="s">
        <v>137</v>
      </c>
    </row>
    <row r="3880" spans="1:8" x14ac:dyDescent="0.2">
      <c r="A3880" t="s">
        <v>3094</v>
      </c>
      <c r="B3880" t="s">
        <v>3133</v>
      </c>
      <c r="C3880" t="s">
        <v>1861</v>
      </c>
      <c r="D3880" t="s">
        <v>226</v>
      </c>
      <c r="E3880">
        <v>1</v>
      </c>
      <c r="F3880" t="s">
        <v>47</v>
      </c>
      <c r="G3880">
        <v>0</v>
      </c>
    </row>
    <row r="3881" spans="1:8" x14ac:dyDescent="0.2">
      <c r="A3881" t="s">
        <v>3094</v>
      </c>
      <c r="B3881" t="s">
        <v>3133</v>
      </c>
      <c r="C3881" t="s">
        <v>1861</v>
      </c>
      <c r="D3881" t="s">
        <v>226</v>
      </c>
      <c r="E3881">
        <v>1</v>
      </c>
      <c r="F3881" t="s">
        <v>47</v>
      </c>
      <c r="G3881">
        <v>0</v>
      </c>
    </row>
    <row r="3882" spans="1:8" x14ac:dyDescent="0.2">
      <c r="A3882" t="s">
        <v>3094</v>
      </c>
      <c r="B3882" t="s">
        <v>3134</v>
      </c>
      <c r="C3882" t="s">
        <v>1765</v>
      </c>
      <c r="D3882" t="s">
        <v>5</v>
      </c>
      <c r="E3882">
        <v>0</v>
      </c>
      <c r="G3882">
        <v>1</v>
      </c>
      <c r="H3882" t="s">
        <v>51</v>
      </c>
    </row>
    <row r="3883" spans="1:8" x14ac:dyDescent="0.2">
      <c r="A3883" t="s">
        <v>3094</v>
      </c>
      <c r="B3883" t="s">
        <v>3135</v>
      </c>
      <c r="C3883" t="s">
        <v>28</v>
      </c>
      <c r="D3883" t="s">
        <v>5</v>
      </c>
      <c r="E3883">
        <v>2</v>
      </c>
      <c r="F3883" t="s">
        <v>740</v>
      </c>
      <c r="G3883">
        <v>0</v>
      </c>
    </row>
    <row r="3884" spans="1:8" x14ac:dyDescent="0.2">
      <c r="A3884" t="s">
        <v>3094</v>
      </c>
      <c r="B3884" t="s">
        <v>3136</v>
      </c>
      <c r="C3884" t="s">
        <v>1830</v>
      </c>
      <c r="D3884" t="s">
        <v>5</v>
      </c>
      <c r="E3884">
        <v>4</v>
      </c>
      <c r="F3884" t="s">
        <v>845</v>
      </c>
      <c r="G3884">
        <v>0</v>
      </c>
    </row>
    <row r="3885" spans="1:8" x14ac:dyDescent="0.2">
      <c r="A3885" t="s">
        <v>3094</v>
      </c>
      <c r="B3885" t="s">
        <v>3136</v>
      </c>
      <c r="C3885" t="s">
        <v>230</v>
      </c>
      <c r="D3885" t="s">
        <v>5</v>
      </c>
      <c r="E3885">
        <v>4</v>
      </c>
      <c r="F3885" t="s">
        <v>845</v>
      </c>
      <c r="G3885">
        <v>0</v>
      </c>
    </row>
    <row r="3886" spans="1:8" x14ac:dyDescent="0.2">
      <c r="A3886" t="s">
        <v>3094</v>
      </c>
      <c r="B3886" t="s">
        <v>3137</v>
      </c>
      <c r="C3886" t="s">
        <v>1765</v>
      </c>
      <c r="D3886" t="s">
        <v>5</v>
      </c>
      <c r="E3886">
        <v>0</v>
      </c>
      <c r="G3886">
        <v>1</v>
      </c>
      <c r="H3886" t="s">
        <v>51</v>
      </c>
    </row>
    <row r="3887" spans="1:8" x14ac:dyDescent="0.2">
      <c r="A3887" t="s">
        <v>3094</v>
      </c>
      <c r="B3887" t="s">
        <v>3138</v>
      </c>
      <c r="C3887" t="s">
        <v>491</v>
      </c>
      <c r="D3887" t="s">
        <v>5</v>
      </c>
      <c r="E3887">
        <v>0</v>
      </c>
      <c r="G3887">
        <v>0</v>
      </c>
    </row>
    <row r="3888" spans="1:8" x14ac:dyDescent="0.2">
      <c r="A3888" t="s">
        <v>3094</v>
      </c>
      <c r="B3888" t="s">
        <v>3139</v>
      </c>
      <c r="C3888" t="s">
        <v>81</v>
      </c>
      <c r="D3888" t="s">
        <v>50</v>
      </c>
      <c r="E3888">
        <v>2</v>
      </c>
      <c r="F3888" t="s">
        <v>334</v>
      </c>
      <c r="G3888">
        <v>0</v>
      </c>
    </row>
    <row r="3889" spans="1:9" x14ac:dyDescent="0.2">
      <c r="A3889" t="s">
        <v>3094</v>
      </c>
      <c r="B3889" t="s">
        <v>3140</v>
      </c>
      <c r="C3889" t="s">
        <v>81</v>
      </c>
      <c r="D3889" t="s">
        <v>50</v>
      </c>
      <c r="E3889">
        <v>3</v>
      </c>
      <c r="F3889" t="s">
        <v>3141</v>
      </c>
      <c r="G3889">
        <v>0</v>
      </c>
    </row>
    <row r="3890" spans="1:9" x14ac:dyDescent="0.2">
      <c r="A3890" t="s">
        <v>3094</v>
      </c>
      <c r="B3890" t="s">
        <v>481</v>
      </c>
      <c r="C3890" t="s">
        <v>266</v>
      </c>
      <c r="D3890" t="s">
        <v>50</v>
      </c>
      <c r="E3890">
        <v>0</v>
      </c>
      <c r="G3890">
        <v>0</v>
      </c>
    </row>
    <row r="3891" spans="1:9" x14ac:dyDescent="0.2">
      <c r="A3891" t="s">
        <v>3094</v>
      </c>
      <c r="B3891" t="s">
        <v>482</v>
      </c>
      <c r="C3891" t="s">
        <v>266</v>
      </c>
      <c r="D3891" t="s">
        <v>50</v>
      </c>
      <c r="E3891">
        <v>0</v>
      </c>
      <c r="G3891">
        <v>0</v>
      </c>
    </row>
    <row r="3892" spans="1:9" x14ac:dyDescent="0.2">
      <c r="A3892" t="s">
        <v>3094</v>
      </c>
      <c r="B3892" t="s">
        <v>3139</v>
      </c>
      <c r="C3892" t="s">
        <v>81</v>
      </c>
      <c r="D3892" t="s">
        <v>50</v>
      </c>
      <c r="E3892">
        <v>2</v>
      </c>
      <c r="F3892" t="s">
        <v>334</v>
      </c>
      <c r="G3892">
        <v>0</v>
      </c>
    </row>
    <row r="3893" spans="1:9" x14ac:dyDescent="0.2">
      <c r="A3893" t="s">
        <v>3094</v>
      </c>
      <c r="B3893" t="s">
        <v>3142</v>
      </c>
      <c r="C3893" t="s">
        <v>81</v>
      </c>
      <c r="D3893" t="s">
        <v>50</v>
      </c>
      <c r="E3893">
        <v>3</v>
      </c>
      <c r="F3893" t="s">
        <v>3141</v>
      </c>
      <c r="G3893">
        <v>0</v>
      </c>
    </row>
    <row r="3894" spans="1:9" x14ac:dyDescent="0.2">
      <c r="A3894" t="s">
        <v>3094</v>
      </c>
      <c r="B3894" t="s">
        <v>481</v>
      </c>
      <c r="C3894" t="s">
        <v>266</v>
      </c>
      <c r="D3894" t="s">
        <v>50</v>
      </c>
      <c r="E3894">
        <v>0</v>
      </c>
      <c r="G3894">
        <v>0</v>
      </c>
    </row>
    <row r="3895" spans="1:9" x14ac:dyDescent="0.2">
      <c r="A3895" t="s">
        <v>3094</v>
      </c>
      <c r="B3895" t="s">
        <v>482</v>
      </c>
      <c r="C3895" t="s">
        <v>266</v>
      </c>
      <c r="D3895" t="s">
        <v>50</v>
      </c>
      <c r="E3895">
        <v>0</v>
      </c>
      <c r="G3895">
        <v>0</v>
      </c>
    </row>
    <row r="3896" spans="1:9" x14ac:dyDescent="0.2">
      <c r="A3896" t="s">
        <v>3094</v>
      </c>
      <c r="B3896" t="s">
        <v>3143</v>
      </c>
      <c r="C3896" t="s">
        <v>68</v>
      </c>
      <c r="D3896" t="s">
        <v>50</v>
      </c>
      <c r="E3896">
        <v>1</v>
      </c>
      <c r="F3896" t="s">
        <v>76</v>
      </c>
      <c r="G3896">
        <v>0</v>
      </c>
      <c r="I3896" t="s">
        <v>76</v>
      </c>
    </row>
    <row r="3897" spans="1:9" x14ac:dyDescent="0.2">
      <c r="A3897" t="s">
        <v>3094</v>
      </c>
      <c r="B3897" t="s">
        <v>167</v>
      </c>
      <c r="C3897" t="s">
        <v>49</v>
      </c>
      <c r="D3897" t="s">
        <v>50</v>
      </c>
      <c r="E3897">
        <v>0</v>
      </c>
      <c r="G3897">
        <v>1</v>
      </c>
      <c r="H3897" t="s">
        <v>51</v>
      </c>
    </row>
    <row r="3898" spans="1:9" x14ac:dyDescent="0.2">
      <c r="A3898" t="s">
        <v>3094</v>
      </c>
      <c r="B3898" t="s">
        <v>73</v>
      </c>
      <c r="C3898" t="s">
        <v>49</v>
      </c>
      <c r="D3898" t="s">
        <v>50</v>
      </c>
      <c r="E3898">
        <v>0</v>
      </c>
      <c r="G3898">
        <v>1</v>
      </c>
      <c r="H3898" t="s">
        <v>51</v>
      </c>
    </row>
    <row r="3899" spans="1:9" x14ac:dyDescent="0.2">
      <c r="A3899" t="s">
        <v>3094</v>
      </c>
      <c r="B3899" t="s">
        <v>3143</v>
      </c>
      <c r="C3899" t="s">
        <v>68</v>
      </c>
      <c r="D3899" t="s">
        <v>50</v>
      </c>
      <c r="E3899">
        <v>1</v>
      </c>
      <c r="F3899" t="s">
        <v>76</v>
      </c>
      <c r="G3899">
        <v>0</v>
      </c>
      <c r="I3899" t="s">
        <v>76</v>
      </c>
    </row>
    <row r="3900" spans="1:9" x14ac:dyDescent="0.2">
      <c r="A3900" t="s">
        <v>3094</v>
      </c>
      <c r="B3900" t="s">
        <v>84</v>
      </c>
      <c r="C3900" t="s">
        <v>49</v>
      </c>
      <c r="D3900" t="s">
        <v>50</v>
      </c>
      <c r="E3900">
        <v>0</v>
      </c>
      <c r="G3900">
        <v>1</v>
      </c>
      <c r="H3900" t="s">
        <v>51</v>
      </c>
    </row>
    <row r="3901" spans="1:9" x14ac:dyDescent="0.2">
      <c r="A3901" t="s">
        <v>3094</v>
      </c>
      <c r="B3901" t="s">
        <v>3144</v>
      </c>
      <c r="C3901" t="s">
        <v>61</v>
      </c>
      <c r="D3901" t="s">
        <v>50</v>
      </c>
      <c r="E3901">
        <v>1</v>
      </c>
      <c r="F3901" t="s">
        <v>62</v>
      </c>
      <c r="G3901">
        <v>0</v>
      </c>
    </row>
    <row r="3902" spans="1:9" x14ac:dyDescent="0.2">
      <c r="A3902" t="s">
        <v>3094</v>
      </c>
      <c r="B3902" t="s">
        <v>261</v>
      </c>
      <c r="C3902" t="s">
        <v>61</v>
      </c>
      <c r="D3902" t="s">
        <v>50</v>
      </c>
      <c r="E3902">
        <v>0</v>
      </c>
      <c r="G3902">
        <v>0</v>
      </c>
    </row>
    <row r="3903" spans="1:9" x14ac:dyDescent="0.2">
      <c r="A3903" t="s">
        <v>3094</v>
      </c>
      <c r="B3903" t="s">
        <v>3135</v>
      </c>
      <c r="C3903" t="s">
        <v>89</v>
      </c>
      <c r="D3903" t="s">
        <v>90</v>
      </c>
      <c r="E3903">
        <v>2</v>
      </c>
      <c r="F3903" t="s">
        <v>740</v>
      </c>
      <c r="G3903">
        <v>0</v>
      </c>
    </row>
    <row r="3904" spans="1:9" x14ac:dyDescent="0.2">
      <c r="A3904" t="s">
        <v>3094</v>
      </c>
      <c r="B3904" t="s">
        <v>1</v>
      </c>
      <c r="C3904" t="s">
        <v>1</v>
      </c>
      <c r="D3904" t="s">
        <v>2</v>
      </c>
      <c r="E3904">
        <v>0</v>
      </c>
      <c r="G3904">
        <v>0</v>
      </c>
    </row>
    <row r="3905" spans="1:9" x14ac:dyDescent="0.2">
      <c r="A3905" t="s">
        <v>3094</v>
      </c>
      <c r="B3905" t="s">
        <v>3145</v>
      </c>
      <c r="C3905" t="s">
        <v>1310</v>
      </c>
      <c r="D3905" t="s">
        <v>5</v>
      </c>
      <c r="E3905">
        <v>2</v>
      </c>
      <c r="F3905" t="s">
        <v>3146</v>
      </c>
      <c r="G3905">
        <v>0</v>
      </c>
      <c r="I3905" t="s">
        <v>138</v>
      </c>
    </row>
    <row r="3906" spans="1:9" x14ac:dyDescent="0.2">
      <c r="A3906" t="s">
        <v>3094</v>
      </c>
      <c r="B3906" t="s">
        <v>3147</v>
      </c>
      <c r="C3906" t="s">
        <v>2715</v>
      </c>
      <c r="D3906" t="s">
        <v>5</v>
      </c>
      <c r="E3906">
        <v>0</v>
      </c>
      <c r="G3906">
        <v>0</v>
      </c>
      <c r="I3906" t="s">
        <v>34</v>
      </c>
    </row>
    <row r="3907" spans="1:9" x14ac:dyDescent="0.2">
      <c r="A3907" t="s">
        <v>3094</v>
      </c>
      <c r="B3907" t="s">
        <v>1341</v>
      </c>
      <c r="C3907" t="s">
        <v>75</v>
      </c>
      <c r="D3907" t="s">
        <v>50</v>
      </c>
      <c r="E3907">
        <v>0</v>
      </c>
      <c r="G3907">
        <v>0</v>
      </c>
    </row>
    <row r="3908" spans="1:9" x14ac:dyDescent="0.2">
      <c r="A3908" t="s">
        <v>3094</v>
      </c>
      <c r="B3908" t="s">
        <v>332</v>
      </c>
      <c r="C3908" t="s">
        <v>49</v>
      </c>
      <c r="D3908" t="s">
        <v>50</v>
      </c>
      <c r="E3908">
        <v>0</v>
      </c>
      <c r="G3908">
        <v>1</v>
      </c>
      <c r="H3908" t="s">
        <v>51</v>
      </c>
    </row>
    <row r="3909" spans="1:9" x14ac:dyDescent="0.2">
      <c r="A3909" t="s">
        <v>3094</v>
      </c>
      <c r="B3909" t="s">
        <v>3148</v>
      </c>
      <c r="C3909" t="s">
        <v>61</v>
      </c>
      <c r="D3909" t="s">
        <v>50</v>
      </c>
      <c r="E3909">
        <v>0</v>
      </c>
      <c r="G3909">
        <v>0</v>
      </c>
    </row>
    <row r="3910" spans="1:9" x14ac:dyDescent="0.2">
      <c r="A3910" t="s">
        <v>3094</v>
      </c>
      <c r="B3910" t="s">
        <v>1813</v>
      </c>
      <c r="C3910" t="s">
        <v>61</v>
      </c>
      <c r="D3910" t="s">
        <v>50</v>
      </c>
      <c r="E3910">
        <v>0</v>
      </c>
      <c r="G3910">
        <v>0</v>
      </c>
    </row>
    <row r="3911" spans="1:9" x14ac:dyDescent="0.2">
      <c r="A3911" t="s">
        <v>3094</v>
      </c>
      <c r="B3911" t="s">
        <v>1026</v>
      </c>
      <c r="C3911" t="s">
        <v>61</v>
      </c>
      <c r="D3911" t="s">
        <v>50</v>
      </c>
      <c r="E3911">
        <v>1</v>
      </c>
      <c r="F3911" t="s">
        <v>62</v>
      </c>
      <c r="G3911">
        <v>0</v>
      </c>
    </row>
    <row r="3912" spans="1:9" x14ac:dyDescent="0.2">
      <c r="A3912" t="s">
        <v>3094</v>
      </c>
      <c r="B3912" t="s">
        <v>3149</v>
      </c>
      <c r="C3912" t="s">
        <v>89</v>
      </c>
      <c r="D3912" t="s">
        <v>90</v>
      </c>
      <c r="E3912">
        <v>2</v>
      </c>
      <c r="F3912" t="s">
        <v>342</v>
      </c>
      <c r="G3912">
        <v>0</v>
      </c>
    </row>
    <row r="3913" spans="1:9" x14ac:dyDescent="0.2">
      <c r="A3913" t="s">
        <v>3094</v>
      </c>
      <c r="B3913" t="s">
        <v>3150</v>
      </c>
      <c r="C3913" t="s">
        <v>89</v>
      </c>
      <c r="D3913" t="s">
        <v>90</v>
      </c>
      <c r="E3913">
        <v>1</v>
      </c>
      <c r="F3913" t="s">
        <v>104</v>
      </c>
      <c r="G3913">
        <v>0</v>
      </c>
    </row>
    <row r="3914" spans="1:9" x14ac:dyDescent="0.2">
      <c r="A3914" t="s">
        <v>3094</v>
      </c>
      <c r="B3914" t="s">
        <v>3150</v>
      </c>
      <c r="C3914" t="s">
        <v>89</v>
      </c>
      <c r="D3914" t="s">
        <v>90</v>
      </c>
      <c r="E3914">
        <v>1</v>
      </c>
      <c r="F3914" t="s">
        <v>104</v>
      </c>
      <c r="G3914">
        <v>0</v>
      </c>
    </row>
    <row r="3915" spans="1:9" x14ac:dyDescent="0.2">
      <c r="A3915" t="s">
        <v>3094</v>
      </c>
      <c r="B3915" t="s">
        <v>3151</v>
      </c>
      <c r="C3915" t="s">
        <v>397</v>
      </c>
      <c r="D3915" t="s">
        <v>5</v>
      </c>
      <c r="E3915">
        <v>0</v>
      </c>
      <c r="G3915">
        <v>1</v>
      </c>
      <c r="H3915" t="s">
        <v>51</v>
      </c>
    </row>
    <row r="3916" spans="1:9" x14ac:dyDescent="0.2">
      <c r="A3916" t="s">
        <v>3094</v>
      </c>
      <c r="B3916" t="s">
        <v>3152</v>
      </c>
      <c r="C3916" t="s">
        <v>3153</v>
      </c>
      <c r="D3916" t="s">
        <v>5</v>
      </c>
      <c r="E3916">
        <v>1</v>
      </c>
      <c r="F3916" t="s">
        <v>47</v>
      </c>
      <c r="G3916">
        <v>0</v>
      </c>
    </row>
    <row r="3917" spans="1:9" x14ac:dyDescent="0.2">
      <c r="A3917" t="s">
        <v>3094</v>
      </c>
      <c r="B3917" t="s">
        <v>3152</v>
      </c>
      <c r="C3917" t="s">
        <v>380</v>
      </c>
      <c r="D3917" t="s">
        <v>5</v>
      </c>
      <c r="E3917">
        <v>1</v>
      </c>
      <c r="F3917" t="s">
        <v>47</v>
      </c>
      <c r="G3917">
        <v>0</v>
      </c>
    </row>
    <row r="3918" spans="1:9" x14ac:dyDescent="0.2">
      <c r="A3918" t="s">
        <v>3094</v>
      </c>
      <c r="B3918" t="s">
        <v>3154</v>
      </c>
      <c r="C3918" t="s">
        <v>3155</v>
      </c>
      <c r="D3918" t="s">
        <v>5</v>
      </c>
      <c r="E3918">
        <v>4</v>
      </c>
      <c r="F3918" t="s">
        <v>3156</v>
      </c>
      <c r="G3918">
        <v>0</v>
      </c>
      <c r="I3918" t="s">
        <v>956</v>
      </c>
    </row>
    <row r="3919" spans="1:9" x14ac:dyDescent="0.2">
      <c r="A3919" t="s">
        <v>3094</v>
      </c>
      <c r="B3919" t="s">
        <v>200</v>
      </c>
      <c r="C3919" t="s">
        <v>201</v>
      </c>
      <c r="D3919" t="s">
        <v>5</v>
      </c>
      <c r="E3919">
        <v>7</v>
      </c>
      <c r="F3919" t="s">
        <v>202</v>
      </c>
      <c r="G3919">
        <v>0</v>
      </c>
    </row>
    <row r="3920" spans="1:9" x14ac:dyDescent="0.2">
      <c r="A3920" t="s">
        <v>3094</v>
      </c>
      <c r="B3920" t="s">
        <v>3157</v>
      </c>
      <c r="C3920" t="s">
        <v>79</v>
      </c>
      <c r="D3920" t="s">
        <v>50</v>
      </c>
      <c r="E3920">
        <v>0</v>
      </c>
      <c r="G3920">
        <v>0</v>
      </c>
    </row>
    <row r="3921" spans="1:9" x14ac:dyDescent="0.2">
      <c r="A3921" t="s">
        <v>3094</v>
      </c>
      <c r="B3921" t="s">
        <v>3158</v>
      </c>
      <c r="C3921" t="s">
        <v>113</v>
      </c>
      <c r="D3921" t="s">
        <v>90</v>
      </c>
      <c r="E3921">
        <v>1</v>
      </c>
      <c r="F3921" t="s">
        <v>82</v>
      </c>
      <c r="G3921">
        <v>0</v>
      </c>
    </row>
    <row r="3922" spans="1:9" x14ac:dyDescent="0.2">
      <c r="A3922" t="s">
        <v>3094</v>
      </c>
      <c r="B3922" t="s">
        <v>3159</v>
      </c>
      <c r="C3922" t="s">
        <v>162</v>
      </c>
      <c r="D3922" t="s">
        <v>42</v>
      </c>
      <c r="E3922">
        <v>2</v>
      </c>
      <c r="F3922" t="s">
        <v>334</v>
      </c>
      <c r="G3922">
        <v>0</v>
      </c>
    </row>
    <row r="3923" spans="1:9" x14ac:dyDescent="0.2">
      <c r="A3923" t="s">
        <v>3094</v>
      </c>
      <c r="B3923" t="s">
        <v>3160</v>
      </c>
      <c r="C3923" t="s">
        <v>843</v>
      </c>
      <c r="D3923" t="s">
        <v>5</v>
      </c>
      <c r="E3923">
        <v>1</v>
      </c>
      <c r="F3923" t="s">
        <v>23</v>
      </c>
      <c r="G3923">
        <v>0</v>
      </c>
      <c r="I3923" t="s">
        <v>294</v>
      </c>
    </row>
    <row r="3924" spans="1:9" x14ac:dyDescent="0.2">
      <c r="A3924" t="s">
        <v>3094</v>
      </c>
      <c r="B3924" t="s">
        <v>3161</v>
      </c>
      <c r="C3924" t="s">
        <v>132</v>
      </c>
      <c r="D3924" t="s">
        <v>5</v>
      </c>
      <c r="E3924">
        <v>1</v>
      </c>
      <c r="F3924" t="s">
        <v>47</v>
      </c>
      <c r="G3924">
        <v>0</v>
      </c>
    </row>
    <row r="3925" spans="1:9" x14ac:dyDescent="0.2">
      <c r="A3925" t="s">
        <v>3094</v>
      </c>
      <c r="B3925" t="s">
        <v>3162</v>
      </c>
      <c r="C3925" t="s">
        <v>3163</v>
      </c>
      <c r="D3925" t="s">
        <v>5</v>
      </c>
      <c r="E3925">
        <v>1</v>
      </c>
      <c r="F3925" t="s">
        <v>1257</v>
      </c>
      <c r="G3925">
        <v>0</v>
      </c>
      <c r="I3925" t="s">
        <v>129</v>
      </c>
    </row>
    <row r="3926" spans="1:9" x14ac:dyDescent="0.2">
      <c r="A3926" t="s">
        <v>3094</v>
      </c>
      <c r="B3926" t="s">
        <v>3162</v>
      </c>
      <c r="C3926" t="s">
        <v>44</v>
      </c>
      <c r="D3926" t="s">
        <v>5</v>
      </c>
      <c r="E3926">
        <v>1</v>
      </c>
      <c r="F3926" t="s">
        <v>1257</v>
      </c>
      <c r="G3926">
        <v>0</v>
      </c>
      <c r="I3926" t="s">
        <v>129</v>
      </c>
    </row>
    <row r="3927" spans="1:9" x14ac:dyDescent="0.2">
      <c r="A3927" t="s">
        <v>3094</v>
      </c>
      <c r="B3927" t="s">
        <v>3164</v>
      </c>
      <c r="C3927" t="s">
        <v>135</v>
      </c>
      <c r="D3927" t="s">
        <v>5</v>
      </c>
      <c r="E3927">
        <v>2</v>
      </c>
      <c r="F3927" t="s">
        <v>3165</v>
      </c>
      <c r="G3927">
        <v>0</v>
      </c>
    </row>
    <row r="3928" spans="1:9" x14ac:dyDescent="0.2">
      <c r="A3928" t="s">
        <v>3094</v>
      </c>
      <c r="B3928" t="s">
        <v>3164</v>
      </c>
      <c r="C3928" t="s">
        <v>3166</v>
      </c>
      <c r="D3928" t="s">
        <v>5</v>
      </c>
      <c r="E3928">
        <v>2</v>
      </c>
      <c r="F3928" t="s">
        <v>3165</v>
      </c>
      <c r="G3928">
        <v>0</v>
      </c>
    </row>
    <row r="3929" spans="1:9" x14ac:dyDescent="0.2">
      <c r="A3929" t="s">
        <v>3094</v>
      </c>
      <c r="B3929" t="s">
        <v>3167</v>
      </c>
      <c r="C3929" t="s">
        <v>3168</v>
      </c>
      <c r="D3929" t="s">
        <v>5</v>
      </c>
      <c r="E3929">
        <v>0</v>
      </c>
      <c r="G3929">
        <v>0</v>
      </c>
      <c r="I3929" t="s">
        <v>1652</v>
      </c>
    </row>
    <row r="3930" spans="1:9" x14ac:dyDescent="0.2">
      <c r="A3930" t="s">
        <v>3094</v>
      </c>
      <c r="B3930" t="s">
        <v>3169</v>
      </c>
      <c r="C3930" t="s">
        <v>49</v>
      </c>
      <c r="D3930" t="s">
        <v>50</v>
      </c>
      <c r="E3930">
        <v>0</v>
      </c>
      <c r="G3930">
        <v>0</v>
      </c>
    </row>
    <row r="3931" spans="1:9" x14ac:dyDescent="0.2">
      <c r="A3931" t="s">
        <v>3094</v>
      </c>
      <c r="B3931" t="s">
        <v>3170</v>
      </c>
      <c r="C3931" t="s">
        <v>49</v>
      </c>
      <c r="D3931" t="s">
        <v>50</v>
      </c>
      <c r="E3931">
        <v>2</v>
      </c>
      <c r="F3931" t="s">
        <v>3116</v>
      </c>
      <c r="G3931">
        <v>0</v>
      </c>
      <c r="I3931" t="s">
        <v>76</v>
      </c>
    </row>
    <row r="3932" spans="1:9" x14ac:dyDescent="0.2">
      <c r="A3932" t="s">
        <v>3094</v>
      </c>
      <c r="B3932" t="s">
        <v>3171</v>
      </c>
      <c r="C3932" t="s">
        <v>49</v>
      </c>
      <c r="D3932" t="s">
        <v>50</v>
      </c>
      <c r="E3932">
        <v>0</v>
      </c>
      <c r="G3932">
        <v>1</v>
      </c>
      <c r="H3932" t="s">
        <v>51</v>
      </c>
    </row>
    <row r="3933" spans="1:9" x14ac:dyDescent="0.2">
      <c r="A3933" t="s">
        <v>3094</v>
      </c>
      <c r="B3933" t="s">
        <v>317</v>
      </c>
      <c r="C3933" t="s">
        <v>49</v>
      </c>
      <c r="D3933" t="s">
        <v>50</v>
      </c>
      <c r="E3933">
        <v>0</v>
      </c>
      <c r="G3933">
        <v>1</v>
      </c>
      <c r="H3933" t="s">
        <v>51</v>
      </c>
    </row>
    <row r="3934" spans="1:9" x14ac:dyDescent="0.2">
      <c r="A3934" t="s">
        <v>3094</v>
      </c>
      <c r="B3934" t="s">
        <v>3172</v>
      </c>
      <c r="C3934" t="s">
        <v>49</v>
      </c>
      <c r="D3934" t="s">
        <v>50</v>
      </c>
      <c r="E3934">
        <v>1</v>
      </c>
      <c r="F3934" t="s">
        <v>952</v>
      </c>
      <c r="G3934">
        <v>0</v>
      </c>
    </row>
    <row r="3935" spans="1:9" x14ac:dyDescent="0.2">
      <c r="A3935" t="s">
        <v>3094</v>
      </c>
      <c r="B3935" t="s">
        <v>3172</v>
      </c>
      <c r="C3935" t="s">
        <v>75</v>
      </c>
      <c r="D3935" t="s">
        <v>50</v>
      </c>
      <c r="E3935">
        <v>1</v>
      </c>
      <c r="F3935" t="s">
        <v>952</v>
      </c>
      <c r="G3935">
        <v>0</v>
      </c>
    </row>
    <row r="3936" spans="1:9" x14ac:dyDescent="0.2">
      <c r="A3936" t="s">
        <v>3094</v>
      </c>
      <c r="B3936" t="s">
        <v>3173</v>
      </c>
      <c r="C3936" t="s">
        <v>75</v>
      </c>
      <c r="D3936" t="s">
        <v>50</v>
      </c>
      <c r="E3936">
        <v>7</v>
      </c>
      <c r="F3936" t="s">
        <v>3174</v>
      </c>
      <c r="G3936">
        <v>2</v>
      </c>
      <c r="H3936" t="s">
        <v>137</v>
      </c>
    </row>
    <row r="3937" spans="1:9" x14ac:dyDescent="0.2">
      <c r="A3937" t="s">
        <v>3094</v>
      </c>
      <c r="B3937" t="s">
        <v>3175</v>
      </c>
      <c r="C3937" t="s">
        <v>95</v>
      </c>
      <c r="D3937" t="s">
        <v>90</v>
      </c>
      <c r="E3937">
        <v>4</v>
      </c>
      <c r="F3937" t="s">
        <v>3176</v>
      </c>
      <c r="G3937">
        <v>0</v>
      </c>
      <c r="I3937" t="s">
        <v>3177</v>
      </c>
    </row>
    <row r="3938" spans="1:9" x14ac:dyDescent="0.2">
      <c r="A3938" t="s">
        <v>3094</v>
      </c>
      <c r="B3938" t="s">
        <v>1</v>
      </c>
      <c r="C3938" t="s">
        <v>1</v>
      </c>
      <c r="D3938" t="s">
        <v>2</v>
      </c>
      <c r="E3938">
        <v>0</v>
      </c>
      <c r="G3938">
        <v>0</v>
      </c>
    </row>
    <row r="3939" spans="1:9" x14ac:dyDescent="0.2">
      <c r="A3939" t="s">
        <v>3094</v>
      </c>
      <c r="B3939" t="s">
        <v>1333</v>
      </c>
      <c r="C3939" t="s">
        <v>162</v>
      </c>
      <c r="D3939" t="s">
        <v>42</v>
      </c>
      <c r="E3939">
        <v>0</v>
      </c>
      <c r="G3939">
        <v>0</v>
      </c>
    </row>
    <row r="3940" spans="1:9" x14ac:dyDescent="0.2">
      <c r="A3940" t="s">
        <v>3094</v>
      </c>
      <c r="B3940" t="s">
        <v>1334</v>
      </c>
      <c r="C3940" t="s">
        <v>28</v>
      </c>
      <c r="D3940" t="s">
        <v>5</v>
      </c>
      <c r="E3940">
        <v>2</v>
      </c>
      <c r="F3940" t="s">
        <v>185</v>
      </c>
      <c r="G3940">
        <v>0</v>
      </c>
    </row>
    <row r="3941" spans="1:9" x14ac:dyDescent="0.2">
      <c r="A3941" t="s">
        <v>3094</v>
      </c>
      <c r="B3941" t="s">
        <v>1335</v>
      </c>
      <c r="C3941" t="s">
        <v>1336</v>
      </c>
      <c r="D3941" t="s">
        <v>5</v>
      </c>
      <c r="E3941">
        <v>1</v>
      </c>
      <c r="F3941" t="s">
        <v>47</v>
      </c>
      <c r="G3941">
        <v>0</v>
      </c>
    </row>
    <row r="3942" spans="1:9" x14ac:dyDescent="0.2">
      <c r="A3942" t="s">
        <v>3094</v>
      </c>
      <c r="B3942" t="s">
        <v>1337</v>
      </c>
      <c r="C3942" t="s">
        <v>31</v>
      </c>
      <c r="D3942" t="s">
        <v>5</v>
      </c>
      <c r="E3942">
        <v>3</v>
      </c>
      <c r="F3942" t="s">
        <v>1338</v>
      </c>
      <c r="G3942">
        <v>0</v>
      </c>
    </row>
    <row r="3943" spans="1:9" x14ac:dyDescent="0.2">
      <c r="A3943" t="s">
        <v>3094</v>
      </c>
      <c r="B3943" t="s">
        <v>1339</v>
      </c>
      <c r="C3943" t="s">
        <v>517</v>
      </c>
      <c r="D3943" t="s">
        <v>50</v>
      </c>
      <c r="E3943">
        <v>0</v>
      </c>
      <c r="G3943">
        <v>0</v>
      </c>
    </row>
    <row r="3944" spans="1:9" x14ac:dyDescent="0.2">
      <c r="A3944" t="s">
        <v>3094</v>
      </c>
      <c r="B3944" t="s">
        <v>1340</v>
      </c>
      <c r="C3944" t="s">
        <v>149</v>
      </c>
      <c r="D3944" t="s">
        <v>50</v>
      </c>
      <c r="E3944">
        <v>0</v>
      </c>
      <c r="G3944">
        <v>0</v>
      </c>
    </row>
    <row r="3945" spans="1:9" x14ac:dyDescent="0.2">
      <c r="A3945" t="s">
        <v>3094</v>
      </c>
      <c r="B3945" t="s">
        <v>1341</v>
      </c>
      <c r="C3945" t="s">
        <v>75</v>
      </c>
      <c r="D3945" t="s">
        <v>50</v>
      </c>
      <c r="E3945">
        <v>0</v>
      </c>
      <c r="G3945">
        <v>0</v>
      </c>
    </row>
    <row r="3946" spans="1:9" x14ac:dyDescent="0.2">
      <c r="A3946" t="s">
        <v>3094</v>
      </c>
      <c r="B3946" t="s">
        <v>1341</v>
      </c>
      <c r="C3946" t="s">
        <v>75</v>
      </c>
      <c r="D3946" t="s">
        <v>50</v>
      </c>
      <c r="E3946">
        <v>0</v>
      </c>
      <c r="G3946">
        <v>0</v>
      </c>
    </row>
    <row r="3947" spans="1:9" x14ac:dyDescent="0.2">
      <c r="A3947" t="s">
        <v>3094</v>
      </c>
      <c r="B3947" t="s">
        <v>1342</v>
      </c>
      <c r="C3947" t="s">
        <v>149</v>
      </c>
      <c r="D3947" t="s">
        <v>50</v>
      </c>
      <c r="E3947">
        <v>2</v>
      </c>
      <c r="F3947" t="s">
        <v>286</v>
      </c>
      <c r="G3947">
        <v>0</v>
      </c>
    </row>
    <row r="3948" spans="1:9" x14ac:dyDescent="0.2">
      <c r="A3948" t="s">
        <v>3094</v>
      </c>
      <c r="B3948" t="s">
        <v>1343</v>
      </c>
      <c r="C3948" t="s">
        <v>149</v>
      </c>
      <c r="D3948" t="s">
        <v>50</v>
      </c>
      <c r="E3948">
        <v>2</v>
      </c>
      <c r="F3948" t="s">
        <v>740</v>
      </c>
      <c r="G3948">
        <v>0</v>
      </c>
    </row>
    <row r="3949" spans="1:9" x14ac:dyDescent="0.2">
      <c r="A3949" t="s">
        <v>3094</v>
      </c>
      <c r="B3949" t="s">
        <v>1344</v>
      </c>
      <c r="C3949" t="s">
        <v>149</v>
      </c>
      <c r="D3949" t="s">
        <v>50</v>
      </c>
      <c r="E3949">
        <v>3</v>
      </c>
      <c r="F3949" t="s">
        <v>1345</v>
      </c>
      <c r="G3949">
        <v>0</v>
      </c>
      <c r="I3949" t="s">
        <v>473</v>
      </c>
    </row>
    <row r="3950" spans="1:9" x14ac:dyDescent="0.2">
      <c r="A3950" t="s">
        <v>3094</v>
      </c>
      <c r="B3950" t="s">
        <v>1346</v>
      </c>
      <c r="C3950" t="s">
        <v>75</v>
      </c>
      <c r="D3950" t="s">
        <v>50</v>
      </c>
      <c r="E3950">
        <v>1</v>
      </c>
      <c r="F3950" t="s">
        <v>47</v>
      </c>
      <c r="G3950">
        <v>0</v>
      </c>
    </row>
    <row r="3951" spans="1:9" x14ac:dyDescent="0.2">
      <c r="A3951" t="s">
        <v>3094</v>
      </c>
      <c r="B3951" t="s">
        <v>48</v>
      </c>
      <c r="C3951" t="s">
        <v>49</v>
      </c>
      <c r="D3951" t="s">
        <v>50</v>
      </c>
      <c r="E3951">
        <v>0</v>
      </c>
      <c r="G3951">
        <v>1</v>
      </c>
      <c r="H3951" t="s">
        <v>51</v>
      </c>
    </row>
    <row r="3952" spans="1:9" x14ac:dyDescent="0.2">
      <c r="A3952" t="s">
        <v>3094</v>
      </c>
      <c r="B3952" t="s">
        <v>1347</v>
      </c>
      <c r="C3952" t="s">
        <v>75</v>
      </c>
      <c r="D3952" t="s">
        <v>50</v>
      </c>
      <c r="E3952">
        <v>0</v>
      </c>
      <c r="G3952">
        <v>0</v>
      </c>
    </row>
    <row r="3953" spans="1:9" x14ac:dyDescent="0.2">
      <c r="A3953" t="s">
        <v>3094</v>
      </c>
      <c r="B3953" t="s">
        <v>688</v>
      </c>
      <c r="C3953" t="s">
        <v>61</v>
      </c>
      <c r="D3953" t="s">
        <v>50</v>
      </c>
      <c r="E3953">
        <v>0</v>
      </c>
      <c r="G3953">
        <v>0</v>
      </c>
    </row>
    <row r="3954" spans="1:9" x14ac:dyDescent="0.2">
      <c r="A3954" t="s">
        <v>3094</v>
      </c>
      <c r="B3954" t="s">
        <v>71</v>
      </c>
      <c r="C3954" t="s">
        <v>61</v>
      </c>
      <c r="D3954" t="s">
        <v>50</v>
      </c>
      <c r="E3954">
        <v>1</v>
      </c>
      <c r="F3954" t="s">
        <v>62</v>
      </c>
      <c r="G3954">
        <v>0</v>
      </c>
    </row>
    <row r="3955" spans="1:9" x14ac:dyDescent="0.2">
      <c r="A3955" t="s">
        <v>3094</v>
      </c>
      <c r="B3955" t="s">
        <v>1348</v>
      </c>
      <c r="C3955" t="s">
        <v>149</v>
      </c>
      <c r="D3955" t="s">
        <v>50</v>
      </c>
      <c r="E3955">
        <v>0</v>
      </c>
      <c r="G3955">
        <v>0</v>
      </c>
    </row>
    <row r="3956" spans="1:9" x14ac:dyDescent="0.2">
      <c r="A3956" t="s">
        <v>3094</v>
      </c>
      <c r="B3956" t="s">
        <v>1349</v>
      </c>
      <c r="C3956" t="s">
        <v>75</v>
      </c>
      <c r="D3956" t="s">
        <v>50</v>
      </c>
      <c r="E3956">
        <v>1</v>
      </c>
      <c r="F3956" t="s">
        <v>76</v>
      </c>
      <c r="G3956">
        <v>0</v>
      </c>
      <c r="I3956" t="s">
        <v>76</v>
      </c>
    </row>
    <row r="3957" spans="1:9" x14ac:dyDescent="0.2">
      <c r="A3957" t="s">
        <v>3094</v>
      </c>
      <c r="B3957" t="s">
        <v>1348</v>
      </c>
      <c r="C3957" t="s">
        <v>149</v>
      </c>
      <c r="D3957" t="s">
        <v>50</v>
      </c>
      <c r="E3957">
        <v>0</v>
      </c>
      <c r="G3957">
        <v>0</v>
      </c>
    </row>
    <row r="3958" spans="1:9" x14ac:dyDescent="0.2">
      <c r="A3958" t="s">
        <v>3094</v>
      </c>
      <c r="B3958" t="s">
        <v>1350</v>
      </c>
      <c r="C3958" t="s">
        <v>89</v>
      </c>
      <c r="D3958" t="s">
        <v>90</v>
      </c>
      <c r="E3958">
        <v>3</v>
      </c>
      <c r="F3958" t="s">
        <v>1351</v>
      </c>
      <c r="G3958">
        <v>0</v>
      </c>
    </row>
    <row r="3959" spans="1:9" x14ac:dyDescent="0.2">
      <c r="A3959" t="s">
        <v>3094</v>
      </c>
      <c r="B3959" t="s">
        <v>1352</v>
      </c>
      <c r="C3959" t="s">
        <v>89</v>
      </c>
      <c r="D3959" t="s">
        <v>90</v>
      </c>
      <c r="E3959">
        <v>0</v>
      </c>
      <c r="G3959">
        <v>0</v>
      </c>
    </row>
    <row r="3960" spans="1:9" x14ac:dyDescent="0.2">
      <c r="A3960" t="s">
        <v>3094</v>
      </c>
      <c r="B3960" t="s">
        <v>1</v>
      </c>
      <c r="C3960" t="s">
        <v>1</v>
      </c>
      <c r="D3960" t="s">
        <v>2</v>
      </c>
      <c r="E3960">
        <v>0</v>
      </c>
      <c r="G3960">
        <v>0</v>
      </c>
    </row>
    <row r="3961" spans="1:9" x14ac:dyDescent="0.2">
      <c r="A3961" t="s">
        <v>3094</v>
      </c>
      <c r="B3961" t="s">
        <v>1</v>
      </c>
      <c r="C3961" t="s">
        <v>1</v>
      </c>
      <c r="D3961" t="s">
        <v>2</v>
      </c>
      <c r="E3961">
        <v>0</v>
      </c>
      <c r="G3961">
        <v>0</v>
      </c>
    </row>
    <row r="3962" spans="1:9" x14ac:dyDescent="0.2">
      <c r="A3962" t="s">
        <v>3094</v>
      </c>
      <c r="B3962" t="s">
        <v>3178</v>
      </c>
      <c r="C3962" t="s">
        <v>491</v>
      </c>
      <c r="D3962" t="s">
        <v>5</v>
      </c>
      <c r="E3962">
        <v>5</v>
      </c>
      <c r="F3962" t="s">
        <v>3179</v>
      </c>
      <c r="G3962">
        <v>0</v>
      </c>
      <c r="I3962" t="s">
        <v>1033</v>
      </c>
    </row>
    <row r="3963" spans="1:9" x14ac:dyDescent="0.2">
      <c r="A3963" t="s">
        <v>3094</v>
      </c>
      <c r="B3963" t="s">
        <v>3178</v>
      </c>
      <c r="C3963" t="s">
        <v>44</v>
      </c>
      <c r="D3963" t="s">
        <v>5</v>
      </c>
      <c r="E3963">
        <v>5</v>
      </c>
      <c r="F3963" t="s">
        <v>3179</v>
      </c>
      <c r="G3963">
        <v>0</v>
      </c>
      <c r="I3963" t="s">
        <v>1033</v>
      </c>
    </row>
    <row r="3964" spans="1:9" x14ac:dyDescent="0.2">
      <c r="A3964" t="s">
        <v>3094</v>
      </c>
      <c r="B3964" t="s">
        <v>3180</v>
      </c>
      <c r="C3964" t="s">
        <v>745</v>
      </c>
      <c r="D3964" t="s">
        <v>5</v>
      </c>
      <c r="E3964">
        <v>0</v>
      </c>
      <c r="G3964">
        <v>0</v>
      </c>
    </row>
    <row r="3965" spans="1:9" x14ac:dyDescent="0.2">
      <c r="A3965" t="s">
        <v>3094</v>
      </c>
      <c r="B3965" t="s">
        <v>3181</v>
      </c>
      <c r="C3965" t="s">
        <v>955</v>
      </c>
      <c r="D3965" t="s">
        <v>5</v>
      </c>
      <c r="E3965">
        <v>0</v>
      </c>
      <c r="G3965">
        <v>0</v>
      </c>
      <c r="I3965" t="s">
        <v>956</v>
      </c>
    </row>
    <row r="3966" spans="1:9" x14ac:dyDescent="0.2">
      <c r="A3966" t="s">
        <v>3094</v>
      </c>
      <c r="B3966" t="s">
        <v>146</v>
      </c>
      <c r="C3966" t="s">
        <v>49</v>
      </c>
      <c r="D3966" t="s">
        <v>50</v>
      </c>
      <c r="E3966">
        <v>0</v>
      </c>
      <c r="G3966">
        <v>1</v>
      </c>
      <c r="H3966" t="s">
        <v>51</v>
      </c>
    </row>
    <row r="3967" spans="1:9" x14ac:dyDescent="0.2">
      <c r="A3967" t="s">
        <v>3094</v>
      </c>
      <c r="B3967" t="s">
        <v>3182</v>
      </c>
      <c r="C3967" t="s">
        <v>49</v>
      </c>
      <c r="D3967" t="s">
        <v>50</v>
      </c>
      <c r="E3967">
        <v>0</v>
      </c>
      <c r="G3967">
        <v>1</v>
      </c>
      <c r="H3967" t="s">
        <v>51</v>
      </c>
    </row>
    <row r="3968" spans="1:9" x14ac:dyDescent="0.2">
      <c r="A3968" t="s">
        <v>3094</v>
      </c>
      <c r="B3968" t="s">
        <v>3183</v>
      </c>
      <c r="C3968" t="s">
        <v>154</v>
      </c>
      <c r="D3968" t="s">
        <v>50</v>
      </c>
      <c r="E3968">
        <v>0</v>
      </c>
      <c r="G3968">
        <v>0</v>
      </c>
    </row>
    <row r="3969" spans="1:9" x14ac:dyDescent="0.2">
      <c r="A3969" t="s">
        <v>3094</v>
      </c>
      <c r="B3969" t="s">
        <v>2804</v>
      </c>
      <c r="C3969" t="s">
        <v>61</v>
      </c>
      <c r="D3969" t="s">
        <v>50</v>
      </c>
      <c r="E3969">
        <v>0</v>
      </c>
      <c r="G3969">
        <v>0</v>
      </c>
    </row>
    <row r="3970" spans="1:9" x14ac:dyDescent="0.2">
      <c r="A3970" t="s">
        <v>3094</v>
      </c>
      <c r="B3970" t="s">
        <v>48</v>
      </c>
      <c r="C3970" t="s">
        <v>49</v>
      </c>
      <c r="D3970" t="s">
        <v>50</v>
      </c>
      <c r="E3970">
        <v>0</v>
      </c>
      <c r="G3970">
        <v>1</v>
      </c>
      <c r="H3970" t="s">
        <v>51</v>
      </c>
    </row>
    <row r="3971" spans="1:9" x14ac:dyDescent="0.2">
      <c r="A3971" t="s">
        <v>3094</v>
      </c>
      <c r="B3971" t="s">
        <v>147</v>
      </c>
      <c r="C3971" t="s">
        <v>49</v>
      </c>
      <c r="D3971" t="s">
        <v>50</v>
      </c>
      <c r="E3971">
        <v>0</v>
      </c>
      <c r="G3971">
        <v>1</v>
      </c>
      <c r="H3971" t="s">
        <v>51</v>
      </c>
    </row>
    <row r="3972" spans="1:9" x14ac:dyDescent="0.2">
      <c r="A3972" t="s">
        <v>3094</v>
      </c>
      <c r="B3972" t="s">
        <v>3184</v>
      </c>
      <c r="C3972" t="s">
        <v>61</v>
      </c>
      <c r="D3972" t="s">
        <v>50</v>
      </c>
      <c r="E3972">
        <v>1</v>
      </c>
      <c r="F3972" t="s">
        <v>62</v>
      </c>
      <c r="G3972">
        <v>0</v>
      </c>
    </row>
    <row r="3973" spans="1:9" x14ac:dyDescent="0.2">
      <c r="A3973" t="s">
        <v>3094</v>
      </c>
      <c r="B3973" t="s">
        <v>3185</v>
      </c>
      <c r="C3973" t="s">
        <v>89</v>
      </c>
      <c r="D3973" t="s">
        <v>90</v>
      </c>
      <c r="E3973">
        <v>0</v>
      </c>
      <c r="G3973">
        <v>0</v>
      </c>
    </row>
    <row r="3974" spans="1:9" x14ac:dyDescent="0.2">
      <c r="A3974" t="s">
        <v>3094</v>
      </c>
      <c r="B3974" t="s">
        <v>3186</v>
      </c>
      <c r="C3974" t="s">
        <v>95</v>
      </c>
      <c r="D3974" t="s">
        <v>90</v>
      </c>
      <c r="E3974">
        <v>4</v>
      </c>
      <c r="F3974" t="s">
        <v>3187</v>
      </c>
      <c r="G3974">
        <v>0</v>
      </c>
      <c r="I3974" t="s">
        <v>314</v>
      </c>
    </row>
    <row r="3975" spans="1:9" x14ac:dyDescent="0.2">
      <c r="A3975" t="s">
        <v>3094</v>
      </c>
      <c r="B3975" t="s">
        <v>3188</v>
      </c>
      <c r="C3975" t="s">
        <v>89</v>
      </c>
      <c r="D3975" t="s">
        <v>90</v>
      </c>
      <c r="E3975">
        <v>0</v>
      </c>
      <c r="G3975">
        <v>0</v>
      </c>
    </row>
    <row r="3976" spans="1:9" x14ac:dyDescent="0.2">
      <c r="A3976" t="s">
        <v>3094</v>
      </c>
      <c r="B3976" t="s">
        <v>3189</v>
      </c>
      <c r="C3976" t="s">
        <v>89</v>
      </c>
      <c r="D3976" t="s">
        <v>90</v>
      </c>
      <c r="E3976">
        <v>5</v>
      </c>
      <c r="F3976" t="s">
        <v>3190</v>
      </c>
      <c r="G3976">
        <v>0</v>
      </c>
    </row>
    <row r="3977" spans="1:9" x14ac:dyDescent="0.2">
      <c r="A3977" t="s">
        <v>3094</v>
      </c>
      <c r="B3977" t="s">
        <v>638</v>
      </c>
      <c r="C3977" t="s">
        <v>639</v>
      </c>
      <c r="D3977" t="s">
        <v>5</v>
      </c>
      <c r="E3977">
        <v>4</v>
      </c>
      <c r="F3977" t="s">
        <v>640</v>
      </c>
      <c r="G3977">
        <v>0</v>
      </c>
    </row>
    <row r="3978" spans="1:9" x14ac:dyDescent="0.2">
      <c r="A3978" t="s">
        <v>3094</v>
      </c>
      <c r="B3978" t="s">
        <v>641</v>
      </c>
      <c r="C3978" t="s">
        <v>642</v>
      </c>
      <c r="D3978" t="s">
        <v>5</v>
      </c>
      <c r="E3978">
        <v>1</v>
      </c>
      <c r="F3978" t="s">
        <v>47</v>
      </c>
      <c r="G3978">
        <v>0</v>
      </c>
    </row>
    <row r="3979" spans="1:9" x14ac:dyDescent="0.2">
      <c r="A3979" t="s">
        <v>3094</v>
      </c>
      <c r="B3979" t="s">
        <v>643</v>
      </c>
      <c r="C3979" t="s">
        <v>642</v>
      </c>
      <c r="D3979" t="s">
        <v>5</v>
      </c>
      <c r="E3979">
        <v>0</v>
      </c>
      <c r="G3979">
        <v>0</v>
      </c>
    </row>
    <row r="3980" spans="1:9" x14ac:dyDescent="0.2">
      <c r="A3980" t="s">
        <v>3094</v>
      </c>
      <c r="B3980" t="s">
        <v>644</v>
      </c>
      <c r="C3980" t="s">
        <v>642</v>
      </c>
      <c r="D3980" t="s">
        <v>5</v>
      </c>
      <c r="E3980">
        <v>0</v>
      </c>
      <c r="G3980">
        <v>0</v>
      </c>
    </row>
    <row r="3981" spans="1:9" x14ac:dyDescent="0.2">
      <c r="A3981" t="s">
        <v>3094</v>
      </c>
      <c r="B3981" t="s">
        <v>645</v>
      </c>
      <c r="C3981" t="s">
        <v>215</v>
      </c>
      <c r="D3981" t="s">
        <v>5</v>
      </c>
      <c r="E3981">
        <v>1</v>
      </c>
      <c r="F3981" t="s">
        <v>47</v>
      </c>
      <c r="G3981">
        <v>0</v>
      </c>
    </row>
    <row r="3982" spans="1:9" x14ac:dyDescent="0.2">
      <c r="A3982" t="s">
        <v>3094</v>
      </c>
      <c r="B3982" t="s">
        <v>645</v>
      </c>
      <c r="C3982" t="s">
        <v>646</v>
      </c>
      <c r="D3982" t="s">
        <v>5</v>
      </c>
      <c r="E3982">
        <v>1</v>
      </c>
      <c r="F3982" t="s">
        <v>47</v>
      </c>
      <c r="G3982">
        <v>0</v>
      </c>
    </row>
    <row r="3983" spans="1:9" x14ac:dyDescent="0.2">
      <c r="A3983" t="s">
        <v>3094</v>
      </c>
      <c r="B3983" t="s">
        <v>647</v>
      </c>
      <c r="C3983" t="s">
        <v>648</v>
      </c>
      <c r="D3983" t="s">
        <v>5</v>
      </c>
      <c r="E3983">
        <v>1</v>
      </c>
      <c r="F3983" t="s">
        <v>47</v>
      </c>
      <c r="G3983">
        <v>0</v>
      </c>
    </row>
    <row r="3984" spans="1:9" x14ac:dyDescent="0.2">
      <c r="A3984" t="s">
        <v>3094</v>
      </c>
      <c r="B3984" t="s">
        <v>649</v>
      </c>
      <c r="C3984" t="s">
        <v>650</v>
      </c>
      <c r="D3984" t="s">
        <v>5</v>
      </c>
      <c r="E3984">
        <v>1</v>
      </c>
      <c r="F3984" t="s">
        <v>123</v>
      </c>
      <c r="G3984">
        <v>0</v>
      </c>
    </row>
    <row r="3985" spans="1:9" x14ac:dyDescent="0.2">
      <c r="A3985" t="s">
        <v>3094</v>
      </c>
      <c r="B3985" t="s">
        <v>651</v>
      </c>
      <c r="C3985" t="s">
        <v>57</v>
      </c>
      <c r="D3985" t="s">
        <v>5</v>
      </c>
      <c r="E3985">
        <v>3</v>
      </c>
      <c r="F3985" t="s">
        <v>652</v>
      </c>
      <c r="G3985">
        <v>0</v>
      </c>
    </row>
    <row r="3986" spans="1:9" x14ac:dyDescent="0.2">
      <c r="A3986" t="s">
        <v>3094</v>
      </c>
      <c r="B3986" t="s">
        <v>653</v>
      </c>
      <c r="C3986" t="s">
        <v>54</v>
      </c>
      <c r="D3986" t="s">
        <v>5</v>
      </c>
      <c r="E3986">
        <v>1</v>
      </c>
      <c r="F3986" t="s">
        <v>654</v>
      </c>
      <c r="G3986">
        <v>0</v>
      </c>
    </row>
    <row r="3987" spans="1:9" x14ac:dyDescent="0.2">
      <c r="A3987" t="s">
        <v>3094</v>
      </c>
      <c r="B3987" t="s">
        <v>655</v>
      </c>
      <c r="C3987" t="s">
        <v>656</v>
      </c>
      <c r="D3987" t="s">
        <v>5</v>
      </c>
      <c r="E3987">
        <v>3</v>
      </c>
      <c r="F3987" t="s">
        <v>657</v>
      </c>
      <c r="G3987">
        <v>0</v>
      </c>
      <c r="I3987" t="s">
        <v>305</v>
      </c>
    </row>
    <row r="3988" spans="1:9" x14ac:dyDescent="0.2">
      <c r="A3988" t="s">
        <v>3094</v>
      </c>
      <c r="B3988" t="s">
        <v>647</v>
      </c>
      <c r="C3988" t="s">
        <v>648</v>
      </c>
      <c r="D3988" t="s">
        <v>5</v>
      </c>
      <c r="E3988">
        <v>1</v>
      </c>
      <c r="F3988" t="s">
        <v>47</v>
      </c>
      <c r="G3988">
        <v>0</v>
      </c>
    </row>
    <row r="3989" spans="1:9" x14ac:dyDescent="0.2">
      <c r="A3989" t="s">
        <v>3094</v>
      </c>
      <c r="B3989" t="s">
        <v>355</v>
      </c>
      <c r="C3989" t="s">
        <v>266</v>
      </c>
      <c r="D3989" t="s">
        <v>50</v>
      </c>
      <c r="E3989">
        <v>0</v>
      </c>
      <c r="G3989">
        <v>0</v>
      </c>
    </row>
    <row r="3990" spans="1:9" x14ac:dyDescent="0.2">
      <c r="A3990" t="s">
        <v>3094</v>
      </c>
      <c r="B3990" t="s">
        <v>355</v>
      </c>
      <c r="C3990" t="s">
        <v>266</v>
      </c>
      <c r="D3990" t="s">
        <v>50</v>
      </c>
      <c r="E3990">
        <v>0</v>
      </c>
      <c r="G3990">
        <v>0</v>
      </c>
    </row>
    <row r="3991" spans="1:9" x14ac:dyDescent="0.2">
      <c r="A3991" t="s">
        <v>3094</v>
      </c>
      <c r="B3991" t="s">
        <v>658</v>
      </c>
      <c r="C3991" t="s">
        <v>68</v>
      </c>
      <c r="D3991" t="s">
        <v>50</v>
      </c>
      <c r="E3991">
        <v>0</v>
      </c>
      <c r="G3991">
        <v>0</v>
      </c>
    </row>
    <row r="3992" spans="1:9" x14ac:dyDescent="0.2">
      <c r="A3992" t="s">
        <v>3094</v>
      </c>
      <c r="B3992" t="s">
        <v>659</v>
      </c>
      <c r="C3992" t="s">
        <v>75</v>
      </c>
      <c r="D3992" t="s">
        <v>50</v>
      </c>
      <c r="E3992">
        <v>6</v>
      </c>
      <c r="F3992" t="s">
        <v>660</v>
      </c>
      <c r="G3992">
        <v>0</v>
      </c>
      <c r="I3992" t="s">
        <v>76</v>
      </c>
    </row>
    <row r="3993" spans="1:9" x14ac:dyDescent="0.2">
      <c r="A3993" t="s">
        <v>3094</v>
      </c>
      <c r="B3993" t="s">
        <v>77</v>
      </c>
      <c r="C3993" t="s">
        <v>61</v>
      </c>
      <c r="D3993" t="s">
        <v>50</v>
      </c>
      <c r="E3993">
        <v>0</v>
      </c>
      <c r="G3993">
        <v>0</v>
      </c>
    </row>
    <row r="3994" spans="1:9" x14ac:dyDescent="0.2">
      <c r="A3994" t="s">
        <v>3094</v>
      </c>
      <c r="B3994" t="s">
        <v>661</v>
      </c>
      <c r="C3994" t="s">
        <v>61</v>
      </c>
      <c r="D3994" t="s">
        <v>50</v>
      </c>
      <c r="E3994">
        <v>0</v>
      </c>
      <c r="G3994">
        <v>0</v>
      </c>
    </row>
    <row r="3995" spans="1:9" x14ac:dyDescent="0.2">
      <c r="A3995" t="s">
        <v>3094</v>
      </c>
      <c r="B3995" t="s">
        <v>261</v>
      </c>
      <c r="C3995" t="s">
        <v>61</v>
      </c>
      <c r="D3995" t="s">
        <v>50</v>
      </c>
      <c r="E3995">
        <v>0</v>
      </c>
      <c r="G3995">
        <v>0</v>
      </c>
    </row>
    <row r="3996" spans="1:9" x14ac:dyDescent="0.2">
      <c r="A3996" t="s">
        <v>3094</v>
      </c>
      <c r="B3996" t="s">
        <v>662</v>
      </c>
      <c r="C3996" t="s">
        <v>75</v>
      </c>
      <c r="D3996" t="s">
        <v>50</v>
      </c>
      <c r="E3996">
        <v>0</v>
      </c>
      <c r="G3996">
        <v>0</v>
      </c>
    </row>
    <row r="3997" spans="1:9" x14ac:dyDescent="0.2">
      <c r="A3997" t="s">
        <v>3094</v>
      </c>
      <c r="B3997" t="s">
        <v>647</v>
      </c>
      <c r="C3997" t="s">
        <v>75</v>
      </c>
      <c r="D3997" t="s">
        <v>50</v>
      </c>
      <c r="E3997">
        <v>1</v>
      </c>
      <c r="F3997" t="s">
        <v>47</v>
      </c>
      <c r="G3997">
        <v>0</v>
      </c>
    </row>
    <row r="3998" spans="1:9" x14ac:dyDescent="0.2">
      <c r="A3998" t="s">
        <v>3094</v>
      </c>
      <c r="B3998" t="s">
        <v>647</v>
      </c>
      <c r="C3998" t="s">
        <v>75</v>
      </c>
      <c r="D3998" t="s">
        <v>50</v>
      </c>
      <c r="E3998">
        <v>1</v>
      </c>
      <c r="F3998" t="s">
        <v>47</v>
      </c>
      <c r="G3998">
        <v>0</v>
      </c>
    </row>
    <row r="3999" spans="1:9" x14ac:dyDescent="0.2">
      <c r="A3999" t="s">
        <v>3094</v>
      </c>
      <c r="B3999" t="s">
        <v>647</v>
      </c>
      <c r="C3999" t="s">
        <v>75</v>
      </c>
      <c r="D3999" t="s">
        <v>50</v>
      </c>
      <c r="E3999">
        <v>1</v>
      </c>
      <c r="F3999" t="s">
        <v>47</v>
      </c>
      <c r="G3999">
        <v>0</v>
      </c>
    </row>
    <row r="4000" spans="1:9" x14ac:dyDescent="0.2">
      <c r="A4000" t="s">
        <v>3094</v>
      </c>
      <c r="B4000" t="s">
        <v>647</v>
      </c>
      <c r="C4000" t="s">
        <v>75</v>
      </c>
      <c r="D4000" t="s">
        <v>50</v>
      </c>
      <c r="E4000">
        <v>1</v>
      </c>
      <c r="F4000" t="s">
        <v>47</v>
      </c>
      <c r="G4000">
        <v>0</v>
      </c>
    </row>
    <row r="4001" spans="1:9" x14ac:dyDescent="0.2">
      <c r="A4001" t="s">
        <v>3094</v>
      </c>
      <c r="B4001" t="s">
        <v>3191</v>
      </c>
      <c r="C4001" t="s">
        <v>1661</v>
      </c>
      <c r="D4001" t="s">
        <v>5</v>
      </c>
      <c r="E4001">
        <v>6</v>
      </c>
      <c r="F4001" t="s">
        <v>3192</v>
      </c>
      <c r="G4001">
        <v>0</v>
      </c>
    </row>
    <row r="4002" spans="1:9" x14ac:dyDescent="0.2">
      <c r="A4002" t="s">
        <v>3094</v>
      </c>
      <c r="B4002" t="s">
        <v>3193</v>
      </c>
      <c r="C4002" t="s">
        <v>2159</v>
      </c>
      <c r="D4002" t="s">
        <v>5</v>
      </c>
      <c r="E4002">
        <v>1</v>
      </c>
      <c r="F4002" t="s">
        <v>76</v>
      </c>
      <c r="G4002">
        <v>0</v>
      </c>
      <c r="I4002" t="s">
        <v>3194</v>
      </c>
    </row>
    <row r="4003" spans="1:9" x14ac:dyDescent="0.2">
      <c r="A4003" t="s">
        <v>3094</v>
      </c>
      <c r="B4003" t="s">
        <v>3195</v>
      </c>
      <c r="C4003" t="s">
        <v>68</v>
      </c>
      <c r="D4003" t="s">
        <v>50</v>
      </c>
      <c r="E4003">
        <v>1</v>
      </c>
      <c r="F4003" t="s">
        <v>82</v>
      </c>
      <c r="G4003">
        <v>0</v>
      </c>
    </row>
    <row r="4004" spans="1:9" x14ac:dyDescent="0.2">
      <c r="A4004" t="s">
        <v>3094</v>
      </c>
      <c r="B4004" t="s">
        <v>3196</v>
      </c>
      <c r="C4004" t="s">
        <v>75</v>
      </c>
      <c r="D4004" t="s">
        <v>50</v>
      </c>
      <c r="E4004">
        <v>1</v>
      </c>
      <c r="F4004" t="s">
        <v>62</v>
      </c>
      <c r="G4004">
        <v>0</v>
      </c>
    </row>
    <row r="4005" spans="1:9" x14ac:dyDescent="0.2">
      <c r="A4005" t="s">
        <v>3094</v>
      </c>
      <c r="B4005" t="s">
        <v>3197</v>
      </c>
      <c r="C4005" t="s">
        <v>61</v>
      </c>
      <c r="D4005" t="s">
        <v>50</v>
      </c>
      <c r="E4005">
        <v>1</v>
      </c>
      <c r="F4005" t="s">
        <v>76</v>
      </c>
      <c r="G4005">
        <v>0</v>
      </c>
      <c r="I4005" t="s">
        <v>76</v>
      </c>
    </row>
    <row r="4006" spans="1:9" x14ac:dyDescent="0.2">
      <c r="A4006" t="s">
        <v>3094</v>
      </c>
      <c r="B4006" t="s">
        <v>3198</v>
      </c>
      <c r="C4006" t="s">
        <v>68</v>
      </c>
      <c r="D4006" t="s">
        <v>50</v>
      </c>
      <c r="E4006">
        <v>1</v>
      </c>
      <c r="F4006" t="s">
        <v>47</v>
      </c>
      <c r="G4006">
        <v>0</v>
      </c>
    </row>
    <row r="4007" spans="1:9" x14ac:dyDescent="0.2">
      <c r="A4007" t="s">
        <v>3094</v>
      </c>
      <c r="B4007" t="s">
        <v>3199</v>
      </c>
      <c r="C4007" t="s">
        <v>68</v>
      </c>
      <c r="D4007" t="s">
        <v>50</v>
      </c>
      <c r="E4007">
        <v>1</v>
      </c>
      <c r="F4007" t="s">
        <v>23</v>
      </c>
      <c r="G4007">
        <v>0</v>
      </c>
    </row>
    <row r="4008" spans="1:9" x14ac:dyDescent="0.2">
      <c r="A4008" t="s">
        <v>3094</v>
      </c>
      <c r="B4008" t="s">
        <v>751</v>
      </c>
      <c r="C4008" t="s">
        <v>266</v>
      </c>
      <c r="D4008" t="s">
        <v>50</v>
      </c>
      <c r="E4008">
        <v>0</v>
      </c>
      <c r="G4008">
        <v>0</v>
      </c>
    </row>
    <row r="4009" spans="1:9" x14ac:dyDescent="0.2">
      <c r="A4009" t="s">
        <v>3094</v>
      </c>
      <c r="B4009" t="s">
        <v>752</v>
      </c>
      <c r="C4009" t="s">
        <v>266</v>
      </c>
      <c r="D4009" t="s">
        <v>50</v>
      </c>
      <c r="E4009">
        <v>0</v>
      </c>
      <c r="G4009">
        <v>0</v>
      </c>
    </row>
    <row r="4010" spans="1:9" x14ac:dyDescent="0.2">
      <c r="A4010" t="s">
        <v>3094</v>
      </c>
      <c r="B4010" t="s">
        <v>481</v>
      </c>
      <c r="C4010" t="s">
        <v>266</v>
      </c>
      <c r="D4010" t="s">
        <v>50</v>
      </c>
      <c r="E4010">
        <v>0</v>
      </c>
      <c r="G4010">
        <v>0</v>
      </c>
    </row>
    <row r="4011" spans="1:9" x14ac:dyDescent="0.2">
      <c r="A4011" t="s">
        <v>3094</v>
      </c>
      <c r="B4011" t="s">
        <v>447</v>
      </c>
      <c r="C4011" t="s">
        <v>266</v>
      </c>
      <c r="D4011" t="s">
        <v>50</v>
      </c>
      <c r="E4011">
        <v>0</v>
      </c>
      <c r="G4011">
        <v>0</v>
      </c>
    </row>
    <row r="4012" spans="1:9" x14ac:dyDescent="0.2">
      <c r="A4012" t="s">
        <v>3094</v>
      </c>
      <c r="B4012" t="s">
        <v>3200</v>
      </c>
      <c r="C4012" t="s">
        <v>109</v>
      </c>
      <c r="D4012" t="s">
        <v>90</v>
      </c>
      <c r="E4012">
        <v>2</v>
      </c>
      <c r="F4012" t="s">
        <v>3201</v>
      </c>
      <c r="G4012">
        <v>0</v>
      </c>
    </row>
    <row r="4013" spans="1:9" x14ac:dyDescent="0.2">
      <c r="A4013" t="s">
        <v>3094</v>
      </c>
      <c r="B4013" t="s">
        <v>3202</v>
      </c>
      <c r="C4013" t="s">
        <v>95</v>
      </c>
      <c r="D4013" t="s">
        <v>90</v>
      </c>
      <c r="E4013">
        <v>2</v>
      </c>
      <c r="F4013" t="s">
        <v>1089</v>
      </c>
      <c r="G4013">
        <v>0</v>
      </c>
    </row>
    <row r="4014" spans="1:9" x14ac:dyDescent="0.2">
      <c r="A4014" t="s">
        <v>3094</v>
      </c>
      <c r="B4014" t="s">
        <v>3203</v>
      </c>
      <c r="C4014" t="s">
        <v>95</v>
      </c>
      <c r="D4014" t="s">
        <v>90</v>
      </c>
      <c r="E4014">
        <v>1</v>
      </c>
      <c r="F4014" t="s">
        <v>47</v>
      </c>
      <c r="G4014">
        <v>0</v>
      </c>
    </row>
    <row r="4015" spans="1:9" x14ac:dyDescent="0.2">
      <c r="A4015" t="s">
        <v>3094</v>
      </c>
      <c r="B4015" t="s">
        <v>1</v>
      </c>
      <c r="C4015" t="s">
        <v>1</v>
      </c>
      <c r="D4015" t="s">
        <v>2</v>
      </c>
      <c r="E4015">
        <v>0</v>
      </c>
      <c r="G4015">
        <v>0</v>
      </c>
    </row>
    <row r="4016" spans="1:9" x14ac:dyDescent="0.2">
      <c r="A4016" t="s">
        <v>3094</v>
      </c>
      <c r="B4016" t="s">
        <v>1</v>
      </c>
      <c r="C4016" t="s">
        <v>1</v>
      </c>
      <c r="D4016" t="s">
        <v>2</v>
      </c>
      <c r="E4016">
        <v>0</v>
      </c>
      <c r="G4016">
        <v>0</v>
      </c>
    </row>
    <row r="4017" spans="1:8" x14ac:dyDescent="0.2">
      <c r="A4017" t="s">
        <v>3094</v>
      </c>
      <c r="B4017" t="s">
        <v>3204</v>
      </c>
      <c r="C4017" t="s">
        <v>41</v>
      </c>
      <c r="D4017" t="s">
        <v>42</v>
      </c>
      <c r="E4017">
        <v>1</v>
      </c>
      <c r="F4017" t="s">
        <v>456</v>
      </c>
      <c r="G4017">
        <v>0</v>
      </c>
    </row>
    <row r="4018" spans="1:8" x14ac:dyDescent="0.2">
      <c r="A4018" t="s">
        <v>3094</v>
      </c>
      <c r="B4018" t="s">
        <v>3205</v>
      </c>
      <c r="C4018" t="s">
        <v>41</v>
      </c>
      <c r="D4018" t="s">
        <v>42</v>
      </c>
      <c r="E4018">
        <v>0</v>
      </c>
      <c r="G4018">
        <v>0</v>
      </c>
    </row>
    <row r="4019" spans="1:8" x14ac:dyDescent="0.2">
      <c r="A4019" t="s">
        <v>3094</v>
      </c>
      <c r="B4019" t="s">
        <v>3204</v>
      </c>
      <c r="C4019" t="s">
        <v>41</v>
      </c>
      <c r="D4019" t="s">
        <v>42</v>
      </c>
      <c r="E4019">
        <v>1</v>
      </c>
      <c r="F4019" t="s">
        <v>456</v>
      </c>
      <c r="G4019">
        <v>0</v>
      </c>
    </row>
    <row r="4020" spans="1:8" x14ac:dyDescent="0.2">
      <c r="A4020" t="s">
        <v>3094</v>
      </c>
      <c r="B4020" t="s">
        <v>3205</v>
      </c>
      <c r="C4020" t="s">
        <v>41</v>
      </c>
      <c r="D4020" t="s">
        <v>42</v>
      </c>
      <c r="E4020">
        <v>0</v>
      </c>
      <c r="G4020">
        <v>0</v>
      </c>
    </row>
    <row r="4021" spans="1:8" x14ac:dyDescent="0.2">
      <c r="A4021" t="s">
        <v>3094</v>
      </c>
      <c r="B4021" t="s">
        <v>3206</v>
      </c>
      <c r="C4021" t="s">
        <v>18</v>
      </c>
      <c r="D4021" t="s">
        <v>5</v>
      </c>
      <c r="E4021">
        <v>0</v>
      </c>
      <c r="G4021">
        <v>0</v>
      </c>
    </row>
    <row r="4022" spans="1:8" x14ac:dyDescent="0.2">
      <c r="A4022" t="s">
        <v>3094</v>
      </c>
      <c r="B4022" t="s">
        <v>3207</v>
      </c>
      <c r="C4022" t="s">
        <v>3011</v>
      </c>
      <c r="D4022" t="s">
        <v>5</v>
      </c>
      <c r="E4022">
        <v>1</v>
      </c>
      <c r="F4022" t="s">
        <v>47</v>
      </c>
      <c r="G4022">
        <v>0</v>
      </c>
    </row>
    <row r="4023" spans="1:8" x14ac:dyDescent="0.2">
      <c r="A4023" t="s">
        <v>3094</v>
      </c>
      <c r="B4023" t="s">
        <v>3207</v>
      </c>
      <c r="C4023" t="s">
        <v>44</v>
      </c>
      <c r="D4023" t="s">
        <v>5</v>
      </c>
      <c r="E4023">
        <v>1</v>
      </c>
      <c r="F4023" t="s">
        <v>47</v>
      </c>
      <c r="G4023">
        <v>0</v>
      </c>
    </row>
    <row r="4024" spans="1:8" x14ac:dyDescent="0.2">
      <c r="A4024" t="s">
        <v>3094</v>
      </c>
      <c r="B4024" t="s">
        <v>3208</v>
      </c>
      <c r="C4024" t="s">
        <v>215</v>
      </c>
      <c r="D4024" t="s">
        <v>5</v>
      </c>
      <c r="E4024">
        <v>0</v>
      </c>
      <c r="G4024">
        <v>0</v>
      </c>
    </row>
    <row r="4025" spans="1:8" x14ac:dyDescent="0.2">
      <c r="A4025" t="s">
        <v>3094</v>
      </c>
      <c r="B4025" t="s">
        <v>3209</v>
      </c>
      <c r="C4025" t="s">
        <v>3210</v>
      </c>
      <c r="D4025" t="s">
        <v>5</v>
      </c>
      <c r="E4025">
        <v>1</v>
      </c>
      <c r="F4025" t="s">
        <v>76</v>
      </c>
      <c r="G4025">
        <v>0</v>
      </c>
    </row>
    <row r="4026" spans="1:8" x14ac:dyDescent="0.2">
      <c r="A4026" t="s">
        <v>3094</v>
      </c>
      <c r="B4026" t="s">
        <v>3209</v>
      </c>
      <c r="C4026" t="s">
        <v>3211</v>
      </c>
      <c r="D4026" t="s">
        <v>5</v>
      </c>
      <c r="E4026">
        <v>1</v>
      </c>
      <c r="F4026" t="s">
        <v>76</v>
      </c>
      <c r="G4026">
        <v>0</v>
      </c>
    </row>
    <row r="4027" spans="1:8" x14ac:dyDescent="0.2">
      <c r="A4027" t="s">
        <v>3094</v>
      </c>
      <c r="B4027" t="s">
        <v>3212</v>
      </c>
      <c r="C4027" t="s">
        <v>44</v>
      </c>
      <c r="D4027" t="s">
        <v>5</v>
      </c>
      <c r="E4027">
        <v>1</v>
      </c>
      <c r="F4027" t="s">
        <v>47</v>
      </c>
      <c r="G4027">
        <v>0</v>
      </c>
    </row>
    <row r="4028" spans="1:8" x14ac:dyDescent="0.2">
      <c r="A4028" t="s">
        <v>3094</v>
      </c>
      <c r="B4028" t="s">
        <v>260</v>
      </c>
      <c r="C4028" t="s">
        <v>49</v>
      </c>
      <c r="D4028" t="s">
        <v>50</v>
      </c>
      <c r="E4028">
        <v>0</v>
      </c>
      <c r="G4028">
        <v>1</v>
      </c>
      <c r="H4028" t="s">
        <v>51</v>
      </c>
    </row>
    <row r="4029" spans="1:8" x14ac:dyDescent="0.2">
      <c r="A4029" t="s">
        <v>3094</v>
      </c>
      <c r="B4029" t="s">
        <v>93</v>
      </c>
      <c r="C4029" t="s">
        <v>49</v>
      </c>
      <c r="D4029" t="s">
        <v>50</v>
      </c>
      <c r="E4029">
        <v>0</v>
      </c>
      <c r="G4029">
        <v>1</v>
      </c>
      <c r="H4029" t="s">
        <v>51</v>
      </c>
    </row>
    <row r="4030" spans="1:8" x14ac:dyDescent="0.2">
      <c r="A4030" t="s">
        <v>3094</v>
      </c>
      <c r="B4030" t="s">
        <v>1110</v>
      </c>
      <c r="C4030" t="s">
        <v>61</v>
      </c>
      <c r="D4030" t="s">
        <v>50</v>
      </c>
      <c r="E4030">
        <v>1</v>
      </c>
      <c r="F4030" t="s">
        <v>62</v>
      </c>
      <c r="G4030">
        <v>0</v>
      </c>
    </row>
    <row r="4031" spans="1:8" x14ac:dyDescent="0.2">
      <c r="A4031" t="s">
        <v>3094</v>
      </c>
      <c r="B4031" t="s">
        <v>1110</v>
      </c>
      <c r="C4031" t="s">
        <v>75</v>
      </c>
      <c r="D4031" t="s">
        <v>50</v>
      </c>
      <c r="E4031">
        <v>1</v>
      </c>
      <c r="F4031" t="s">
        <v>62</v>
      </c>
      <c r="G4031">
        <v>0</v>
      </c>
    </row>
    <row r="4032" spans="1:8" x14ac:dyDescent="0.2">
      <c r="A4032" t="s">
        <v>3094</v>
      </c>
      <c r="B4032" t="s">
        <v>3213</v>
      </c>
      <c r="C4032" t="s">
        <v>166</v>
      </c>
      <c r="D4032" t="s">
        <v>50</v>
      </c>
      <c r="E4032">
        <v>2</v>
      </c>
      <c r="F4032" t="s">
        <v>342</v>
      </c>
      <c r="G4032">
        <v>0</v>
      </c>
    </row>
    <row r="4033" spans="1:9" x14ac:dyDescent="0.2">
      <c r="A4033" t="s">
        <v>3094</v>
      </c>
      <c r="B4033" t="s">
        <v>260</v>
      </c>
      <c r="C4033" t="s">
        <v>49</v>
      </c>
      <c r="D4033" t="s">
        <v>50</v>
      </c>
      <c r="E4033">
        <v>0</v>
      </c>
      <c r="G4033">
        <v>1</v>
      </c>
      <c r="H4033" t="s">
        <v>51</v>
      </c>
    </row>
    <row r="4034" spans="1:9" x14ac:dyDescent="0.2">
      <c r="A4034" t="s">
        <v>3094</v>
      </c>
      <c r="B4034" t="s">
        <v>93</v>
      </c>
      <c r="C4034" t="s">
        <v>49</v>
      </c>
      <c r="D4034" t="s">
        <v>50</v>
      </c>
      <c r="E4034">
        <v>0</v>
      </c>
      <c r="G4034">
        <v>1</v>
      </c>
      <c r="H4034" t="s">
        <v>51</v>
      </c>
    </row>
    <row r="4035" spans="1:9" x14ac:dyDescent="0.2">
      <c r="A4035" t="s">
        <v>3094</v>
      </c>
      <c r="B4035" t="s">
        <v>3214</v>
      </c>
      <c r="C4035" t="s">
        <v>107</v>
      </c>
      <c r="D4035" t="s">
        <v>90</v>
      </c>
      <c r="E4035">
        <v>0</v>
      </c>
      <c r="G4035">
        <v>0</v>
      </c>
    </row>
    <row r="4036" spans="1:9" x14ac:dyDescent="0.2">
      <c r="A4036" t="s">
        <v>3094</v>
      </c>
      <c r="B4036" t="s">
        <v>3215</v>
      </c>
      <c r="C4036" t="s">
        <v>95</v>
      </c>
      <c r="D4036" t="s">
        <v>90</v>
      </c>
      <c r="E4036">
        <v>2</v>
      </c>
      <c r="F4036" t="s">
        <v>231</v>
      </c>
      <c r="G4036">
        <v>0</v>
      </c>
      <c r="I4036" t="s">
        <v>76</v>
      </c>
    </row>
    <row r="4037" spans="1:9" x14ac:dyDescent="0.2">
      <c r="A4037" t="s">
        <v>3094</v>
      </c>
      <c r="B4037" t="s">
        <v>3216</v>
      </c>
      <c r="C4037" t="s">
        <v>3217</v>
      </c>
      <c r="D4037" t="s">
        <v>5</v>
      </c>
      <c r="E4037">
        <v>6</v>
      </c>
      <c r="F4037" t="s">
        <v>3218</v>
      </c>
      <c r="G4037">
        <v>0</v>
      </c>
      <c r="I4037" t="s">
        <v>3219</v>
      </c>
    </row>
    <row r="4038" spans="1:9" x14ac:dyDescent="0.2">
      <c r="A4038" t="s">
        <v>3094</v>
      </c>
      <c r="B4038" t="s">
        <v>3220</v>
      </c>
      <c r="C4038" t="s">
        <v>384</v>
      </c>
      <c r="D4038" t="s">
        <v>5</v>
      </c>
      <c r="E4038">
        <v>4</v>
      </c>
      <c r="F4038" t="s">
        <v>3221</v>
      </c>
      <c r="G4038">
        <v>1</v>
      </c>
      <c r="H4038" t="s">
        <v>51</v>
      </c>
      <c r="I4038" t="s">
        <v>3222</v>
      </c>
    </row>
    <row r="4039" spans="1:9" x14ac:dyDescent="0.2">
      <c r="A4039" t="s">
        <v>3094</v>
      </c>
      <c r="B4039" t="s">
        <v>3223</v>
      </c>
      <c r="C4039" t="s">
        <v>54</v>
      </c>
      <c r="D4039" t="s">
        <v>5</v>
      </c>
      <c r="E4039">
        <v>1</v>
      </c>
      <c r="F4039" t="s">
        <v>47</v>
      </c>
      <c r="G4039">
        <v>0</v>
      </c>
    </row>
    <row r="4040" spans="1:9" x14ac:dyDescent="0.2">
      <c r="A4040" t="s">
        <v>3094</v>
      </c>
      <c r="B4040" t="s">
        <v>3216</v>
      </c>
      <c r="C4040" t="s">
        <v>3217</v>
      </c>
      <c r="D4040" t="s">
        <v>5</v>
      </c>
      <c r="E4040">
        <v>6</v>
      </c>
      <c r="F4040" t="s">
        <v>3218</v>
      </c>
      <c r="G4040">
        <v>0</v>
      </c>
      <c r="I4040" t="s">
        <v>3219</v>
      </c>
    </row>
    <row r="4041" spans="1:9" x14ac:dyDescent="0.2">
      <c r="A4041" t="s">
        <v>3094</v>
      </c>
      <c r="B4041" t="s">
        <v>3220</v>
      </c>
      <c r="C4041" t="s">
        <v>384</v>
      </c>
      <c r="D4041" t="s">
        <v>5</v>
      </c>
      <c r="E4041">
        <v>4</v>
      </c>
      <c r="F4041" t="s">
        <v>3221</v>
      </c>
      <c r="G4041">
        <v>1</v>
      </c>
      <c r="H4041" t="s">
        <v>51</v>
      </c>
      <c r="I4041" t="s">
        <v>3222</v>
      </c>
    </row>
    <row r="4042" spans="1:9" x14ac:dyDescent="0.2">
      <c r="A4042" t="s">
        <v>3094</v>
      </c>
      <c r="B4042" t="s">
        <v>343</v>
      </c>
      <c r="C4042" t="s">
        <v>31</v>
      </c>
      <c r="D4042" t="s">
        <v>5</v>
      </c>
      <c r="E4042">
        <v>0</v>
      </c>
      <c r="G4042">
        <v>0</v>
      </c>
    </row>
    <row r="4043" spans="1:9" x14ac:dyDescent="0.2">
      <c r="A4043" t="s">
        <v>3094</v>
      </c>
      <c r="B4043" t="s">
        <v>3224</v>
      </c>
      <c r="C4043" t="s">
        <v>1431</v>
      </c>
      <c r="D4043" t="s">
        <v>5</v>
      </c>
      <c r="E4043">
        <v>4</v>
      </c>
      <c r="F4043" t="s">
        <v>3225</v>
      </c>
      <c r="G4043">
        <v>0</v>
      </c>
    </row>
    <row r="4044" spans="1:9" x14ac:dyDescent="0.2">
      <c r="A4044" t="s">
        <v>3094</v>
      </c>
      <c r="B4044" t="s">
        <v>3224</v>
      </c>
      <c r="C4044" t="s">
        <v>620</v>
      </c>
      <c r="D4044" t="s">
        <v>5</v>
      </c>
      <c r="E4044">
        <v>4</v>
      </c>
      <c r="F4044" t="s">
        <v>3225</v>
      </c>
      <c r="G4044">
        <v>0</v>
      </c>
    </row>
    <row r="4045" spans="1:9" x14ac:dyDescent="0.2">
      <c r="A4045" t="s">
        <v>3094</v>
      </c>
      <c r="B4045" t="s">
        <v>3226</v>
      </c>
      <c r="C4045" t="s">
        <v>61</v>
      </c>
      <c r="D4045" t="s">
        <v>50</v>
      </c>
      <c r="E4045">
        <v>1</v>
      </c>
      <c r="F4045" t="s">
        <v>62</v>
      </c>
      <c r="G4045">
        <v>0</v>
      </c>
    </row>
    <row r="4046" spans="1:9" x14ac:dyDescent="0.2">
      <c r="A4046" t="s">
        <v>3094</v>
      </c>
      <c r="B4046" t="s">
        <v>3226</v>
      </c>
      <c r="C4046" t="s">
        <v>61</v>
      </c>
      <c r="D4046" t="s">
        <v>50</v>
      </c>
      <c r="E4046">
        <v>1</v>
      </c>
      <c r="F4046" t="s">
        <v>62</v>
      </c>
      <c r="G4046">
        <v>0</v>
      </c>
    </row>
    <row r="4047" spans="1:9" x14ac:dyDescent="0.2">
      <c r="A4047" t="s">
        <v>3094</v>
      </c>
      <c r="B4047" t="s">
        <v>3227</v>
      </c>
      <c r="C4047" t="s">
        <v>49</v>
      </c>
      <c r="D4047" t="s">
        <v>50</v>
      </c>
      <c r="E4047">
        <v>1</v>
      </c>
      <c r="F4047" t="s">
        <v>47</v>
      </c>
      <c r="G4047">
        <v>0</v>
      </c>
    </row>
    <row r="4048" spans="1:9" x14ac:dyDescent="0.2">
      <c r="A4048" t="s">
        <v>3094</v>
      </c>
      <c r="B4048" t="s">
        <v>776</v>
      </c>
      <c r="C4048" t="s">
        <v>75</v>
      </c>
      <c r="D4048" t="s">
        <v>50</v>
      </c>
      <c r="E4048">
        <v>0</v>
      </c>
      <c r="G4048">
        <v>0</v>
      </c>
    </row>
    <row r="4049" spans="1:7" x14ac:dyDescent="0.2">
      <c r="A4049" t="s">
        <v>3094</v>
      </c>
      <c r="B4049" t="s">
        <v>3228</v>
      </c>
      <c r="C4049" t="s">
        <v>89</v>
      </c>
      <c r="D4049" t="s">
        <v>90</v>
      </c>
      <c r="E4049">
        <v>1</v>
      </c>
      <c r="F4049" t="s">
        <v>47</v>
      </c>
      <c r="G4049">
        <v>0</v>
      </c>
    </row>
    <row r="4050" spans="1:7" x14ac:dyDescent="0.2">
      <c r="A4050" t="s">
        <v>3094</v>
      </c>
      <c r="B4050" t="s">
        <v>3216</v>
      </c>
      <c r="C4050" t="s">
        <v>113</v>
      </c>
      <c r="D4050" t="s">
        <v>90</v>
      </c>
      <c r="E4050">
        <v>6</v>
      </c>
      <c r="F4050" t="s">
        <v>3218</v>
      </c>
      <c r="G4050">
        <v>0</v>
      </c>
    </row>
    <row r="4051" spans="1:7" x14ac:dyDescent="0.2">
      <c r="A4051" t="s">
        <v>3094</v>
      </c>
      <c r="B4051" t="s">
        <v>3228</v>
      </c>
      <c r="C4051" t="s">
        <v>89</v>
      </c>
      <c r="D4051" t="s">
        <v>90</v>
      </c>
      <c r="E4051">
        <v>1</v>
      </c>
      <c r="F4051" t="s">
        <v>47</v>
      </c>
      <c r="G4051">
        <v>0</v>
      </c>
    </row>
    <row r="4052" spans="1:7" x14ac:dyDescent="0.2">
      <c r="A4052" t="s">
        <v>3094</v>
      </c>
      <c r="B4052" t="s">
        <v>3216</v>
      </c>
      <c r="C4052" t="s">
        <v>113</v>
      </c>
      <c r="D4052" t="s">
        <v>90</v>
      </c>
      <c r="E4052">
        <v>6</v>
      </c>
      <c r="F4052" t="s">
        <v>3218</v>
      </c>
      <c r="G4052">
        <v>0</v>
      </c>
    </row>
    <row r="4053" spans="1:7" x14ac:dyDescent="0.2">
      <c r="A4053" t="s">
        <v>3094</v>
      </c>
      <c r="B4053" t="s">
        <v>3228</v>
      </c>
      <c r="C4053" t="s">
        <v>89</v>
      </c>
      <c r="D4053" t="s">
        <v>90</v>
      </c>
      <c r="E4053">
        <v>1</v>
      </c>
      <c r="F4053" t="s">
        <v>47</v>
      </c>
      <c r="G4053">
        <v>0</v>
      </c>
    </row>
    <row r="4054" spans="1:7" x14ac:dyDescent="0.2">
      <c r="A4054" t="s">
        <v>3094</v>
      </c>
      <c r="B4054" t="s">
        <v>3229</v>
      </c>
      <c r="C4054" t="s">
        <v>89</v>
      </c>
      <c r="D4054" t="s">
        <v>90</v>
      </c>
      <c r="E4054">
        <v>1</v>
      </c>
      <c r="F4054" t="s">
        <v>82</v>
      </c>
      <c r="G4054">
        <v>0</v>
      </c>
    </row>
    <row r="4055" spans="1:7" x14ac:dyDescent="0.2">
      <c r="A4055" t="s">
        <v>3094</v>
      </c>
      <c r="B4055" t="s">
        <v>3228</v>
      </c>
      <c r="C4055" t="s">
        <v>89</v>
      </c>
      <c r="D4055" t="s">
        <v>90</v>
      </c>
      <c r="E4055">
        <v>1</v>
      </c>
      <c r="F4055" t="s">
        <v>47</v>
      </c>
      <c r="G4055">
        <v>0</v>
      </c>
    </row>
    <row r="4056" spans="1:7" x14ac:dyDescent="0.2">
      <c r="A4056" t="s">
        <v>3094</v>
      </c>
      <c r="B4056" t="s">
        <v>3230</v>
      </c>
      <c r="C4056" t="s">
        <v>89</v>
      </c>
      <c r="D4056" t="s">
        <v>90</v>
      </c>
      <c r="E4056">
        <v>1</v>
      </c>
      <c r="F4056" t="s">
        <v>47</v>
      </c>
      <c r="G4056">
        <v>0</v>
      </c>
    </row>
    <row r="4057" spans="1:7" x14ac:dyDescent="0.2">
      <c r="A4057" t="s">
        <v>3094</v>
      </c>
      <c r="B4057" t="s">
        <v>693</v>
      </c>
      <c r="C4057" t="s">
        <v>89</v>
      </c>
      <c r="D4057" t="s">
        <v>90</v>
      </c>
      <c r="E4057">
        <v>2</v>
      </c>
      <c r="F4057" t="s">
        <v>694</v>
      </c>
      <c r="G4057">
        <v>0</v>
      </c>
    </row>
    <row r="4058" spans="1:7" x14ac:dyDescent="0.2">
      <c r="A4058" t="s">
        <v>3231</v>
      </c>
      <c r="B4058" t="s">
        <v>1</v>
      </c>
      <c r="C4058" t="s">
        <v>1</v>
      </c>
      <c r="D4058" t="s">
        <v>2</v>
      </c>
      <c r="E4058">
        <v>0</v>
      </c>
      <c r="G4058">
        <v>0</v>
      </c>
    </row>
    <row r="4059" spans="1:7" x14ac:dyDescent="0.2">
      <c r="A4059" t="s">
        <v>3231</v>
      </c>
      <c r="B4059" t="s">
        <v>3232</v>
      </c>
      <c r="C4059" t="s">
        <v>879</v>
      </c>
      <c r="D4059" t="s">
        <v>2</v>
      </c>
      <c r="E4059">
        <v>0</v>
      </c>
      <c r="G4059">
        <v>0</v>
      </c>
    </row>
    <row r="4060" spans="1:7" x14ac:dyDescent="0.2">
      <c r="A4060" t="s">
        <v>3231</v>
      </c>
      <c r="B4060" t="s">
        <v>2063</v>
      </c>
      <c r="C4060" t="s">
        <v>1124</v>
      </c>
      <c r="D4060" t="s">
        <v>2</v>
      </c>
      <c r="E4060">
        <v>0</v>
      </c>
      <c r="G4060">
        <v>0</v>
      </c>
    </row>
    <row r="4061" spans="1:7" x14ac:dyDescent="0.2">
      <c r="A4061" t="s">
        <v>3231</v>
      </c>
      <c r="B4061" t="s">
        <v>1</v>
      </c>
      <c r="C4061" t="s">
        <v>1</v>
      </c>
      <c r="D4061" t="s">
        <v>2</v>
      </c>
      <c r="E4061">
        <v>0</v>
      </c>
      <c r="G4061">
        <v>0</v>
      </c>
    </row>
    <row r="4062" spans="1:7" x14ac:dyDescent="0.2">
      <c r="A4062" t="s">
        <v>3231</v>
      </c>
      <c r="B4062" t="s">
        <v>783</v>
      </c>
      <c r="C4062" t="s">
        <v>784</v>
      </c>
      <c r="D4062" t="s">
        <v>2</v>
      </c>
      <c r="E4062">
        <v>1</v>
      </c>
      <c r="F4062" t="s">
        <v>47</v>
      </c>
      <c r="G4062">
        <v>0</v>
      </c>
    </row>
    <row r="4063" spans="1:7" x14ac:dyDescent="0.2">
      <c r="A4063" t="s">
        <v>3231</v>
      </c>
      <c r="B4063" t="s">
        <v>3233</v>
      </c>
      <c r="C4063" t="s">
        <v>918</v>
      </c>
      <c r="D4063" t="s">
        <v>2</v>
      </c>
      <c r="E4063">
        <v>0</v>
      </c>
      <c r="G4063">
        <v>0</v>
      </c>
    </row>
    <row r="4064" spans="1:7" x14ac:dyDescent="0.2">
      <c r="A4064" t="s">
        <v>3231</v>
      </c>
      <c r="B4064" t="s">
        <v>783</v>
      </c>
      <c r="C4064" t="s">
        <v>784</v>
      </c>
      <c r="D4064" t="s">
        <v>2</v>
      </c>
      <c r="E4064">
        <v>1</v>
      </c>
      <c r="F4064" t="s">
        <v>47</v>
      </c>
      <c r="G4064">
        <v>0</v>
      </c>
    </row>
    <row r="4065" spans="1:9" x14ac:dyDescent="0.2">
      <c r="A4065" t="s">
        <v>3231</v>
      </c>
      <c r="B4065" t="s">
        <v>3233</v>
      </c>
      <c r="C4065" t="s">
        <v>919</v>
      </c>
      <c r="D4065" t="s">
        <v>2</v>
      </c>
      <c r="E4065">
        <v>0</v>
      </c>
      <c r="G4065">
        <v>0</v>
      </c>
    </row>
    <row r="4066" spans="1:9" x14ac:dyDescent="0.2">
      <c r="A4066" t="s">
        <v>3231</v>
      </c>
      <c r="B4066" t="s">
        <v>3234</v>
      </c>
      <c r="C4066" t="s">
        <v>190</v>
      </c>
      <c r="D4066" t="s">
        <v>2</v>
      </c>
      <c r="E4066">
        <v>1</v>
      </c>
      <c r="F4066" t="s">
        <v>47</v>
      </c>
      <c r="G4066">
        <v>0</v>
      </c>
    </row>
    <row r="4067" spans="1:9" x14ac:dyDescent="0.2">
      <c r="A4067" t="s">
        <v>3231</v>
      </c>
      <c r="B4067" t="s">
        <v>3233</v>
      </c>
      <c r="C4067" t="s">
        <v>920</v>
      </c>
      <c r="D4067" t="s">
        <v>2</v>
      </c>
      <c r="E4067">
        <v>0</v>
      </c>
      <c r="G4067">
        <v>0</v>
      </c>
    </row>
    <row r="4068" spans="1:9" x14ac:dyDescent="0.2">
      <c r="A4068" t="s">
        <v>3231</v>
      </c>
      <c r="B4068" t="s">
        <v>3233</v>
      </c>
      <c r="C4068" t="s">
        <v>879</v>
      </c>
      <c r="D4068" t="s">
        <v>2</v>
      </c>
      <c r="E4068">
        <v>0</v>
      </c>
      <c r="G4068">
        <v>0</v>
      </c>
    </row>
    <row r="4069" spans="1:9" x14ac:dyDescent="0.2">
      <c r="A4069" t="s">
        <v>3231</v>
      </c>
      <c r="B4069" t="s">
        <v>1</v>
      </c>
      <c r="C4069" t="s">
        <v>1</v>
      </c>
      <c r="D4069" t="s">
        <v>2</v>
      </c>
      <c r="E4069">
        <v>0</v>
      </c>
      <c r="G4069">
        <v>0</v>
      </c>
    </row>
    <row r="4070" spans="1:9" x14ac:dyDescent="0.2">
      <c r="A4070" t="s">
        <v>3231</v>
      </c>
      <c r="B4070" t="s">
        <v>3233</v>
      </c>
      <c r="C4070" t="s">
        <v>921</v>
      </c>
      <c r="D4070" t="s">
        <v>2</v>
      </c>
      <c r="E4070">
        <v>0</v>
      </c>
      <c r="G4070">
        <v>0</v>
      </c>
    </row>
    <row r="4071" spans="1:9" x14ac:dyDescent="0.2">
      <c r="A4071" t="s">
        <v>3231</v>
      </c>
      <c r="B4071" t="s">
        <v>3233</v>
      </c>
      <c r="C4071" t="s">
        <v>922</v>
      </c>
      <c r="D4071" t="s">
        <v>2</v>
      </c>
      <c r="E4071">
        <v>0</v>
      </c>
      <c r="G4071">
        <v>0</v>
      </c>
    </row>
    <row r="4072" spans="1:9" x14ac:dyDescent="0.2">
      <c r="A4072" t="s">
        <v>3231</v>
      </c>
      <c r="B4072" t="s">
        <v>1</v>
      </c>
      <c r="C4072" t="s">
        <v>1</v>
      </c>
      <c r="D4072" t="s">
        <v>2</v>
      </c>
      <c r="E4072">
        <v>0</v>
      </c>
      <c r="G4072">
        <v>0</v>
      </c>
    </row>
    <row r="4073" spans="1:9" x14ac:dyDescent="0.2">
      <c r="A4073" t="s">
        <v>3231</v>
      </c>
      <c r="B4073" t="s">
        <v>3233</v>
      </c>
      <c r="C4073" t="s">
        <v>923</v>
      </c>
      <c r="D4073" t="s">
        <v>2</v>
      </c>
      <c r="E4073">
        <v>0</v>
      </c>
      <c r="G4073">
        <v>0</v>
      </c>
    </row>
    <row r="4074" spans="1:9" x14ac:dyDescent="0.2">
      <c r="A4074" t="s">
        <v>3231</v>
      </c>
      <c r="B4074" t="s">
        <v>3233</v>
      </c>
      <c r="C4074" t="s">
        <v>1253</v>
      </c>
      <c r="D4074" t="s">
        <v>2</v>
      </c>
      <c r="E4074">
        <v>0</v>
      </c>
      <c r="G4074">
        <v>0</v>
      </c>
    </row>
    <row r="4075" spans="1:9" x14ac:dyDescent="0.2">
      <c r="A4075" t="s">
        <v>3231</v>
      </c>
      <c r="B4075" t="s">
        <v>3235</v>
      </c>
      <c r="C4075" t="s">
        <v>745</v>
      </c>
      <c r="D4075" t="s">
        <v>5</v>
      </c>
      <c r="E4075">
        <v>1</v>
      </c>
      <c r="F4075" t="s">
        <v>272</v>
      </c>
      <c r="G4075">
        <v>0</v>
      </c>
    </row>
    <row r="4076" spans="1:9" x14ac:dyDescent="0.2">
      <c r="A4076" t="s">
        <v>3231</v>
      </c>
      <c r="B4076" t="s">
        <v>3236</v>
      </c>
      <c r="C4076" t="s">
        <v>958</v>
      </c>
      <c r="D4076" t="s">
        <v>5</v>
      </c>
      <c r="E4076">
        <v>2</v>
      </c>
      <c r="F4076" t="s">
        <v>58</v>
      </c>
      <c r="G4076">
        <v>0</v>
      </c>
    </row>
    <row r="4077" spans="1:9" x14ac:dyDescent="0.2">
      <c r="A4077" t="s">
        <v>3231</v>
      </c>
      <c r="B4077" t="s">
        <v>3237</v>
      </c>
      <c r="C4077" t="s">
        <v>235</v>
      </c>
      <c r="D4077" t="s">
        <v>5</v>
      </c>
      <c r="E4077">
        <v>5</v>
      </c>
      <c r="F4077" t="s">
        <v>3238</v>
      </c>
      <c r="G4077">
        <v>0</v>
      </c>
      <c r="I4077" t="s">
        <v>3239</v>
      </c>
    </row>
    <row r="4078" spans="1:9" x14ac:dyDescent="0.2">
      <c r="A4078" t="s">
        <v>3231</v>
      </c>
      <c r="B4078" t="s">
        <v>3236</v>
      </c>
      <c r="C4078" t="s">
        <v>132</v>
      </c>
      <c r="D4078" t="s">
        <v>5</v>
      </c>
      <c r="E4078">
        <v>2</v>
      </c>
      <c r="F4078" t="s">
        <v>58</v>
      </c>
      <c r="G4078">
        <v>0</v>
      </c>
    </row>
    <row r="4079" spans="1:9" x14ac:dyDescent="0.2">
      <c r="A4079" t="s">
        <v>3231</v>
      </c>
      <c r="B4079" t="s">
        <v>3236</v>
      </c>
      <c r="C4079" t="s">
        <v>1248</v>
      </c>
      <c r="D4079" t="s">
        <v>5</v>
      </c>
      <c r="E4079">
        <v>2</v>
      </c>
      <c r="F4079" t="s">
        <v>58</v>
      </c>
      <c r="G4079">
        <v>0</v>
      </c>
    </row>
    <row r="4080" spans="1:9" x14ac:dyDescent="0.2">
      <c r="A4080" t="s">
        <v>3231</v>
      </c>
      <c r="B4080" t="s">
        <v>3240</v>
      </c>
      <c r="C4080" t="s">
        <v>576</v>
      </c>
      <c r="D4080" t="s">
        <v>5</v>
      </c>
      <c r="E4080">
        <v>1</v>
      </c>
      <c r="F4080" t="s">
        <v>47</v>
      </c>
      <c r="G4080">
        <v>0</v>
      </c>
    </row>
    <row r="4081" spans="1:9" x14ac:dyDescent="0.2">
      <c r="A4081" t="s">
        <v>3231</v>
      </c>
      <c r="B4081" t="s">
        <v>3241</v>
      </c>
      <c r="C4081" t="s">
        <v>3242</v>
      </c>
      <c r="D4081" t="s">
        <v>5</v>
      </c>
      <c r="E4081">
        <v>0</v>
      </c>
      <c r="G4081">
        <v>0</v>
      </c>
    </row>
    <row r="4082" spans="1:9" x14ac:dyDescent="0.2">
      <c r="A4082" t="s">
        <v>3231</v>
      </c>
      <c r="B4082" t="s">
        <v>593</v>
      </c>
      <c r="C4082" t="s">
        <v>594</v>
      </c>
      <c r="D4082" t="s">
        <v>5</v>
      </c>
      <c r="E4082">
        <v>0</v>
      </c>
      <c r="G4082">
        <v>0</v>
      </c>
    </row>
    <row r="4083" spans="1:9" x14ac:dyDescent="0.2">
      <c r="A4083" t="s">
        <v>3231</v>
      </c>
      <c r="B4083" t="s">
        <v>3243</v>
      </c>
      <c r="C4083" t="s">
        <v>31</v>
      </c>
      <c r="D4083" t="s">
        <v>5</v>
      </c>
      <c r="E4083">
        <v>2</v>
      </c>
      <c r="F4083" t="s">
        <v>185</v>
      </c>
      <c r="G4083">
        <v>0</v>
      </c>
      <c r="I4083" t="s">
        <v>3244</v>
      </c>
    </row>
    <row r="4084" spans="1:9" x14ac:dyDescent="0.2">
      <c r="A4084" t="s">
        <v>3231</v>
      </c>
      <c r="B4084" t="s">
        <v>3245</v>
      </c>
      <c r="C4084" t="s">
        <v>3246</v>
      </c>
      <c r="D4084" t="s">
        <v>5</v>
      </c>
      <c r="E4084">
        <v>1</v>
      </c>
      <c r="F4084" t="s">
        <v>3247</v>
      </c>
      <c r="G4084">
        <v>0</v>
      </c>
    </row>
    <row r="4085" spans="1:9" x14ac:dyDescent="0.2">
      <c r="A4085" t="s">
        <v>3231</v>
      </c>
      <c r="B4085" t="s">
        <v>3243</v>
      </c>
      <c r="C4085" t="s">
        <v>3248</v>
      </c>
      <c r="D4085" t="s">
        <v>5</v>
      </c>
      <c r="E4085">
        <v>2</v>
      </c>
      <c r="F4085" t="s">
        <v>185</v>
      </c>
      <c r="G4085">
        <v>0</v>
      </c>
      <c r="I4085" t="s">
        <v>3244</v>
      </c>
    </row>
    <row r="4086" spans="1:9" x14ac:dyDescent="0.2">
      <c r="A4086" t="s">
        <v>3231</v>
      </c>
      <c r="B4086" t="s">
        <v>3249</v>
      </c>
      <c r="C4086" t="s">
        <v>380</v>
      </c>
      <c r="D4086" t="s">
        <v>5</v>
      </c>
      <c r="E4086">
        <v>0</v>
      </c>
      <c r="G4086">
        <v>0</v>
      </c>
    </row>
    <row r="4087" spans="1:9" x14ac:dyDescent="0.2">
      <c r="A4087" t="s">
        <v>3231</v>
      </c>
      <c r="B4087" t="s">
        <v>3249</v>
      </c>
      <c r="C4087" t="s">
        <v>3250</v>
      </c>
      <c r="D4087" t="s">
        <v>5</v>
      </c>
      <c r="E4087">
        <v>0</v>
      </c>
      <c r="G4087">
        <v>0</v>
      </c>
    </row>
    <row r="4088" spans="1:9" x14ac:dyDescent="0.2">
      <c r="A4088" t="s">
        <v>3231</v>
      </c>
      <c r="B4088" t="s">
        <v>3249</v>
      </c>
      <c r="C4088" t="s">
        <v>769</v>
      </c>
      <c r="D4088" t="s">
        <v>5</v>
      </c>
      <c r="E4088">
        <v>0</v>
      </c>
      <c r="G4088">
        <v>0</v>
      </c>
    </row>
    <row r="4089" spans="1:9" x14ac:dyDescent="0.2">
      <c r="A4089" t="s">
        <v>3231</v>
      </c>
      <c r="B4089" t="s">
        <v>3251</v>
      </c>
      <c r="C4089" t="s">
        <v>3252</v>
      </c>
      <c r="D4089" t="s">
        <v>5</v>
      </c>
      <c r="E4089">
        <v>3</v>
      </c>
      <c r="F4089" t="s">
        <v>3253</v>
      </c>
      <c r="G4089">
        <v>0</v>
      </c>
      <c r="I4089" t="s">
        <v>3254</v>
      </c>
    </row>
    <row r="4090" spans="1:9" x14ac:dyDescent="0.2">
      <c r="A4090" t="s">
        <v>3231</v>
      </c>
      <c r="B4090" t="s">
        <v>1298</v>
      </c>
      <c r="C4090" t="s">
        <v>1299</v>
      </c>
      <c r="D4090" t="s">
        <v>5</v>
      </c>
      <c r="E4090">
        <v>1</v>
      </c>
      <c r="F4090" t="s">
        <v>1300</v>
      </c>
      <c r="G4090">
        <v>0</v>
      </c>
    </row>
    <row r="4091" spans="1:9" x14ac:dyDescent="0.2">
      <c r="A4091" t="s">
        <v>3231</v>
      </c>
      <c r="B4091" t="s">
        <v>3251</v>
      </c>
      <c r="C4091" t="s">
        <v>548</v>
      </c>
      <c r="D4091" t="s">
        <v>5</v>
      </c>
      <c r="E4091">
        <v>3</v>
      </c>
      <c r="F4091" t="s">
        <v>3253</v>
      </c>
      <c r="G4091">
        <v>0</v>
      </c>
      <c r="I4091" t="s">
        <v>3254</v>
      </c>
    </row>
    <row r="4092" spans="1:9" x14ac:dyDescent="0.2">
      <c r="A4092" t="s">
        <v>3231</v>
      </c>
      <c r="B4092" t="s">
        <v>2066</v>
      </c>
      <c r="C4092" t="s">
        <v>2067</v>
      </c>
      <c r="D4092" t="s">
        <v>5</v>
      </c>
      <c r="E4092">
        <v>0</v>
      </c>
      <c r="G4092">
        <v>0</v>
      </c>
      <c r="I4092" t="s">
        <v>2068</v>
      </c>
    </row>
    <row r="4093" spans="1:9" x14ac:dyDescent="0.2">
      <c r="A4093" t="s">
        <v>3231</v>
      </c>
      <c r="B4093" t="s">
        <v>3255</v>
      </c>
      <c r="C4093" t="s">
        <v>3256</v>
      </c>
      <c r="D4093" t="s">
        <v>5</v>
      </c>
      <c r="E4093">
        <v>2</v>
      </c>
      <c r="F4093" t="s">
        <v>13</v>
      </c>
      <c r="G4093">
        <v>0</v>
      </c>
      <c r="I4093" t="s">
        <v>34</v>
      </c>
    </row>
    <row r="4094" spans="1:9" x14ac:dyDescent="0.2">
      <c r="A4094" t="s">
        <v>3231</v>
      </c>
      <c r="B4094" t="s">
        <v>2071</v>
      </c>
      <c r="C4094" t="s">
        <v>28</v>
      </c>
      <c r="D4094" t="s">
        <v>5</v>
      </c>
      <c r="E4094">
        <v>1</v>
      </c>
      <c r="F4094" t="s">
        <v>62</v>
      </c>
      <c r="G4094">
        <v>0</v>
      </c>
      <c r="I4094" t="s">
        <v>2068</v>
      </c>
    </row>
    <row r="4095" spans="1:9" x14ac:dyDescent="0.2">
      <c r="A4095" t="s">
        <v>3231</v>
      </c>
      <c r="B4095" t="s">
        <v>3257</v>
      </c>
      <c r="C4095" t="s">
        <v>1661</v>
      </c>
      <c r="D4095" t="s">
        <v>5</v>
      </c>
      <c r="E4095">
        <v>1</v>
      </c>
      <c r="F4095" t="s">
        <v>416</v>
      </c>
      <c r="G4095">
        <v>0</v>
      </c>
      <c r="I4095" t="s">
        <v>1652</v>
      </c>
    </row>
    <row r="4096" spans="1:9" x14ac:dyDescent="0.2">
      <c r="A4096" t="s">
        <v>3231</v>
      </c>
      <c r="B4096" t="s">
        <v>2072</v>
      </c>
      <c r="C4096" t="s">
        <v>2073</v>
      </c>
      <c r="D4096" t="s">
        <v>5</v>
      </c>
      <c r="E4096">
        <v>5</v>
      </c>
      <c r="F4096" t="s">
        <v>2074</v>
      </c>
      <c r="G4096">
        <v>0</v>
      </c>
    </row>
    <row r="4097" spans="1:9" x14ac:dyDescent="0.2">
      <c r="A4097" t="s">
        <v>3231</v>
      </c>
      <c r="B4097" t="s">
        <v>2094</v>
      </c>
      <c r="C4097" t="s">
        <v>576</v>
      </c>
      <c r="D4097" t="s">
        <v>5</v>
      </c>
      <c r="E4097">
        <v>2</v>
      </c>
      <c r="F4097" t="s">
        <v>2095</v>
      </c>
      <c r="G4097">
        <v>0</v>
      </c>
    </row>
    <row r="4098" spans="1:9" x14ac:dyDescent="0.2">
      <c r="A4098" t="s">
        <v>3231</v>
      </c>
      <c r="B4098" t="s">
        <v>3258</v>
      </c>
      <c r="C4098" t="s">
        <v>75</v>
      </c>
      <c r="D4098" t="s">
        <v>50</v>
      </c>
      <c r="E4098">
        <v>1</v>
      </c>
      <c r="F4098" t="s">
        <v>76</v>
      </c>
      <c r="G4098">
        <v>0</v>
      </c>
      <c r="I4098" t="s">
        <v>76</v>
      </c>
    </row>
    <row r="4099" spans="1:9" x14ac:dyDescent="0.2">
      <c r="A4099" t="s">
        <v>3231</v>
      </c>
      <c r="B4099" t="s">
        <v>2094</v>
      </c>
      <c r="C4099" t="s">
        <v>576</v>
      </c>
      <c r="D4099" t="s">
        <v>5</v>
      </c>
      <c r="E4099">
        <v>2</v>
      </c>
      <c r="F4099" t="s">
        <v>2095</v>
      </c>
      <c r="G4099">
        <v>0</v>
      </c>
    </row>
    <row r="4100" spans="1:9" x14ac:dyDescent="0.2">
      <c r="A4100" t="s">
        <v>3231</v>
      </c>
      <c r="B4100" t="s">
        <v>2098</v>
      </c>
      <c r="C4100" t="s">
        <v>576</v>
      </c>
      <c r="D4100" t="s">
        <v>5</v>
      </c>
      <c r="E4100">
        <v>2</v>
      </c>
      <c r="F4100" t="s">
        <v>342</v>
      </c>
      <c r="G4100">
        <v>0</v>
      </c>
    </row>
    <row r="4101" spans="1:9" x14ac:dyDescent="0.2">
      <c r="A4101" t="s">
        <v>3231</v>
      </c>
      <c r="B4101" t="s">
        <v>3259</v>
      </c>
      <c r="C4101" t="s">
        <v>3260</v>
      </c>
      <c r="D4101" t="s">
        <v>5</v>
      </c>
      <c r="E4101">
        <v>0</v>
      </c>
      <c r="G4101">
        <v>0</v>
      </c>
    </row>
    <row r="4102" spans="1:9" x14ac:dyDescent="0.2">
      <c r="A4102" t="s">
        <v>3231</v>
      </c>
      <c r="B4102" t="s">
        <v>3251</v>
      </c>
      <c r="C4102" t="s">
        <v>75</v>
      </c>
      <c r="D4102" t="s">
        <v>50</v>
      </c>
      <c r="E4102">
        <v>3</v>
      </c>
      <c r="F4102" t="s">
        <v>3253</v>
      </c>
      <c r="G4102">
        <v>0</v>
      </c>
      <c r="I4102" t="s">
        <v>416</v>
      </c>
    </row>
    <row r="4103" spans="1:9" x14ac:dyDescent="0.2">
      <c r="A4103" t="s">
        <v>3231</v>
      </c>
      <c r="B4103" t="s">
        <v>2084</v>
      </c>
      <c r="C4103" t="s">
        <v>235</v>
      </c>
      <c r="D4103" t="s">
        <v>5</v>
      </c>
      <c r="E4103">
        <v>0</v>
      </c>
      <c r="G4103">
        <v>0</v>
      </c>
    </row>
    <row r="4104" spans="1:9" x14ac:dyDescent="0.2">
      <c r="A4104" t="s">
        <v>3231</v>
      </c>
      <c r="B4104" t="s">
        <v>3257</v>
      </c>
      <c r="C4104" t="s">
        <v>75</v>
      </c>
      <c r="D4104" t="s">
        <v>50</v>
      </c>
      <c r="E4104">
        <v>1</v>
      </c>
      <c r="F4104" t="s">
        <v>416</v>
      </c>
      <c r="G4104">
        <v>0</v>
      </c>
      <c r="I4104" t="s">
        <v>416</v>
      </c>
    </row>
    <row r="4105" spans="1:9" x14ac:dyDescent="0.2">
      <c r="A4105" t="s">
        <v>3231</v>
      </c>
      <c r="B4105" t="s">
        <v>465</v>
      </c>
      <c r="C4105" t="s">
        <v>135</v>
      </c>
      <c r="D4105" t="s">
        <v>5</v>
      </c>
      <c r="E4105">
        <v>3</v>
      </c>
      <c r="F4105" t="s">
        <v>466</v>
      </c>
      <c r="G4105">
        <v>2</v>
      </c>
      <c r="H4105" t="s">
        <v>137</v>
      </c>
      <c r="I4105" t="s">
        <v>138</v>
      </c>
    </row>
    <row r="4106" spans="1:9" x14ac:dyDescent="0.2">
      <c r="A4106" t="s">
        <v>3231</v>
      </c>
      <c r="B4106" t="s">
        <v>3261</v>
      </c>
      <c r="C4106" t="s">
        <v>125</v>
      </c>
      <c r="D4106" t="s">
        <v>5</v>
      </c>
      <c r="E4106">
        <v>1</v>
      </c>
      <c r="F4106" t="s">
        <v>47</v>
      </c>
      <c r="G4106">
        <v>0</v>
      </c>
    </row>
    <row r="4107" spans="1:9" x14ac:dyDescent="0.2">
      <c r="A4107" t="s">
        <v>3231</v>
      </c>
      <c r="B4107" t="s">
        <v>3262</v>
      </c>
      <c r="C4107" t="s">
        <v>68</v>
      </c>
      <c r="D4107" t="s">
        <v>50</v>
      </c>
      <c r="E4107">
        <v>0</v>
      </c>
      <c r="G4107">
        <v>0</v>
      </c>
    </row>
    <row r="4108" spans="1:9" x14ac:dyDescent="0.2">
      <c r="A4108" t="s">
        <v>3231</v>
      </c>
      <c r="B4108" t="s">
        <v>693</v>
      </c>
      <c r="C4108" t="s">
        <v>89</v>
      </c>
      <c r="D4108" t="s">
        <v>90</v>
      </c>
      <c r="E4108">
        <v>2</v>
      </c>
      <c r="F4108" t="s">
        <v>694</v>
      </c>
      <c r="G4108">
        <v>0</v>
      </c>
    </row>
    <row r="4109" spans="1:9" x14ac:dyDescent="0.2">
      <c r="A4109" t="s">
        <v>3231</v>
      </c>
      <c r="B4109" t="s">
        <v>3263</v>
      </c>
      <c r="C4109" t="s">
        <v>61</v>
      </c>
      <c r="D4109" t="s">
        <v>50</v>
      </c>
      <c r="E4109">
        <v>1</v>
      </c>
      <c r="F4109" t="s">
        <v>62</v>
      </c>
      <c r="G4109">
        <v>0</v>
      </c>
    </row>
    <row r="4110" spans="1:9" x14ac:dyDescent="0.2">
      <c r="A4110" t="s">
        <v>3231</v>
      </c>
      <c r="B4110" t="s">
        <v>3264</v>
      </c>
      <c r="C4110" t="s">
        <v>61</v>
      </c>
      <c r="D4110" t="s">
        <v>50</v>
      </c>
      <c r="E4110">
        <v>1</v>
      </c>
      <c r="F4110" t="s">
        <v>62</v>
      </c>
      <c r="G4110">
        <v>0</v>
      </c>
    </row>
    <row r="4111" spans="1:9" x14ac:dyDescent="0.2">
      <c r="A4111" t="s">
        <v>3231</v>
      </c>
      <c r="B4111" t="s">
        <v>693</v>
      </c>
      <c r="C4111" t="s">
        <v>89</v>
      </c>
      <c r="D4111" t="s">
        <v>90</v>
      </c>
      <c r="E4111">
        <v>2</v>
      </c>
      <c r="F4111" t="s">
        <v>694</v>
      </c>
      <c r="G4111">
        <v>0</v>
      </c>
    </row>
    <row r="4112" spans="1:9" x14ac:dyDescent="0.2">
      <c r="A4112" t="s">
        <v>3231</v>
      </c>
      <c r="B4112" t="s">
        <v>3265</v>
      </c>
      <c r="C4112" t="s">
        <v>61</v>
      </c>
      <c r="D4112" t="s">
        <v>50</v>
      </c>
      <c r="E4112">
        <v>1</v>
      </c>
      <c r="F4112" t="s">
        <v>62</v>
      </c>
      <c r="G4112">
        <v>0</v>
      </c>
    </row>
    <row r="4113" spans="1:7" x14ac:dyDescent="0.2">
      <c r="A4113" t="s">
        <v>3231</v>
      </c>
      <c r="B4113" t="s">
        <v>3266</v>
      </c>
      <c r="C4113" t="s">
        <v>61</v>
      </c>
      <c r="D4113" t="s">
        <v>50</v>
      </c>
      <c r="E4113">
        <v>1</v>
      </c>
      <c r="F4113" t="s">
        <v>62</v>
      </c>
      <c r="G4113">
        <v>0</v>
      </c>
    </row>
    <row r="4114" spans="1:7" x14ac:dyDescent="0.2">
      <c r="A4114" t="s">
        <v>3231</v>
      </c>
      <c r="B4114" t="s">
        <v>3267</v>
      </c>
      <c r="C4114" t="s">
        <v>61</v>
      </c>
      <c r="D4114" t="s">
        <v>50</v>
      </c>
      <c r="E4114">
        <v>1</v>
      </c>
      <c r="F4114" t="s">
        <v>62</v>
      </c>
      <c r="G4114">
        <v>0</v>
      </c>
    </row>
    <row r="4115" spans="1:7" x14ac:dyDescent="0.2">
      <c r="A4115" t="s">
        <v>3231</v>
      </c>
      <c r="B4115" t="s">
        <v>3268</v>
      </c>
      <c r="C4115" t="s">
        <v>61</v>
      </c>
      <c r="D4115" t="s">
        <v>50</v>
      </c>
      <c r="E4115">
        <v>1</v>
      </c>
      <c r="F4115" t="s">
        <v>62</v>
      </c>
      <c r="G4115">
        <v>0</v>
      </c>
    </row>
    <row r="4116" spans="1:7" x14ac:dyDescent="0.2">
      <c r="A4116" t="s">
        <v>3231</v>
      </c>
      <c r="B4116" t="s">
        <v>3269</v>
      </c>
      <c r="C4116" t="s">
        <v>61</v>
      </c>
      <c r="D4116" t="s">
        <v>50</v>
      </c>
      <c r="E4116">
        <v>1</v>
      </c>
      <c r="F4116" t="s">
        <v>62</v>
      </c>
      <c r="G4116">
        <v>0</v>
      </c>
    </row>
    <row r="4117" spans="1:7" x14ac:dyDescent="0.2">
      <c r="A4117" t="s">
        <v>3231</v>
      </c>
      <c r="B4117" t="s">
        <v>3270</v>
      </c>
      <c r="C4117" t="s">
        <v>61</v>
      </c>
      <c r="D4117" t="s">
        <v>50</v>
      </c>
      <c r="E4117">
        <v>2</v>
      </c>
      <c r="F4117" t="s">
        <v>699</v>
      </c>
      <c r="G4117">
        <v>0</v>
      </c>
    </row>
    <row r="4118" spans="1:7" x14ac:dyDescent="0.2">
      <c r="A4118" t="s">
        <v>3231</v>
      </c>
      <c r="B4118" t="s">
        <v>3271</v>
      </c>
      <c r="C4118" t="s">
        <v>61</v>
      </c>
      <c r="D4118" t="s">
        <v>50</v>
      </c>
      <c r="E4118">
        <v>1</v>
      </c>
      <c r="F4118" t="s">
        <v>62</v>
      </c>
      <c r="G4118">
        <v>0</v>
      </c>
    </row>
    <row r="4119" spans="1:7" x14ac:dyDescent="0.2">
      <c r="A4119" t="s">
        <v>3231</v>
      </c>
      <c r="B4119" t="s">
        <v>3272</v>
      </c>
      <c r="C4119" t="s">
        <v>61</v>
      </c>
      <c r="D4119" t="s">
        <v>50</v>
      </c>
      <c r="E4119">
        <v>1</v>
      </c>
      <c r="F4119" t="s">
        <v>62</v>
      </c>
      <c r="G4119">
        <v>0</v>
      </c>
    </row>
    <row r="4120" spans="1:7" x14ac:dyDescent="0.2">
      <c r="A4120" t="s">
        <v>3231</v>
      </c>
      <c r="B4120" t="s">
        <v>3273</v>
      </c>
      <c r="C4120" t="s">
        <v>61</v>
      </c>
      <c r="D4120" t="s">
        <v>50</v>
      </c>
      <c r="E4120">
        <v>1</v>
      </c>
      <c r="F4120" t="s">
        <v>62</v>
      </c>
      <c r="G4120">
        <v>0</v>
      </c>
    </row>
    <row r="4121" spans="1:7" x14ac:dyDescent="0.2">
      <c r="A4121" t="s">
        <v>3231</v>
      </c>
      <c r="B4121" t="s">
        <v>3274</v>
      </c>
      <c r="C4121" t="s">
        <v>75</v>
      </c>
      <c r="D4121" t="s">
        <v>50</v>
      </c>
      <c r="E4121">
        <v>0</v>
      </c>
      <c r="G4121">
        <v>0</v>
      </c>
    </row>
    <row r="4122" spans="1:7" x14ac:dyDescent="0.2">
      <c r="A4122" t="s">
        <v>3231</v>
      </c>
      <c r="B4122" t="s">
        <v>3275</v>
      </c>
      <c r="C4122" t="s">
        <v>49</v>
      </c>
      <c r="D4122" t="s">
        <v>50</v>
      </c>
      <c r="E4122">
        <v>1</v>
      </c>
      <c r="F4122" t="s">
        <v>47</v>
      </c>
      <c r="G4122">
        <v>0</v>
      </c>
    </row>
    <row r="4123" spans="1:7" x14ac:dyDescent="0.2">
      <c r="A4123" t="s">
        <v>3231</v>
      </c>
      <c r="B4123" t="s">
        <v>3249</v>
      </c>
      <c r="C4123" t="s">
        <v>75</v>
      </c>
      <c r="D4123" t="s">
        <v>50</v>
      </c>
      <c r="E4123">
        <v>0</v>
      </c>
      <c r="G4123">
        <v>0</v>
      </c>
    </row>
    <row r="4124" spans="1:7" x14ac:dyDescent="0.2">
      <c r="A4124" t="s">
        <v>3231</v>
      </c>
      <c r="B4124" t="s">
        <v>2102</v>
      </c>
      <c r="C4124" t="s">
        <v>61</v>
      </c>
      <c r="D4124" t="s">
        <v>50</v>
      </c>
      <c r="E4124">
        <v>4</v>
      </c>
      <c r="F4124" t="s">
        <v>2103</v>
      </c>
      <c r="G4124">
        <v>0</v>
      </c>
    </row>
    <row r="4125" spans="1:7" x14ac:dyDescent="0.2">
      <c r="A4125" t="s">
        <v>3231</v>
      </c>
      <c r="B4125" t="s">
        <v>2105</v>
      </c>
      <c r="C4125" t="s">
        <v>61</v>
      </c>
      <c r="D4125" t="s">
        <v>50</v>
      </c>
      <c r="E4125">
        <v>1</v>
      </c>
      <c r="F4125" t="s">
        <v>82</v>
      </c>
      <c r="G4125">
        <v>0</v>
      </c>
    </row>
    <row r="4126" spans="1:7" x14ac:dyDescent="0.2">
      <c r="A4126" t="s">
        <v>3231</v>
      </c>
      <c r="B4126" t="s">
        <v>2107</v>
      </c>
      <c r="C4126" t="s">
        <v>2108</v>
      </c>
      <c r="D4126" t="s">
        <v>50</v>
      </c>
      <c r="E4126">
        <v>1</v>
      </c>
      <c r="F4126" t="s">
        <v>47</v>
      </c>
      <c r="G4126">
        <v>0</v>
      </c>
    </row>
    <row r="4127" spans="1:7" x14ac:dyDescent="0.2">
      <c r="A4127" t="s">
        <v>3231</v>
      </c>
      <c r="B4127" t="s">
        <v>3276</v>
      </c>
      <c r="C4127" t="s">
        <v>75</v>
      </c>
      <c r="D4127" t="s">
        <v>50</v>
      </c>
      <c r="E4127">
        <v>0</v>
      </c>
      <c r="G4127">
        <v>0</v>
      </c>
    </row>
    <row r="4128" spans="1:7" x14ac:dyDescent="0.2">
      <c r="A4128" t="s">
        <v>3231</v>
      </c>
      <c r="B4128" t="s">
        <v>3277</v>
      </c>
      <c r="C4128" t="s">
        <v>61</v>
      </c>
      <c r="D4128" t="s">
        <v>50</v>
      </c>
      <c r="E4128">
        <v>1</v>
      </c>
      <c r="F4128" t="s">
        <v>82</v>
      </c>
      <c r="G4128">
        <v>0</v>
      </c>
    </row>
    <row r="4129" spans="1:9" x14ac:dyDescent="0.2">
      <c r="A4129" t="s">
        <v>3231</v>
      </c>
      <c r="B4129" t="s">
        <v>3278</v>
      </c>
      <c r="C4129" t="s">
        <v>75</v>
      </c>
      <c r="D4129" t="s">
        <v>50</v>
      </c>
      <c r="E4129">
        <v>0</v>
      </c>
      <c r="G4129">
        <v>0</v>
      </c>
    </row>
    <row r="4130" spans="1:9" x14ac:dyDescent="0.2">
      <c r="A4130" t="s">
        <v>3231</v>
      </c>
      <c r="B4130" t="s">
        <v>1</v>
      </c>
      <c r="C4130" t="s">
        <v>1</v>
      </c>
      <c r="D4130" t="s">
        <v>2</v>
      </c>
      <c r="E4130">
        <v>0</v>
      </c>
      <c r="G4130">
        <v>0</v>
      </c>
    </row>
    <row r="4131" spans="1:9" x14ac:dyDescent="0.2">
      <c r="A4131" t="s">
        <v>3231</v>
      </c>
      <c r="B4131" t="s">
        <v>3279</v>
      </c>
      <c r="C4131" t="s">
        <v>883</v>
      </c>
      <c r="D4131" t="s">
        <v>2</v>
      </c>
      <c r="E4131">
        <v>4</v>
      </c>
      <c r="F4131" t="s">
        <v>3280</v>
      </c>
      <c r="G4131">
        <v>0</v>
      </c>
    </row>
    <row r="4132" spans="1:9" x14ac:dyDescent="0.2">
      <c r="A4132" t="s">
        <v>3231</v>
      </c>
      <c r="B4132" t="s">
        <v>1</v>
      </c>
      <c r="C4132" t="s">
        <v>1</v>
      </c>
      <c r="D4132" t="s">
        <v>2</v>
      </c>
      <c r="E4132">
        <v>0</v>
      </c>
      <c r="G4132">
        <v>0</v>
      </c>
    </row>
    <row r="4133" spans="1:9" x14ac:dyDescent="0.2">
      <c r="A4133" t="s">
        <v>3231</v>
      </c>
      <c r="B4133" t="s">
        <v>1</v>
      </c>
      <c r="C4133" t="s">
        <v>1</v>
      </c>
      <c r="D4133" t="s">
        <v>2</v>
      </c>
      <c r="E4133">
        <v>0</v>
      </c>
      <c r="G4133">
        <v>0</v>
      </c>
    </row>
    <row r="4134" spans="1:9" x14ac:dyDescent="0.2">
      <c r="A4134" t="s">
        <v>3231</v>
      </c>
      <c r="B4134" t="s">
        <v>3279</v>
      </c>
      <c r="C4134" t="s">
        <v>883</v>
      </c>
      <c r="D4134" t="s">
        <v>2</v>
      </c>
      <c r="E4134">
        <v>4</v>
      </c>
      <c r="F4134" t="s">
        <v>3280</v>
      </c>
      <c r="G4134">
        <v>0</v>
      </c>
    </row>
    <row r="4135" spans="1:9" x14ac:dyDescent="0.2">
      <c r="A4135" t="s">
        <v>3231</v>
      </c>
      <c r="B4135" t="s">
        <v>3281</v>
      </c>
      <c r="C4135" t="s">
        <v>162</v>
      </c>
      <c r="D4135" t="s">
        <v>42</v>
      </c>
      <c r="E4135">
        <v>0</v>
      </c>
      <c r="G4135">
        <v>0</v>
      </c>
    </row>
    <row r="4136" spans="1:9" x14ac:dyDescent="0.2">
      <c r="A4136" t="s">
        <v>3231</v>
      </c>
      <c r="B4136" t="s">
        <v>3282</v>
      </c>
      <c r="C4136" t="s">
        <v>41</v>
      </c>
      <c r="D4136" t="s">
        <v>42</v>
      </c>
      <c r="E4136">
        <v>0</v>
      </c>
      <c r="G4136">
        <v>0</v>
      </c>
    </row>
    <row r="4137" spans="1:9" x14ac:dyDescent="0.2">
      <c r="A4137" t="s">
        <v>3231</v>
      </c>
      <c r="B4137" t="s">
        <v>3283</v>
      </c>
      <c r="C4137" t="s">
        <v>31</v>
      </c>
      <c r="D4137" t="s">
        <v>5</v>
      </c>
      <c r="E4137">
        <v>3</v>
      </c>
      <c r="F4137" t="s">
        <v>223</v>
      </c>
      <c r="G4137">
        <v>0</v>
      </c>
    </row>
    <row r="4138" spans="1:9" x14ac:dyDescent="0.2">
      <c r="A4138" t="s">
        <v>3231</v>
      </c>
      <c r="B4138" t="s">
        <v>3283</v>
      </c>
      <c r="C4138" t="s">
        <v>3284</v>
      </c>
    </row>
    <row r="4139" spans="1:9" x14ac:dyDescent="0.2">
      <c r="A4139" t="s">
        <v>3231</v>
      </c>
      <c r="B4139" t="s">
        <v>3285</v>
      </c>
      <c r="C4139" t="s">
        <v>384</v>
      </c>
      <c r="D4139" t="s">
        <v>5</v>
      </c>
      <c r="E4139">
        <v>0</v>
      </c>
      <c r="G4139">
        <v>0</v>
      </c>
      <c r="I4139" t="s">
        <v>499</v>
      </c>
    </row>
    <row r="4140" spans="1:9" x14ac:dyDescent="0.2">
      <c r="A4140" t="s">
        <v>3231</v>
      </c>
      <c r="B4140" t="s">
        <v>840</v>
      </c>
      <c r="C4140" t="s">
        <v>384</v>
      </c>
      <c r="D4140" t="s">
        <v>5</v>
      </c>
      <c r="E4140">
        <v>2</v>
      </c>
      <c r="F4140" t="s">
        <v>185</v>
      </c>
      <c r="G4140">
        <v>0</v>
      </c>
    </row>
    <row r="4141" spans="1:9" x14ac:dyDescent="0.2">
      <c r="A4141" t="s">
        <v>3231</v>
      </c>
      <c r="B4141" t="s">
        <v>3286</v>
      </c>
      <c r="C4141" t="s">
        <v>3287</v>
      </c>
      <c r="D4141" t="s">
        <v>5</v>
      </c>
      <c r="E4141">
        <v>1</v>
      </c>
      <c r="F4141" t="s">
        <v>62</v>
      </c>
      <c r="G4141">
        <v>0</v>
      </c>
      <c r="I4141" t="s">
        <v>294</v>
      </c>
    </row>
    <row r="4142" spans="1:9" x14ac:dyDescent="0.2">
      <c r="A4142" t="s">
        <v>3231</v>
      </c>
      <c r="B4142" t="s">
        <v>3288</v>
      </c>
      <c r="C4142" t="s">
        <v>3289</v>
      </c>
      <c r="D4142" t="s">
        <v>5</v>
      </c>
      <c r="E4142">
        <v>4</v>
      </c>
      <c r="F4142" t="s">
        <v>3290</v>
      </c>
      <c r="G4142">
        <v>0</v>
      </c>
      <c r="I4142" t="s">
        <v>294</v>
      </c>
    </row>
    <row r="4143" spans="1:9" x14ac:dyDescent="0.2">
      <c r="A4143" t="s">
        <v>3231</v>
      </c>
      <c r="B4143" t="s">
        <v>86</v>
      </c>
      <c r="C4143" t="s">
        <v>46</v>
      </c>
      <c r="D4143" t="s">
        <v>5</v>
      </c>
      <c r="E4143">
        <v>0</v>
      </c>
      <c r="G4143">
        <v>0</v>
      </c>
    </row>
    <row r="4144" spans="1:9" x14ac:dyDescent="0.2">
      <c r="A4144" t="s">
        <v>3231</v>
      </c>
      <c r="B4144" t="s">
        <v>1</v>
      </c>
      <c r="C4144" t="s">
        <v>1</v>
      </c>
      <c r="D4144" t="s">
        <v>2</v>
      </c>
      <c r="E4144">
        <v>0</v>
      </c>
      <c r="G4144">
        <v>0</v>
      </c>
    </row>
    <row r="4145" spans="1:9" x14ac:dyDescent="0.2">
      <c r="A4145" t="s">
        <v>3231</v>
      </c>
      <c r="B4145" t="s">
        <v>91</v>
      </c>
      <c r="C4145" t="s">
        <v>31</v>
      </c>
      <c r="D4145" t="s">
        <v>5</v>
      </c>
      <c r="E4145">
        <v>4</v>
      </c>
      <c r="F4145" t="s">
        <v>92</v>
      </c>
      <c r="G4145">
        <v>0</v>
      </c>
    </row>
    <row r="4146" spans="1:9" x14ac:dyDescent="0.2">
      <c r="A4146" t="s">
        <v>3231</v>
      </c>
      <c r="B4146" t="s">
        <v>3291</v>
      </c>
      <c r="C4146" t="s">
        <v>930</v>
      </c>
      <c r="D4146" t="s">
        <v>2</v>
      </c>
      <c r="E4146">
        <v>0</v>
      </c>
      <c r="G4146">
        <v>0</v>
      </c>
    </row>
    <row r="4147" spans="1:9" x14ac:dyDescent="0.2">
      <c r="A4147" t="s">
        <v>3231</v>
      </c>
      <c r="B4147" t="s">
        <v>3292</v>
      </c>
      <c r="C4147" t="s">
        <v>81</v>
      </c>
      <c r="D4147" t="s">
        <v>50</v>
      </c>
      <c r="E4147">
        <v>2</v>
      </c>
      <c r="F4147" t="s">
        <v>334</v>
      </c>
      <c r="G4147">
        <v>0</v>
      </c>
    </row>
    <row r="4148" spans="1:9" x14ac:dyDescent="0.2">
      <c r="A4148" t="s">
        <v>3231</v>
      </c>
      <c r="B4148" t="e">
        <f>- Follow-up of pending pathology.</f>
        <v>#NAME?</v>
      </c>
      <c r="C4148" t="s">
        <v>46</v>
      </c>
      <c r="D4148" t="s">
        <v>5</v>
      </c>
      <c r="E4148">
        <v>0</v>
      </c>
      <c r="G4148">
        <v>0</v>
      </c>
    </row>
    <row r="4149" spans="1:9" x14ac:dyDescent="0.2">
      <c r="A4149" t="s">
        <v>3231</v>
      </c>
      <c r="B4149" t="s">
        <v>3293</v>
      </c>
      <c r="C4149" t="s">
        <v>81</v>
      </c>
      <c r="D4149" t="s">
        <v>50</v>
      </c>
      <c r="E4149">
        <v>2</v>
      </c>
      <c r="F4149" t="s">
        <v>334</v>
      </c>
      <c r="G4149">
        <v>0</v>
      </c>
    </row>
    <row r="4150" spans="1:9" x14ac:dyDescent="0.2">
      <c r="A4150" t="s">
        <v>3231</v>
      </c>
      <c r="B4150" t="s">
        <v>91</v>
      </c>
      <c r="C4150" t="s">
        <v>31</v>
      </c>
      <c r="D4150" t="s">
        <v>5</v>
      </c>
      <c r="E4150">
        <v>4</v>
      </c>
      <c r="F4150" t="s">
        <v>92</v>
      </c>
      <c r="G4150">
        <v>0</v>
      </c>
    </row>
    <row r="4151" spans="1:9" x14ac:dyDescent="0.2">
      <c r="A4151" t="s">
        <v>3231</v>
      </c>
      <c r="B4151" t="s">
        <v>354</v>
      </c>
      <c r="C4151" t="s">
        <v>266</v>
      </c>
      <c r="D4151" t="s">
        <v>50</v>
      </c>
      <c r="E4151">
        <v>0</v>
      </c>
      <c r="G4151">
        <v>0</v>
      </c>
    </row>
    <row r="4152" spans="1:9" x14ac:dyDescent="0.2">
      <c r="A4152" t="s">
        <v>3231</v>
      </c>
      <c r="B4152" t="s">
        <v>3294</v>
      </c>
      <c r="C4152" t="s">
        <v>1651</v>
      </c>
      <c r="D4152" t="s">
        <v>5</v>
      </c>
      <c r="E4152">
        <v>0</v>
      </c>
      <c r="G4152">
        <v>0</v>
      </c>
      <c r="I4152" t="s">
        <v>962</v>
      </c>
    </row>
    <row r="4153" spans="1:9" x14ac:dyDescent="0.2">
      <c r="A4153" t="s">
        <v>3231</v>
      </c>
      <c r="B4153" t="s">
        <v>1046</v>
      </c>
      <c r="C4153" t="s">
        <v>266</v>
      </c>
      <c r="D4153" t="s">
        <v>50</v>
      </c>
      <c r="E4153">
        <v>0</v>
      </c>
      <c r="G4153">
        <v>0</v>
      </c>
    </row>
    <row r="4154" spans="1:9" x14ac:dyDescent="0.2">
      <c r="A4154" t="s">
        <v>3231</v>
      </c>
      <c r="B4154" t="s">
        <v>3295</v>
      </c>
      <c r="C4154" t="s">
        <v>216</v>
      </c>
      <c r="D4154" t="s">
        <v>5</v>
      </c>
      <c r="E4154">
        <v>2</v>
      </c>
      <c r="F4154" t="s">
        <v>3296</v>
      </c>
      <c r="G4154">
        <v>0</v>
      </c>
      <c r="I4154" t="s">
        <v>34</v>
      </c>
    </row>
    <row r="4155" spans="1:9" x14ac:dyDescent="0.2">
      <c r="A4155" t="s">
        <v>3231</v>
      </c>
      <c r="B4155" t="s">
        <v>3297</v>
      </c>
      <c r="C4155" t="s">
        <v>49</v>
      </c>
      <c r="D4155" t="s">
        <v>50</v>
      </c>
      <c r="E4155">
        <v>3</v>
      </c>
      <c r="F4155" t="s">
        <v>3298</v>
      </c>
      <c r="G4155">
        <v>0</v>
      </c>
    </row>
    <row r="4156" spans="1:9" x14ac:dyDescent="0.2">
      <c r="A4156" t="s">
        <v>3231</v>
      </c>
      <c r="B4156" t="s">
        <v>3299</v>
      </c>
      <c r="C4156" t="s">
        <v>790</v>
      </c>
      <c r="D4156" t="s">
        <v>5</v>
      </c>
      <c r="E4156">
        <v>2</v>
      </c>
      <c r="F4156" t="s">
        <v>239</v>
      </c>
      <c r="G4156">
        <v>0</v>
      </c>
    </row>
    <row r="4157" spans="1:9" x14ac:dyDescent="0.2">
      <c r="A4157" t="s">
        <v>3231</v>
      </c>
      <c r="B4157" t="s">
        <v>3300</v>
      </c>
      <c r="C4157" t="s">
        <v>68</v>
      </c>
      <c r="D4157" t="s">
        <v>50</v>
      </c>
      <c r="E4157">
        <v>1</v>
      </c>
      <c r="F4157" t="s">
        <v>47</v>
      </c>
      <c r="G4157">
        <v>0</v>
      </c>
    </row>
    <row r="4158" spans="1:9" x14ac:dyDescent="0.2">
      <c r="A4158" t="s">
        <v>3231</v>
      </c>
      <c r="B4158" t="s">
        <v>3301</v>
      </c>
      <c r="C4158" t="s">
        <v>2967</v>
      </c>
      <c r="D4158" t="s">
        <v>5</v>
      </c>
      <c r="E4158">
        <v>2</v>
      </c>
      <c r="F4158" t="s">
        <v>271</v>
      </c>
      <c r="G4158">
        <v>0</v>
      </c>
      <c r="I4158" t="s">
        <v>944</v>
      </c>
    </row>
    <row r="4159" spans="1:9" x14ac:dyDescent="0.2">
      <c r="A4159" t="s">
        <v>3231</v>
      </c>
      <c r="B4159" t="s">
        <v>3302</v>
      </c>
      <c r="C4159" t="s">
        <v>28</v>
      </c>
      <c r="D4159" t="s">
        <v>5</v>
      </c>
      <c r="E4159">
        <v>0</v>
      </c>
      <c r="G4159">
        <v>0</v>
      </c>
    </row>
    <row r="4160" spans="1:9" x14ac:dyDescent="0.2">
      <c r="A4160" t="s">
        <v>3231</v>
      </c>
      <c r="B4160" t="s">
        <v>3303</v>
      </c>
      <c r="C4160" t="s">
        <v>68</v>
      </c>
      <c r="D4160" t="s">
        <v>50</v>
      </c>
      <c r="E4160">
        <v>1</v>
      </c>
      <c r="F4160" t="s">
        <v>47</v>
      </c>
      <c r="G4160">
        <v>0</v>
      </c>
    </row>
    <row r="4161" spans="1:9" x14ac:dyDescent="0.2">
      <c r="A4161" t="s">
        <v>3231</v>
      </c>
      <c r="B4161" t="s">
        <v>3304</v>
      </c>
      <c r="C4161" t="s">
        <v>68</v>
      </c>
      <c r="D4161" t="s">
        <v>50</v>
      </c>
      <c r="E4161">
        <v>0</v>
      </c>
      <c r="G4161">
        <v>0</v>
      </c>
    </row>
    <row r="4162" spans="1:9" x14ac:dyDescent="0.2">
      <c r="A4162" t="s">
        <v>3231</v>
      </c>
      <c r="B4162" t="s">
        <v>3305</v>
      </c>
      <c r="C4162" t="s">
        <v>2381</v>
      </c>
      <c r="D4162" t="s">
        <v>5</v>
      </c>
      <c r="E4162">
        <v>6</v>
      </c>
      <c r="F4162" t="s">
        <v>3306</v>
      </c>
      <c r="G4162">
        <v>0</v>
      </c>
      <c r="I4162" t="s">
        <v>1063</v>
      </c>
    </row>
    <row r="4163" spans="1:9" x14ac:dyDescent="0.2">
      <c r="A4163" t="s">
        <v>3231</v>
      </c>
      <c r="B4163" t="s">
        <v>3307</v>
      </c>
      <c r="C4163" t="s">
        <v>166</v>
      </c>
      <c r="D4163" t="s">
        <v>50</v>
      </c>
      <c r="E4163">
        <v>1</v>
      </c>
      <c r="F4163" t="s">
        <v>47</v>
      </c>
      <c r="G4163">
        <v>0</v>
      </c>
    </row>
    <row r="4164" spans="1:9" x14ac:dyDescent="0.2">
      <c r="A4164" t="s">
        <v>3231</v>
      </c>
      <c r="B4164" t="s">
        <v>3308</v>
      </c>
      <c r="C4164" t="s">
        <v>49</v>
      </c>
      <c r="D4164" t="s">
        <v>50</v>
      </c>
      <c r="E4164">
        <v>3</v>
      </c>
      <c r="F4164" t="s">
        <v>3309</v>
      </c>
      <c r="G4164">
        <v>0</v>
      </c>
      <c r="I4164" t="s">
        <v>272</v>
      </c>
    </row>
    <row r="4165" spans="1:9" x14ac:dyDescent="0.2">
      <c r="A4165" t="s">
        <v>3231</v>
      </c>
      <c r="B4165" t="s">
        <v>3310</v>
      </c>
      <c r="C4165" t="s">
        <v>49</v>
      </c>
      <c r="D4165" t="s">
        <v>50</v>
      </c>
      <c r="E4165">
        <v>1</v>
      </c>
      <c r="F4165" t="s">
        <v>62</v>
      </c>
      <c r="G4165">
        <v>0</v>
      </c>
    </row>
    <row r="4166" spans="1:9" x14ac:dyDescent="0.2">
      <c r="A4166" t="s">
        <v>3231</v>
      </c>
      <c r="B4166" t="s">
        <v>105</v>
      </c>
      <c r="C4166" t="s">
        <v>61</v>
      </c>
      <c r="D4166" t="s">
        <v>50</v>
      </c>
      <c r="E4166">
        <v>0</v>
      </c>
      <c r="G4166">
        <v>0</v>
      </c>
    </row>
    <row r="4167" spans="1:9" x14ac:dyDescent="0.2">
      <c r="A4167" t="s">
        <v>3231</v>
      </c>
      <c r="B4167" t="s">
        <v>3311</v>
      </c>
      <c r="C4167" t="s">
        <v>68</v>
      </c>
      <c r="D4167" t="s">
        <v>50</v>
      </c>
      <c r="E4167">
        <v>2</v>
      </c>
      <c r="F4167" t="s">
        <v>133</v>
      </c>
      <c r="G4167">
        <v>0</v>
      </c>
    </row>
    <row r="4168" spans="1:9" x14ac:dyDescent="0.2">
      <c r="A4168" t="s">
        <v>3231</v>
      </c>
      <c r="B4168" t="s">
        <v>3312</v>
      </c>
      <c r="C4168" t="s">
        <v>1574</v>
      </c>
      <c r="D4168" t="s">
        <v>50</v>
      </c>
      <c r="E4168">
        <v>3</v>
      </c>
      <c r="F4168" t="s">
        <v>3313</v>
      </c>
      <c r="G4168">
        <v>1</v>
      </c>
      <c r="H4168" t="s">
        <v>51</v>
      </c>
      <c r="I4168" t="s">
        <v>3314</v>
      </c>
    </row>
    <row r="4169" spans="1:9" x14ac:dyDescent="0.2">
      <c r="A4169" t="s">
        <v>3231</v>
      </c>
      <c r="B4169" t="s">
        <v>3315</v>
      </c>
      <c r="C4169" t="s">
        <v>61</v>
      </c>
      <c r="D4169" t="s">
        <v>50</v>
      </c>
      <c r="E4169">
        <v>0</v>
      </c>
      <c r="G4169">
        <v>0</v>
      </c>
    </row>
    <row r="4170" spans="1:9" x14ac:dyDescent="0.2">
      <c r="A4170" t="s">
        <v>3231</v>
      </c>
      <c r="B4170" t="s">
        <v>3316</v>
      </c>
      <c r="C4170" t="s">
        <v>61</v>
      </c>
      <c r="D4170" t="s">
        <v>50</v>
      </c>
      <c r="E4170">
        <v>1</v>
      </c>
      <c r="F4170" t="s">
        <v>62</v>
      </c>
      <c r="G4170">
        <v>0</v>
      </c>
    </row>
    <row r="4171" spans="1:9" x14ac:dyDescent="0.2">
      <c r="A4171" t="s">
        <v>3231</v>
      </c>
      <c r="B4171" t="s">
        <v>3317</v>
      </c>
      <c r="C4171" t="s">
        <v>61</v>
      </c>
      <c r="D4171" t="s">
        <v>50</v>
      </c>
      <c r="E4171">
        <v>1</v>
      </c>
      <c r="F4171" t="s">
        <v>62</v>
      </c>
      <c r="G4171">
        <v>0</v>
      </c>
    </row>
    <row r="4172" spans="1:9" x14ac:dyDescent="0.2">
      <c r="A4172" t="s">
        <v>3231</v>
      </c>
      <c r="B4172" t="s">
        <v>3318</v>
      </c>
      <c r="C4172" t="s">
        <v>61</v>
      </c>
      <c r="D4172" t="s">
        <v>50</v>
      </c>
      <c r="E4172">
        <v>0</v>
      </c>
      <c r="G4172">
        <v>0</v>
      </c>
    </row>
    <row r="4173" spans="1:9" x14ac:dyDescent="0.2">
      <c r="A4173" t="s">
        <v>3231</v>
      </c>
      <c r="B4173" t="s">
        <v>3319</v>
      </c>
      <c r="C4173" t="s">
        <v>68</v>
      </c>
      <c r="D4173" t="s">
        <v>50</v>
      </c>
      <c r="E4173">
        <v>2</v>
      </c>
      <c r="F4173" t="s">
        <v>185</v>
      </c>
      <c r="G4173">
        <v>0</v>
      </c>
    </row>
    <row r="4174" spans="1:9" x14ac:dyDescent="0.2">
      <c r="A4174" t="s">
        <v>3231</v>
      </c>
      <c r="B4174" t="s">
        <v>3320</v>
      </c>
      <c r="C4174" t="s">
        <v>79</v>
      </c>
      <c r="D4174" t="s">
        <v>50</v>
      </c>
      <c r="E4174">
        <v>0</v>
      </c>
      <c r="G4174">
        <v>0</v>
      </c>
    </row>
    <row r="4175" spans="1:9" x14ac:dyDescent="0.2">
      <c r="A4175" t="s">
        <v>3231</v>
      </c>
      <c r="B4175" t="s">
        <v>3321</v>
      </c>
      <c r="C4175" t="s">
        <v>49</v>
      </c>
      <c r="D4175" t="s">
        <v>50</v>
      </c>
      <c r="E4175">
        <v>0</v>
      </c>
      <c r="G4175">
        <v>0</v>
      </c>
    </row>
    <row r="4176" spans="1:9" x14ac:dyDescent="0.2">
      <c r="A4176" t="s">
        <v>3231</v>
      </c>
      <c r="B4176" t="s">
        <v>3322</v>
      </c>
      <c r="C4176" t="s">
        <v>266</v>
      </c>
      <c r="D4176" t="s">
        <v>50</v>
      </c>
      <c r="E4176">
        <v>0</v>
      </c>
      <c r="G4176">
        <v>0</v>
      </c>
    </row>
    <row r="4177" spans="1:9" x14ac:dyDescent="0.2">
      <c r="A4177" t="s">
        <v>3231</v>
      </c>
      <c r="B4177" t="s">
        <v>3323</v>
      </c>
      <c r="C4177" t="s">
        <v>266</v>
      </c>
      <c r="D4177" t="s">
        <v>50</v>
      </c>
      <c r="E4177">
        <v>0</v>
      </c>
      <c r="G4177">
        <v>0</v>
      </c>
    </row>
    <row r="4178" spans="1:9" x14ac:dyDescent="0.2">
      <c r="A4178" t="s">
        <v>3231</v>
      </c>
      <c r="B4178" t="s">
        <v>3324</v>
      </c>
      <c r="C4178" t="s">
        <v>266</v>
      </c>
      <c r="D4178" t="s">
        <v>50</v>
      </c>
      <c r="E4178">
        <v>0</v>
      </c>
      <c r="G4178">
        <v>0</v>
      </c>
    </row>
    <row r="4179" spans="1:9" x14ac:dyDescent="0.2">
      <c r="A4179" t="s">
        <v>3231</v>
      </c>
      <c r="B4179" t="s">
        <v>858</v>
      </c>
      <c r="C4179" t="s">
        <v>266</v>
      </c>
      <c r="D4179" t="s">
        <v>50</v>
      </c>
      <c r="E4179">
        <v>0</v>
      </c>
      <c r="G4179">
        <v>0</v>
      </c>
    </row>
    <row r="4180" spans="1:9" x14ac:dyDescent="0.2">
      <c r="A4180" t="s">
        <v>3231</v>
      </c>
      <c r="B4180" t="s">
        <v>105</v>
      </c>
      <c r="C4180" t="s">
        <v>61</v>
      </c>
      <c r="D4180" t="s">
        <v>50</v>
      </c>
      <c r="E4180">
        <v>0</v>
      </c>
      <c r="G4180">
        <v>0</v>
      </c>
    </row>
    <row r="4181" spans="1:9" x14ac:dyDescent="0.2">
      <c r="A4181" t="s">
        <v>3231</v>
      </c>
      <c r="B4181" t="s">
        <v>354</v>
      </c>
      <c r="C4181" t="s">
        <v>266</v>
      </c>
      <c r="D4181" t="s">
        <v>50</v>
      </c>
      <c r="E4181">
        <v>0</v>
      </c>
      <c r="G4181">
        <v>0</v>
      </c>
    </row>
    <row r="4182" spans="1:9" x14ac:dyDescent="0.2">
      <c r="A4182" t="s">
        <v>3231</v>
      </c>
      <c r="B4182" t="s">
        <v>1046</v>
      </c>
      <c r="C4182" t="s">
        <v>266</v>
      </c>
      <c r="D4182" t="s">
        <v>50</v>
      </c>
      <c r="E4182">
        <v>0</v>
      </c>
      <c r="G4182">
        <v>0</v>
      </c>
    </row>
    <row r="4183" spans="1:9" x14ac:dyDescent="0.2">
      <c r="A4183" t="s">
        <v>3231</v>
      </c>
      <c r="B4183" t="s">
        <v>3325</v>
      </c>
      <c r="C4183" t="s">
        <v>429</v>
      </c>
      <c r="D4183" t="s">
        <v>50</v>
      </c>
      <c r="E4183">
        <v>1</v>
      </c>
      <c r="F4183" t="s">
        <v>82</v>
      </c>
      <c r="G4183">
        <v>0</v>
      </c>
    </row>
    <row r="4184" spans="1:9" x14ac:dyDescent="0.2">
      <c r="A4184" t="s">
        <v>3231</v>
      </c>
      <c r="B4184" t="s">
        <v>1319</v>
      </c>
      <c r="C4184" t="s">
        <v>49</v>
      </c>
      <c r="D4184" t="s">
        <v>50</v>
      </c>
      <c r="E4184">
        <v>0</v>
      </c>
      <c r="G4184">
        <v>1</v>
      </c>
      <c r="H4184" t="s">
        <v>51</v>
      </c>
    </row>
    <row r="4185" spans="1:9" x14ac:dyDescent="0.2">
      <c r="A4185" t="s">
        <v>3231</v>
      </c>
      <c r="B4185" t="s">
        <v>3326</v>
      </c>
      <c r="C4185" t="s">
        <v>61</v>
      </c>
      <c r="D4185" t="s">
        <v>50</v>
      </c>
      <c r="E4185">
        <v>1</v>
      </c>
      <c r="F4185" t="s">
        <v>416</v>
      </c>
      <c r="G4185">
        <v>0</v>
      </c>
      <c r="I4185" t="s">
        <v>416</v>
      </c>
    </row>
    <row r="4186" spans="1:9" x14ac:dyDescent="0.2">
      <c r="A4186" t="s">
        <v>3231</v>
      </c>
      <c r="B4186" t="s">
        <v>3327</v>
      </c>
      <c r="C4186" t="s">
        <v>75</v>
      </c>
      <c r="D4186" t="s">
        <v>50</v>
      </c>
      <c r="E4186">
        <v>0</v>
      </c>
      <c r="G4186">
        <v>0</v>
      </c>
    </row>
    <row r="4187" spans="1:9" x14ac:dyDescent="0.2">
      <c r="A4187" t="s">
        <v>3231</v>
      </c>
      <c r="B4187" t="s">
        <v>3328</v>
      </c>
      <c r="C4187" t="s">
        <v>266</v>
      </c>
      <c r="D4187" t="s">
        <v>50</v>
      </c>
      <c r="E4187">
        <v>0</v>
      </c>
      <c r="G4187">
        <v>0</v>
      </c>
    </row>
    <row r="4188" spans="1:9" x14ac:dyDescent="0.2">
      <c r="A4188" t="s">
        <v>3231</v>
      </c>
      <c r="B4188" t="s">
        <v>3329</v>
      </c>
      <c r="C4188" t="s">
        <v>61</v>
      </c>
      <c r="D4188" t="s">
        <v>50</v>
      </c>
      <c r="E4188">
        <v>0</v>
      </c>
      <c r="G4188">
        <v>0</v>
      </c>
    </row>
    <row r="4189" spans="1:9" x14ac:dyDescent="0.2">
      <c r="A4189" t="s">
        <v>3231</v>
      </c>
      <c r="B4189" t="s">
        <v>3330</v>
      </c>
      <c r="C4189" t="s">
        <v>61</v>
      </c>
      <c r="D4189" t="s">
        <v>50</v>
      </c>
      <c r="E4189">
        <v>0</v>
      </c>
      <c r="G4189">
        <v>0</v>
      </c>
    </row>
    <row r="4190" spans="1:9" x14ac:dyDescent="0.2">
      <c r="A4190" t="s">
        <v>3231</v>
      </c>
      <c r="B4190" t="s">
        <v>3331</v>
      </c>
      <c r="C4190" t="s">
        <v>89</v>
      </c>
      <c r="D4190" t="s">
        <v>90</v>
      </c>
      <c r="E4190">
        <v>3</v>
      </c>
      <c r="F4190" t="s">
        <v>442</v>
      </c>
      <c r="G4190">
        <v>0</v>
      </c>
    </row>
    <row r="4191" spans="1:9" x14ac:dyDescent="0.2">
      <c r="A4191" t="s">
        <v>3231</v>
      </c>
      <c r="B4191" t="s">
        <v>3286</v>
      </c>
      <c r="C4191" t="s">
        <v>111</v>
      </c>
      <c r="D4191" t="s">
        <v>90</v>
      </c>
      <c r="E4191">
        <v>1</v>
      </c>
      <c r="F4191" t="s">
        <v>62</v>
      </c>
      <c r="G4191">
        <v>0</v>
      </c>
    </row>
    <row r="4192" spans="1:9" x14ac:dyDescent="0.2">
      <c r="A4192" t="s">
        <v>3231</v>
      </c>
      <c r="B4192" t="s">
        <v>3332</v>
      </c>
      <c r="C4192" t="s">
        <v>89</v>
      </c>
      <c r="D4192" t="s">
        <v>90</v>
      </c>
      <c r="E4192">
        <v>1</v>
      </c>
      <c r="F4192" t="s">
        <v>47</v>
      </c>
      <c r="G4192">
        <v>0</v>
      </c>
    </row>
    <row r="4193" spans="1:9" x14ac:dyDescent="0.2">
      <c r="A4193" t="s">
        <v>3231</v>
      </c>
      <c r="B4193" t="s">
        <v>3333</v>
      </c>
      <c r="C4193" t="s">
        <v>89</v>
      </c>
      <c r="D4193" t="s">
        <v>90</v>
      </c>
      <c r="E4193">
        <v>3</v>
      </c>
      <c r="F4193" t="s">
        <v>442</v>
      </c>
      <c r="G4193">
        <v>0</v>
      </c>
    </row>
    <row r="4194" spans="1:9" x14ac:dyDescent="0.2">
      <c r="A4194" t="s">
        <v>3231</v>
      </c>
      <c r="B4194" t="s">
        <v>3312</v>
      </c>
      <c r="C4194" t="s">
        <v>1574</v>
      </c>
      <c r="D4194" t="s">
        <v>50</v>
      </c>
      <c r="E4194">
        <v>3</v>
      </c>
      <c r="F4194" t="s">
        <v>3313</v>
      </c>
      <c r="G4194">
        <v>1</v>
      </c>
      <c r="H4194" t="s">
        <v>51</v>
      </c>
      <c r="I4194" t="s">
        <v>3314</v>
      </c>
    </row>
    <row r="4195" spans="1:9" x14ac:dyDescent="0.2">
      <c r="A4195" t="s">
        <v>3231</v>
      </c>
      <c r="B4195" t="s">
        <v>3334</v>
      </c>
      <c r="C4195" t="s">
        <v>49</v>
      </c>
      <c r="D4195" t="s">
        <v>50</v>
      </c>
      <c r="E4195">
        <v>1</v>
      </c>
      <c r="F4195" t="s">
        <v>82</v>
      </c>
      <c r="G4195">
        <v>0</v>
      </c>
    </row>
    <row r="4196" spans="1:9" x14ac:dyDescent="0.2">
      <c r="A4196" t="s">
        <v>3231</v>
      </c>
      <c r="B4196" t="s">
        <v>3334</v>
      </c>
      <c r="C4196" t="s">
        <v>68</v>
      </c>
      <c r="D4196" t="s">
        <v>50</v>
      </c>
      <c r="E4196">
        <v>1</v>
      </c>
      <c r="F4196" t="s">
        <v>82</v>
      </c>
      <c r="G4196">
        <v>0</v>
      </c>
    </row>
    <row r="4197" spans="1:9" x14ac:dyDescent="0.2">
      <c r="A4197" t="s">
        <v>3231</v>
      </c>
      <c r="B4197" t="s">
        <v>578</v>
      </c>
      <c r="C4197" t="s">
        <v>154</v>
      </c>
      <c r="D4197" t="s">
        <v>50</v>
      </c>
      <c r="E4197">
        <v>0</v>
      </c>
      <c r="G4197">
        <v>0</v>
      </c>
    </row>
    <row r="4198" spans="1:9" x14ac:dyDescent="0.2">
      <c r="A4198" t="s">
        <v>3231</v>
      </c>
      <c r="B4198" t="s">
        <v>3335</v>
      </c>
      <c r="C4198" t="s">
        <v>1574</v>
      </c>
      <c r="D4198" t="s">
        <v>50</v>
      </c>
      <c r="E4198">
        <v>1</v>
      </c>
      <c r="F4198" t="s">
        <v>47</v>
      </c>
      <c r="G4198">
        <v>0</v>
      </c>
    </row>
    <row r="4199" spans="1:9" x14ac:dyDescent="0.2">
      <c r="A4199" t="s">
        <v>3231</v>
      </c>
      <c r="B4199" t="s">
        <v>260</v>
      </c>
      <c r="C4199" t="s">
        <v>49</v>
      </c>
      <c r="D4199" t="s">
        <v>50</v>
      </c>
      <c r="E4199">
        <v>0</v>
      </c>
      <c r="G4199">
        <v>1</v>
      </c>
      <c r="H4199" t="s">
        <v>51</v>
      </c>
    </row>
    <row r="4200" spans="1:9" x14ac:dyDescent="0.2">
      <c r="A4200" t="s">
        <v>3231</v>
      </c>
      <c r="B4200" t="s">
        <v>531</v>
      </c>
      <c r="C4200" t="s">
        <v>49</v>
      </c>
      <c r="D4200" t="s">
        <v>50</v>
      </c>
      <c r="E4200">
        <v>0</v>
      </c>
      <c r="G4200">
        <v>1</v>
      </c>
      <c r="H4200" t="s">
        <v>51</v>
      </c>
    </row>
    <row r="4201" spans="1:9" x14ac:dyDescent="0.2">
      <c r="A4201" t="s">
        <v>3231</v>
      </c>
      <c r="B4201" t="s">
        <v>3305</v>
      </c>
      <c r="C4201" t="s">
        <v>75</v>
      </c>
      <c r="D4201" t="s">
        <v>50</v>
      </c>
      <c r="E4201">
        <v>6</v>
      </c>
      <c r="F4201" t="s">
        <v>3306</v>
      </c>
      <c r="G4201">
        <v>0</v>
      </c>
    </row>
    <row r="4202" spans="1:9" x14ac:dyDescent="0.2">
      <c r="A4202" t="s">
        <v>3231</v>
      </c>
      <c r="B4202" t="s">
        <v>1</v>
      </c>
      <c r="C4202" t="s">
        <v>1</v>
      </c>
      <c r="D4202" t="s">
        <v>2</v>
      </c>
      <c r="E4202">
        <v>0</v>
      </c>
      <c r="G4202">
        <v>0</v>
      </c>
    </row>
    <row r="4203" spans="1:9" x14ac:dyDescent="0.2">
      <c r="A4203" t="s">
        <v>3231</v>
      </c>
      <c r="B4203" t="s">
        <v>1</v>
      </c>
      <c r="C4203" t="s">
        <v>1</v>
      </c>
      <c r="D4203" t="s">
        <v>2</v>
      </c>
      <c r="E4203">
        <v>0</v>
      </c>
      <c r="G4203">
        <v>0</v>
      </c>
    </row>
    <row r="4204" spans="1:9" x14ac:dyDescent="0.2">
      <c r="A4204" t="s">
        <v>3231</v>
      </c>
      <c r="B4204" t="s">
        <v>1</v>
      </c>
      <c r="C4204" t="s">
        <v>1</v>
      </c>
      <c r="D4204" t="s">
        <v>2</v>
      </c>
      <c r="E4204">
        <v>0</v>
      </c>
      <c r="G4204">
        <v>0</v>
      </c>
    </row>
    <row r="4205" spans="1:9" x14ac:dyDescent="0.2">
      <c r="A4205" t="s">
        <v>3231</v>
      </c>
      <c r="B4205" t="s">
        <v>3336</v>
      </c>
      <c r="C4205" t="s">
        <v>41</v>
      </c>
      <c r="D4205" t="s">
        <v>42</v>
      </c>
      <c r="E4205">
        <v>2</v>
      </c>
      <c r="F4205" t="s">
        <v>699</v>
      </c>
      <c r="G4205">
        <v>0</v>
      </c>
    </row>
    <row r="4206" spans="1:9" x14ac:dyDescent="0.2">
      <c r="A4206" t="s">
        <v>3231</v>
      </c>
      <c r="B4206" t="s">
        <v>3337</v>
      </c>
      <c r="C4206" t="s">
        <v>3338</v>
      </c>
      <c r="D4206" t="s">
        <v>5</v>
      </c>
      <c r="E4206">
        <v>2</v>
      </c>
      <c r="F4206" t="s">
        <v>334</v>
      </c>
      <c r="G4206">
        <v>0</v>
      </c>
    </row>
    <row r="4207" spans="1:9" x14ac:dyDescent="0.2">
      <c r="A4207" t="s">
        <v>3231</v>
      </c>
      <c r="B4207" t="s">
        <v>3339</v>
      </c>
      <c r="C4207" t="s">
        <v>28</v>
      </c>
      <c r="D4207" t="s">
        <v>5</v>
      </c>
      <c r="E4207">
        <v>1</v>
      </c>
      <c r="F4207" t="s">
        <v>123</v>
      </c>
      <c r="G4207">
        <v>0</v>
      </c>
    </row>
    <row r="4208" spans="1:9" x14ac:dyDescent="0.2">
      <c r="A4208" t="s">
        <v>3231</v>
      </c>
      <c r="B4208" t="s">
        <v>846</v>
      </c>
      <c r="C4208" t="s">
        <v>204</v>
      </c>
      <c r="D4208" t="s">
        <v>5</v>
      </c>
      <c r="E4208">
        <v>1</v>
      </c>
      <c r="F4208" t="s">
        <v>47</v>
      </c>
      <c r="G4208">
        <v>0</v>
      </c>
    </row>
    <row r="4209" spans="1:9" x14ac:dyDescent="0.2">
      <c r="A4209" t="s">
        <v>3231</v>
      </c>
      <c r="B4209" t="s">
        <v>3340</v>
      </c>
      <c r="C4209" t="s">
        <v>1803</v>
      </c>
      <c r="D4209" t="s">
        <v>5</v>
      </c>
      <c r="E4209">
        <v>3</v>
      </c>
      <c r="F4209" t="s">
        <v>3341</v>
      </c>
      <c r="G4209">
        <v>0</v>
      </c>
    </row>
    <row r="4210" spans="1:9" x14ac:dyDescent="0.2">
      <c r="A4210" t="s">
        <v>3231</v>
      </c>
      <c r="B4210" t="s">
        <v>3340</v>
      </c>
      <c r="C4210" t="s">
        <v>1803</v>
      </c>
      <c r="D4210" t="s">
        <v>5</v>
      </c>
      <c r="E4210">
        <v>3</v>
      </c>
      <c r="F4210" t="s">
        <v>3341</v>
      </c>
      <c r="G4210">
        <v>0</v>
      </c>
    </row>
    <row r="4211" spans="1:9" x14ac:dyDescent="0.2">
      <c r="A4211" t="s">
        <v>3231</v>
      </c>
      <c r="B4211" t="s">
        <v>3342</v>
      </c>
      <c r="C4211" t="s">
        <v>716</v>
      </c>
      <c r="D4211" t="s">
        <v>5</v>
      </c>
      <c r="E4211">
        <v>0</v>
      </c>
      <c r="G4211">
        <v>0</v>
      </c>
    </row>
    <row r="4212" spans="1:9" x14ac:dyDescent="0.2">
      <c r="A4212" t="s">
        <v>3231</v>
      </c>
      <c r="B4212" t="s">
        <v>3343</v>
      </c>
      <c r="C4212" t="s">
        <v>748</v>
      </c>
      <c r="D4212" t="s">
        <v>5</v>
      </c>
      <c r="E4212">
        <v>3</v>
      </c>
      <c r="F4212" t="s">
        <v>3344</v>
      </c>
      <c r="G4212">
        <v>0</v>
      </c>
      <c r="I4212" t="s">
        <v>1886</v>
      </c>
    </row>
    <row r="4213" spans="1:9" x14ac:dyDescent="0.2">
      <c r="A4213" t="s">
        <v>3231</v>
      </c>
      <c r="B4213" t="s">
        <v>3343</v>
      </c>
      <c r="C4213" t="s">
        <v>748</v>
      </c>
      <c r="D4213" t="s">
        <v>5</v>
      </c>
      <c r="E4213">
        <v>3</v>
      </c>
      <c r="F4213" t="s">
        <v>3344</v>
      </c>
      <c r="G4213">
        <v>0</v>
      </c>
      <c r="I4213" t="s">
        <v>1886</v>
      </c>
    </row>
    <row r="4214" spans="1:9" x14ac:dyDescent="0.2">
      <c r="A4214" t="s">
        <v>3231</v>
      </c>
      <c r="B4214" t="s">
        <v>3345</v>
      </c>
      <c r="C4214" t="s">
        <v>3346</v>
      </c>
      <c r="D4214" t="s">
        <v>5</v>
      </c>
      <c r="E4214">
        <v>1</v>
      </c>
      <c r="F4214" t="s">
        <v>82</v>
      </c>
      <c r="G4214">
        <v>0</v>
      </c>
    </row>
    <row r="4215" spans="1:9" x14ac:dyDescent="0.2">
      <c r="A4215" t="s">
        <v>3231</v>
      </c>
      <c r="B4215" t="s">
        <v>3345</v>
      </c>
      <c r="C4215" t="s">
        <v>1623</v>
      </c>
      <c r="D4215" t="s">
        <v>5</v>
      </c>
      <c r="E4215">
        <v>1</v>
      </c>
      <c r="F4215" t="s">
        <v>82</v>
      </c>
      <c r="G4215">
        <v>0</v>
      </c>
    </row>
    <row r="4216" spans="1:9" x14ac:dyDescent="0.2">
      <c r="A4216" t="s">
        <v>3231</v>
      </c>
      <c r="B4216" t="s">
        <v>3347</v>
      </c>
      <c r="C4216" t="s">
        <v>49</v>
      </c>
      <c r="D4216" t="s">
        <v>50</v>
      </c>
      <c r="E4216">
        <v>0</v>
      </c>
      <c r="G4216">
        <v>1</v>
      </c>
      <c r="H4216" t="s">
        <v>51</v>
      </c>
    </row>
    <row r="4217" spans="1:9" x14ac:dyDescent="0.2">
      <c r="A4217" t="s">
        <v>3231</v>
      </c>
      <c r="B4217" t="s">
        <v>3336</v>
      </c>
      <c r="C4217" t="s">
        <v>154</v>
      </c>
      <c r="D4217" t="s">
        <v>50</v>
      </c>
      <c r="E4217">
        <v>2</v>
      </c>
      <c r="F4217" t="s">
        <v>699</v>
      </c>
      <c r="G4217">
        <v>0</v>
      </c>
    </row>
    <row r="4218" spans="1:9" x14ac:dyDescent="0.2">
      <c r="A4218" t="s">
        <v>3231</v>
      </c>
      <c r="B4218" t="s">
        <v>3336</v>
      </c>
      <c r="C4218" t="s">
        <v>154</v>
      </c>
      <c r="D4218" t="s">
        <v>50</v>
      </c>
      <c r="E4218">
        <v>2</v>
      </c>
      <c r="F4218" t="s">
        <v>699</v>
      </c>
      <c r="G4218">
        <v>0</v>
      </c>
    </row>
    <row r="4219" spans="1:9" x14ac:dyDescent="0.2">
      <c r="A4219" t="s">
        <v>3231</v>
      </c>
      <c r="B4219" t="s">
        <v>3336</v>
      </c>
      <c r="C4219" t="s">
        <v>154</v>
      </c>
      <c r="D4219" t="s">
        <v>50</v>
      </c>
      <c r="E4219">
        <v>2</v>
      </c>
      <c r="F4219" t="s">
        <v>699</v>
      </c>
      <c r="G4219">
        <v>0</v>
      </c>
    </row>
    <row r="4220" spans="1:9" x14ac:dyDescent="0.2">
      <c r="A4220" t="s">
        <v>3231</v>
      </c>
      <c r="B4220" t="s">
        <v>3336</v>
      </c>
      <c r="C4220" t="s">
        <v>154</v>
      </c>
      <c r="D4220" t="s">
        <v>50</v>
      </c>
      <c r="E4220">
        <v>2</v>
      </c>
      <c r="F4220" t="s">
        <v>699</v>
      </c>
      <c r="G4220">
        <v>0</v>
      </c>
    </row>
    <row r="4221" spans="1:9" x14ac:dyDescent="0.2">
      <c r="A4221" t="s">
        <v>3231</v>
      </c>
      <c r="B4221" t="s">
        <v>3336</v>
      </c>
      <c r="C4221" t="s">
        <v>154</v>
      </c>
      <c r="D4221" t="s">
        <v>50</v>
      </c>
      <c r="E4221">
        <v>2</v>
      </c>
      <c r="F4221" t="s">
        <v>699</v>
      </c>
      <c r="G4221">
        <v>0</v>
      </c>
    </row>
    <row r="4222" spans="1:9" x14ac:dyDescent="0.2">
      <c r="A4222" t="s">
        <v>3231</v>
      </c>
      <c r="B4222" t="s">
        <v>3336</v>
      </c>
      <c r="C4222" t="s">
        <v>154</v>
      </c>
      <c r="D4222" t="s">
        <v>50</v>
      </c>
      <c r="E4222">
        <v>2</v>
      </c>
      <c r="F4222" t="s">
        <v>699</v>
      </c>
      <c r="G4222">
        <v>0</v>
      </c>
    </row>
    <row r="4223" spans="1:9" x14ac:dyDescent="0.2">
      <c r="A4223" t="s">
        <v>3231</v>
      </c>
      <c r="B4223" t="s">
        <v>3336</v>
      </c>
      <c r="C4223" t="s">
        <v>154</v>
      </c>
      <c r="D4223" t="s">
        <v>50</v>
      </c>
      <c r="E4223">
        <v>2</v>
      </c>
      <c r="F4223" t="s">
        <v>699</v>
      </c>
      <c r="G4223">
        <v>0</v>
      </c>
    </row>
    <row r="4224" spans="1:9" x14ac:dyDescent="0.2">
      <c r="A4224" t="s">
        <v>3231</v>
      </c>
      <c r="B4224" t="s">
        <v>3336</v>
      </c>
      <c r="C4224" t="s">
        <v>154</v>
      </c>
      <c r="D4224" t="s">
        <v>50</v>
      </c>
      <c r="E4224">
        <v>2</v>
      </c>
      <c r="F4224" t="s">
        <v>699</v>
      </c>
      <c r="G4224">
        <v>0</v>
      </c>
    </row>
    <row r="4225" spans="1:9" x14ac:dyDescent="0.2">
      <c r="A4225" t="s">
        <v>3231</v>
      </c>
      <c r="B4225" t="s">
        <v>3336</v>
      </c>
      <c r="C4225" t="s">
        <v>154</v>
      </c>
      <c r="D4225" t="s">
        <v>50</v>
      </c>
      <c r="E4225">
        <v>2</v>
      </c>
      <c r="F4225" t="s">
        <v>699</v>
      </c>
      <c r="G4225">
        <v>0</v>
      </c>
    </row>
    <row r="4226" spans="1:9" x14ac:dyDescent="0.2">
      <c r="A4226" t="s">
        <v>3231</v>
      </c>
      <c r="B4226" t="s">
        <v>3336</v>
      </c>
      <c r="C4226" t="s">
        <v>154</v>
      </c>
      <c r="D4226" t="s">
        <v>50</v>
      </c>
      <c r="E4226">
        <v>2</v>
      </c>
      <c r="F4226" t="s">
        <v>699</v>
      </c>
      <c r="G4226">
        <v>0</v>
      </c>
    </row>
    <row r="4227" spans="1:9" x14ac:dyDescent="0.2">
      <c r="A4227" t="s">
        <v>3231</v>
      </c>
      <c r="B4227" t="s">
        <v>3336</v>
      </c>
      <c r="C4227" t="s">
        <v>154</v>
      </c>
      <c r="D4227" t="s">
        <v>50</v>
      </c>
      <c r="E4227">
        <v>2</v>
      </c>
      <c r="F4227" t="s">
        <v>699</v>
      </c>
      <c r="G4227">
        <v>0</v>
      </c>
    </row>
    <row r="4228" spans="1:9" x14ac:dyDescent="0.2">
      <c r="A4228" t="s">
        <v>3231</v>
      </c>
      <c r="B4228" t="s">
        <v>3336</v>
      </c>
      <c r="C4228" t="s">
        <v>154</v>
      </c>
      <c r="D4228" t="s">
        <v>50</v>
      </c>
      <c r="E4228">
        <v>2</v>
      </c>
      <c r="F4228" t="s">
        <v>699</v>
      </c>
      <c r="G4228">
        <v>0</v>
      </c>
    </row>
    <row r="4229" spans="1:9" x14ac:dyDescent="0.2">
      <c r="A4229" t="s">
        <v>3231</v>
      </c>
      <c r="B4229" t="s">
        <v>3336</v>
      </c>
      <c r="C4229" t="s">
        <v>154</v>
      </c>
      <c r="D4229" t="s">
        <v>50</v>
      </c>
      <c r="E4229">
        <v>2</v>
      </c>
      <c r="F4229" t="s">
        <v>699</v>
      </c>
      <c r="G4229">
        <v>0</v>
      </c>
    </row>
    <row r="4230" spans="1:9" x14ac:dyDescent="0.2">
      <c r="A4230" t="s">
        <v>3231</v>
      </c>
      <c r="B4230" t="s">
        <v>3336</v>
      </c>
      <c r="C4230" t="s">
        <v>979</v>
      </c>
      <c r="D4230" t="s">
        <v>50</v>
      </c>
      <c r="E4230">
        <v>2</v>
      </c>
      <c r="F4230" t="s">
        <v>699</v>
      </c>
      <c r="G4230">
        <v>0</v>
      </c>
    </row>
    <row r="4231" spans="1:9" x14ac:dyDescent="0.2">
      <c r="A4231" t="s">
        <v>3231</v>
      </c>
      <c r="B4231" t="s">
        <v>3348</v>
      </c>
      <c r="C4231" t="s">
        <v>429</v>
      </c>
      <c r="D4231" t="s">
        <v>50</v>
      </c>
      <c r="E4231">
        <v>2</v>
      </c>
      <c r="F4231" t="s">
        <v>112</v>
      </c>
      <c r="G4231">
        <v>0</v>
      </c>
    </row>
    <row r="4232" spans="1:9" x14ac:dyDescent="0.2">
      <c r="A4232" t="s">
        <v>3231</v>
      </c>
      <c r="B4232" t="s">
        <v>48</v>
      </c>
      <c r="C4232" t="s">
        <v>49</v>
      </c>
      <c r="D4232" t="s">
        <v>50</v>
      </c>
      <c r="E4232">
        <v>0</v>
      </c>
      <c r="G4232">
        <v>1</v>
      </c>
      <c r="H4232" t="s">
        <v>51</v>
      </c>
    </row>
    <row r="4233" spans="1:9" x14ac:dyDescent="0.2">
      <c r="A4233" t="s">
        <v>3231</v>
      </c>
      <c r="B4233" t="s">
        <v>52</v>
      </c>
      <c r="C4233" t="s">
        <v>49</v>
      </c>
      <c r="D4233" t="s">
        <v>50</v>
      </c>
      <c r="E4233">
        <v>0</v>
      </c>
      <c r="G4233">
        <v>1</v>
      </c>
      <c r="H4233" t="s">
        <v>51</v>
      </c>
    </row>
    <row r="4234" spans="1:9" x14ac:dyDescent="0.2">
      <c r="A4234" t="s">
        <v>3231</v>
      </c>
      <c r="B4234" t="s">
        <v>3349</v>
      </c>
      <c r="C4234" t="s">
        <v>61</v>
      </c>
      <c r="D4234" t="s">
        <v>50</v>
      </c>
      <c r="E4234">
        <v>1</v>
      </c>
      <c r="F4234" t="s">
        <v>62</v>
      </c>
      <c r="G4234">
        <v>0</v>
      </c>
    </row>
    <row r="4235" spans="1:9" x14ac:dyDescent="0.2">
      <c r="A4235" t="s">
        <v>3231</v>
      </c>
      <c r="B4235" t="s">
        <v>3350</v>
      </c>
      <c r="C4235" t="s">
        <v>75</v>
      </c>
      <c r="D4235" t="s">
        <v>50</v>
      </c>
      <c r="E4235">
        <v>2</v>
      </c>
      <c r="F4235" t="s">
        <v>778</v>
      </c>
      <c r="G4235">
        <v>0</v>
      </c>
    </row>
    <row r="4236" spans="1:9" x14ac:dyDescent="0.2">
      <c r="A4236" t="s">
        <v>3231</v>
      </c>
      <c r="B4236" t="s">
        <v>332</v>
      </c>
      <c r="C4236" t="s">
        <v>49</v>
      </c>
      <c r="D4236" t="s">
        <v>50</v>
      </c>
      <c r="E4236">
        <v>0</v>
      </c>
      <c r="G4236">
        <v>1</v>
      </c>
      <c r="H4236" t="s">
        <v>51</v>
      </c>
    </row>
    <row r="4237" spans="1:9" x14ac:dyDescent="0.2">
      <c r="A4237" t="s">
        <v>3231</v>
      </c>
      <c r="B4237" t="s">
        <v>93</v>
      </c>
      <c r="C4237" t="s">
        <v>49</v>
      </c>
      <c r="D4237" t="s">
        <v>50</v>
      </c>
      <c r="E4237">
        <v>0</v>
      </c>
      <c r="G4237">
        <v>1</v>
      </c>
      <c r="H4237" t="s">
        <v>51</v>
      </c>
    </row>
    <row r="4238" spans="1:9" x14ac:dyDescent="0.2">
      <c r="A4238" t="s">
        <v>3231</v>
      </c>
      <c r="B4238" t="s">
        <v>3351</v>
      </c>
      <c r="C4238" t="s">
        <v>75</v>
      </c>
      <c r="D4238" t="s">
        <v>50</v>
      </c>
      <c r="E4238">
        <v>1</v>
      </c>
      <c r="F4238" t="s">
        <v>76</v>
      </c>
      <c r="G4238">
        <v>0</v>
      </c>
      <c r="I4238" t="s">
        <v>76</v>
      </c>
    </row>
    <row r="4239" spans="1:9" x14ac:dyDescent="0.2">
      <c r="A4239" t="s">
        <v>3231</v>
      </c>
      <c r="B4239" t="s">
        <v>3352</v>
      </c>
      <c r="C4239" t="s">
        <v>68</v>
      </c>
      <c r="D4239" t="s">
        <v>50</v>
      </c>
      <c r="E4239">
        <v>2</v>
      </c>
      <c r="F4239" t="s">
        <v>185</v>
      </c>
      <c r="G4239">
        <v>0</v>
      </c>
    </row>
    <row r="4240" spans="1:9" x14ac:dyDescent="0.2">
      <c r="A4240" t="s">
        <v>3231</v>
      </c>
      <c r="B4240" t="s">
        <v>3353</v>
      </c>
      <c r="C4240" t="s">
        <v>75</v>
      </c>
      <c r="D4240" t="s">
        <v>50</v>
      </c>
      <c r="E4240">
        <v>2</v>
      </c>
      <c r="F4240" t="s">
        <v>112</v>
      </c>
      <c r="G4240">
        <v>0</v>
      </c>
    </row>
    <row r="4241" spans="1:8" x14ac:dyDescent="0.2">
      <c r="A4241" t="s">
        <v>3231</v>
      </c>
      <c r="B4241" t="s">
        <v>3354</v>
      </c>
      <c r="C4241" t="s">
        <v>49</v>
      </c>
      <c r="D4241" t="s">
        <v>50</v>
      </c>
      <c r="E4241">
        <v>1</v>
      </c>
      <c r="F4241" t="s">
        <v>62</v>
      </c>
      <c r="G4241">
        <v>0</v>
      </c>
    </row>
    <row r="4242" spans="1:8" x14ac:dyDescent="0.2">
      <c r="A4242" t="s">
        <v>3231</v>
      </c>
      <c r="B4242" t="s">
        <v>84</v>
      </c>
      <c r="C4242" t="s">
        <v>49</v>
      </c>
      <c r="D4242" t="s">
        <v>50</v>
      </c>
      <c r="E4242">
        <v>0</v>
      </c>
      <c r="G4242">
        <v>1</v>
      </c>
      <c r="H4242" t="s">
        <v>51</v>
      </c>
    </row>
    <row r="4243" spans="1:8" x14ac:dyDescent="0.2">
      <c r="A4243" t="s">
        <v>3231</v>
      </c>
      <c r="B4243" t="s">
        <v>93</v>
      </c>
      <c r="C4243" t="s">
        <v>49</v>
      </c>
      <c r="D4243" t="s">
        <v>50</v>
      </c>
      <c r="E4243">
        <v>0</v>
      </c>
      <c r="G4243">
        <v>1</v>
      </c>
      <c r="H4243" t="s">
        <v>51</v>
      </c>
    </row>
    <row r="4244" spans="1:8" x14ac:dyDescent="0.2">
      <c r="A4244" t="s">
        <v>3231</v>
      </c>
      <c r="B4244" t="s">
        <v>3355</v>
      </c>
      <c r="C4244" t="s">
        <v>79</v>
      </c>
      <c r="D4244" t="s">
        <v>50</v>
      </c>
      <c r="E4244">
        <v>2</v>
      </c>
      <c r="F4244" t="s">
        <v>6</v>
      </c>
      <c r="G4244">
        <v>0</v>
      </c>
    </row>
    <row r="4245" spans="1:8" x14ac:dyDescent="0.2">
      <c r="A4245" t="s">
        <v>3231</v>
      </c>
      <c r="B4245" t="s">
        <v>3355</v>
      </c>
      <c r="C4245" t="s">
        <v>79</v>
      </c>
      <c r="D4245" t="s">
        <v>50</v>
      </c>
      <c r="E4245">
        <v>2</v>
      </c>
      <c r="F4245" t="s">
        <v>6</v>
      </c>
      <c r="G4245">
        <v>0</v>
      </c>
    </row>
    <row r="4246" spans="1:8" x14ac:dyDescent="0.2">
      <c r="A4246" t="s">
        <v>3231</v>
      </c>
      <c r="B4246" t="s">
        <v>2139</v>
      </c>
      <c r="C4246" t="s">
        <v>61</v>
      </c>
      <c r="D4246" t="s">
        <v>50</v>
      </c>
      <c r="E4246">
        <v>1</v>
      </c>
      <c r="F4246" t="s">
        <v>62</v>
      </c>
      <c r="G4246">
        <v>0</v>
      </c>
    </row>
    <row r="4247" spans="1:8" x14ac:dyDescent="0.2">
      <c r="A4247" t="s">
        <v>3231</v>
      </c>
      <c r="B4247" t="s">
        <v>3356</v>
      </c>
      <c r="C4247" t="s">
        <v>68</v>
      </c>
      <c r="D4247" t="s">
        <v>50</v>
      </c>
      <c r="E4247">
        <v>2</v>
      </c>
      <c r="F4247" t="s">
        <v>385</v>
      </c>
      <c r="G4247">
        <v>0</v>
      </c>
    </row>
    <row r="4248" spans="1:8" x14ac:dyDescent="0.2">
      <c r="A4248" t="s">
        <v>3231</v>
      </c>
      <c r="B4248" t="s">
        <v>3357</v>
      </c>
      <c r="C4248" t="s">
        <v>75</v>
      </c>
      <c r="D4248" t="s">
        <v>50</v>
      </c>
      <c r="E4248">
        <v>3</v>
      </c>
      <c r="F4248" t="s">
        <v>1106</v>
      </c>
      <c r="G4248">
        <v>0</v>
      </c>
    </row>
    <row r="4249" spans="1:8" x14ac:dyDescent="0.2">
      <c r="A4249" t="s">
        <v>3231</v>
      </c>
      <c r="B4249" t="s">
        <v>3358</v>
      </c>
      <c r="C4249" t="s">
        <v>61</v>
      </c>
      <c r="D4249" t="s">
        <v>50</v>
      </c>
      <c r="E4249">
        <v>1</v>
      </c>
      <c r="F4249" t="s">
        <v>47</v>
      </c>
      <c r="G4249">
        <v>0</v>
      </c>
    </row>
    <row r="4250" spans="1:8" x14ac:dyDescent="0.2">
      <c r="A4250" t="s">
        <v>3231</v>
      </c>
      <c r="B4250" t="s">
        <v>3359</v>
      </c>
      <c r="C4250" t="s">
        <v>68</v>
      </c>
      <c r="D4250" t="s">
        <v>50</v>
      </c>
      <c r="E4250">
        <v>1</v>
      </c>
      <c r="F4250" t="s">
        <v>47</v>
      </c>
      <c r="G4250">
        <v>0</v>
      </c>
    </row>
    <row r="4251" spans="1:8" x14ac:dyDescent="0.2">
      <c r="A4251" t="s">
        <v>3231</v>
      </c>
      <c r="B4251" t="s">
        <v>858</v>
      </c>
      <c r="C4251" t="s">
        <v>266</v>
      </c>
      <c r="D4251" t="s">
        <v>50</v>
      </c>
      <c r="E4251">
        <v>0</v>
      </c>
      <c r="G4251">
        <v>0</v>
      </c>
    </row>
    <row r="4252" spans="1:8" x14ac:dyDescent="0.2">
      <c r="A4252" t="s">
        <v>3231</v>
      </c>
      <c r="B4252" t="s">
        <v>354</v>
      </c>
      <c r="C4252" t="s">
        <v>266</v>
      </c>
      <c r="D4252" t="s">
        <v>50</v>
      </c>
      <c r="E4252">
        <v>0</v>
      </c>
      <c r="G4252">
        <v>0</v>
      </c>
    </row>
    <row r="4253" spans="1:8" x14ac:dyDescent="0.2">
      <c r="A4253" t="s">
        <v>3231</v>
      </c>
      <c r="B4253" t="s">
        <v>1046</v>
      </c>
      <c r="C4253" t="s">
        <v>266</v>
      </c>
      <c r="D4253" t="s">
        <v>50</v>
      </c>
      <c r="E4253">
        <v>0</v>
      </c>
      <c r="G4253">
        <v>0</v>
      </c>
    </row>
    <row r="4254" spans="1:8" x14ac:dyDescent="0.2">
      <c r="A4254" t="s">
        <v>3231</v>
      </c>
      <c r="B4254" t="s">
        <v>3360</v>
      </c>
      <c r="C4254" t="s">
        <v>61</v>
      </c>
      <c r="D4254" t="s">
        <v>50</v>
      </c>
      <c r="E4254">
        <v>1</v>
      </c>
      <c r="F4254" t="s">
        <v>47</v>
      </c>
      <c r="G4254">
        <v>0</v>
      </c>
    </row>
    <row r="4255" spans="1:8" x14ac:dyDescent="0.2">
      <c r="A4255" t="s">
        <v>3231</v>
      </c>
      <c r="B4255" t="s">
        <v>3361</v>
      </c>
      <c r="C4255" t="s">
        <v>89</v>
      </c>
      <c r="D4255" t="s">
        <v>90</v>
      </c>
      <c r="E4255">
        <v>2</v>
      </c>
      <c r="F4255" t="s">
        <v>112</v>
      </c>
      <c r="G4255">
        <v>0</v>
      </c>
    </row>
    <row r="4256" spans="1:8" x14ac:dyDescent="0.2">
      <c r="A4256" t="s">
        <v>3231</v>
      </c>
      <c r="B4256" t="s">
        <v>3362</v>
      </c>
      <c r="C4256" t="s">
        <v>89</v>
      </c>
      <c r="D4256" t="s">
        <v>90</v>
      </c>
      <c r="E4256">
        <v>1</v>
      </c>
      <c r="F4256" t="s">
        <v>82</v>
      </c>
      <c r="G4256">
        <v>0</v>
      </c>
    </row>
    <row r="4257" spans="1:9" x14ac:dyDescent="0.2">
      <c r="A4257" t="s">
        <v>3231</v>
      </c>
      <c r="B4257" t="s">
        <v>1</v>
      </c>
      <c r="C4257" t="s">
        <v>1</v>
      </c>
      <c r="D4257" t="s">
        <v>2</v>
      </c>
      <c r="E4257">
        <v>0</v>
      </c>
      <c r="G4257">
        <v>0</v>
      </c>
    </row>
    <row r="4258" spans="1:9" x14ac:dyDescent="0.2">
      <c r="A4258" t="s">
        <v>3231</v>
      </c>
      <c r="B4258" t="s">
        <v>3363</v>
      </c>
      <c r="C4258" t="s">
        <v>877</v>
      </c>
      <c r="D4258" t="s">
        <v>2</v>
      </c>
      <c r="E4258">
        <v>1</v>
      </c>
      <c r="F4258" t="s">
        <v>47</v>
      </c>
      <c r="G4258">
        <v>0</v>
      </c>
    </row>
    <row r="4259" spans="1:9" x14ac:dyDescent="0.2">
      <c r="A4259" t="s">
        <v>3231</v>
      </c>
      <c r="B4259" t="s">
        <v>3363</v>
      </c>
      <c r="C4259" t="s">
        <v>1253</v>
      </c>
      <c r="D4259" t="s">
        <v>2</v>
      </c>
      <c r="E4259">
        <v>1</v>
      </c>
      <c r="F4259" t="s">
        <v>47</v>
      </c>
      <c r="G4259">
        <v>0</v>
      </c>
    </row>
    <row r="4260" spans="1:9" x14ac:dyDescent="0.2">
      <c r="A4260" t="s">
        <v>3231</v>
      </c>
      <c r="B4260" t="s">
        <v>3364</v>
      </c>
      <c r="C4260" t="s">
        <v>1</v>
      </c>
      <c r="D4260" t="s">
        <v>2</v>
      </c>
      <c r="E4260">
        <v>0</v>
      </c>
      <c r="G4260">
        <v>0</v>
      </c>
    </row>
    <row r="4261" spans="1:9" x14ac:dyDescent="0.2">
      <c r="A4261" t="s">
        <v>3231</v>
      </c>
      <c r="B4261" t="s">
        <v>3365</v>
      </c>
      <c r="C4261" t="s">
        <v>26</v>
      </c>
      <c r="D4261" t="s">
        <v>2</v>
      </c>
      <c r="E4261">
        <v>0</v>
      </c>
      <c r="G4261">
        <v>0</v>
      </c>
    </row>
    <row r="4262" spans="1:9" x14ac:dyDescent="0.2">
      <c r="A4262" t="s">
        <v>3231</v>
      </c>
      <c r="B4262" t="s">
        <v>3366</v>
      </c>
      <c r="C4262" t="s">
        <v>190</v>
      </c>
      <c r="D4262" t="s">
        <v>2</v>
      </c>
      <c r="E4262">
        <v>0</v>
      </c>
      <c r="G4262">
        <v>0</v>
      </c>
    </row>
    <row r="4263" spans="1:9" x14ac:dyDescent="0.2">
      <c r="A4263" t="s">
        <v>3231</v>
      </c>
      <c r="B4263" t="s">
        <v>3367</v>
      </c>
      <c r="C4263" t="s">
        <v>26</v>
      </c>
      <c r="D4263" t="s">
        <v>2</v>
      </c>
      <c r="E4263">
        <v>2</v>
      </c>
      <c r="F4263" t="s">
        <v>185</v>
      </c>
      <c r="G4263">
        <v>0</v>
      </c>
    </row>
    <row r="4264" spans="1:9" x14ac:dyDescent="0.2">
      <c r="A4264" t="s">
        <v>3231</v>
      </c>
      <c r="B4264" t="s">
        <v>1</v>
      </c>
      <c r="C4264" t="s">
        <v>1</v>
      </c>
      <c r="D4264" t="s">
        <v>2</v>
      </c>
      <c r="E4264">
        <v>0</v>
      </c>
      <c r="G4264">
        <v>0</v>
      </c>
    </row>
    <row r="4265" spans="1:9" x14ac:dyDescent="0.2">
      <c r="A4265" t="s">
        <v>3231</v>
      </c>
      <c r="B4265" t="s">
        <v>3368</v>
      </c>
      <c r="C4265" t="s">
        <v>3369</v>
      </c>
      <c r="D4265" t="s">
        <v>2</v>
      </c>
      <c r="E4265">
        <v>0</v>
      </c>
      <c r="G4265">
        <v>0</v>
      </c>
    </row>
    <row r="4266" spans="1:9" x14ac:dyDescent="0.2">
      <c r="A4266" t="s">
        <v>3231</v>
      </c>
      <c r="B4266" t="s">
        <v>3370</v>
      </c>
      <c r="C4266" t="s">
        <v>1253</v>
      </c>
      <c r="D4266" t="s">
        <v>2</v>
      </c>
      <c r="E4266">
        <v>3</v>
      </c>
      <c r="F4266" t="s">
        <v>3371</v>
      </c>
      <c r="G4266">
        <v>0</v>
      </c>
    </row>
    <row r="4267" spans="1:9" x14ac:dyDescent="0.2">
      <c r="A4267" t="s">
        <v>3231</v>
      </c>
      <c r="B4267" t="s">
        <v>1</v>
      </c>
      <c r="C4267" t="s">
        <v>1</v>
      </c>
      <c r="D4267" t="s">
        <v>2</v>
      </c>
      <c r="E4267">
        <v>0</v>
      </c>
      <c r="G4267">
        <v>0</v>
      </c>
    </row>
    <row r="4268" spans="1:9" x14ac:dyDescent="0.2">
      <c r="A4268" t="s">
        <v>3231</v>
      </c>
      <c r="B4268" t="s">
        <v>3363</v>
      </c>
      <c r="C4268" t="s">
        <v>877</v>
      </c>
      <c r="D4268" t="s">
        <v>2</v>
      </c>
      <c r="E4268">
        <v>1</v>
      </c>
      <c r="F4268" t="s">
        <v>47</v>
      </c>
      <c r="G4268">
        <v>0</v>
      </c>
    </row>
    <row r="4269" spans="1:9" x14ac:dyDescent="0.2">
      <c r="A4269" t="s">
        <v>3231</v>
      </c>
      <c r="B4269" t="s">
        <v>3363</v>
      </c>
      <c r="C4269" t="s">
        <v>1253</v>
      </c>
      <c r="D4269" t="s">
        <v>2</v>
      </c>
      <c r="E4269">
        <v>1</v>
      </c>
      <c r="F4269" t="s">
        <v>47</v>
      </c>
      <c r="G4269">
        <v>0</v>
      </c>
    </row>
    <row r="4270" spans="1:9" x14ac:dyDescent="0.2">
      <c r="A4270" t="s">
        <v>3231</v>
      </c>
      <c r="B4270" t="s">
        <v>3372</v>
      </c>
      <c r="C4270" t="s">
        <v>28</v>
      </c>
      <c r="D4270" t="s">
        <v>5</v>
      </c>
      <c r="E4270">
        <v>3</v>
      </c>
      <c r="F4270" t="s">
        <v>223</v>
      </c>
      <c r="G4270">
        <v>0</v>
      </c>
    </row>
    <row r="4271" spans="1:9" x14ac:dyDescent="0.2">
      <c r="A4271" t="s">
        <v>3231</v>
      </c>
      <c r="B4271" t="s">
        <v>3373</v>
      </c>
      <c r="C4271" t="s">
        <v>384</v>
      </c>
      <c r="D4271" t="s">
        <v>5</v>
      </c>
      <c r="E4271">
        <v>5</v>
      </c>
      <c r="F4271" t="s">
        <v>3374</v>
      </c>
      <c r="G4271">
        <v>0</v>
      </c>
      <c r="I4271" t="s">
        <v>3222</v>
      </c>
    </row>
    <row r="4272" spans="1:9" x14ac:dyDescent="0.2">
      <c r="A4272" t="s">
        <v>3231</v>
      </c>
      <c r="B4272" t="s">
        <v>3375</v>
      </c>
      <c r="C4272" t="s">
        <v>276</v>
      </c>
      <c r="D4272" t="s">
        <v>5</v>
      </c>
      <c r="E4272">
        <v>2</v>
      </c>
      <c r="F4272" t="s">
        <v>3376</v>
      </c>
      <c r="G4272">
        <v>0</v>
      </c>
    </row>
    <row r="4273" spans="1:8" x14ac:dyDescent="0.2">
      <c r="A4273" t="s">
        <v>3231</v>
      </c>
      <c r="B4273" t="s">
        <v>3377</v>
      </c>
      <c r="C4273" t="s">
        <v>3378</v>
      </c>
      <c r="D4273" t="s">
        <v>5</v>
      </c>
      <c r="E4273">
        <v>1</v>
      </c>
      <c r="F4273" t="s">
        <v>47</v>
      </c>
      <c r="G4273">
        <v>0</v>
      </c>
    </row>
    <row r="4274" spans="1:8" x14ac:dyDescent="0.2">
      <c r="A4274" t="s">
        <v>3231</v>
      </c>
      <c r="B4274" t="s">
        <v>3379</v>
      </c>
      <c r="C4274" t="s">
        <v>46</v>
      </c>
      <c r="D4274" t="s">
        <v>5</v>
      </c>
      <c r="E4274">
        <v>3</v>
      </c>
      <c r="F4274" t="s">
        <v>3380</v>
      </c>
      <c r="G4274">
        <v>0</v>
      </c>
    </row>
    <row r="4275" spans="1:8" x14ac:dyDescent="0.2">
      <c r="A4275" t="s">
        <v>3231</v>
      </c>
      <c r="B4275" t="s">
        <v>3381</v>
      </c>
      <c r="C4275" t="s">
        <v>28</v>
      </c>
      <c r="D4275" t="s">
        <v>5</v>
      </c>
      <c r="E4275">
        <v>6</v>
      </c>
      <c r="F4275" t="s">
        <v>3382</v>
      </c>
      <c r="G4275">
        <v>0</v>
      </c>
    </row>
    <row r="4276" spans="1:8" x14ac:dyDescent="0.2">
      <c r="A4276" t="s">
        <v>3231</v>
      </c>
      <c r="B4276" t="s">
        <v>1</v>
      </c>
      <c r="C4276" t="s">
        <v>1</v>
      </c>
      <c r="D4276" t="s">
        <v>2</v>
      </c>
      <c r="E4276">
        <v>0</v>
      </c>
      <c r="G4276">
        <v>0</v>
      </c>
    </row>
    <row r="4277" spans="1:8" x14ac:dyDescent="0.2">
      <c r="A4277" t="s">
        <v>3231</v>
      </c>
      <c r="B4277" t="s">
        <v>3381</v>
      </c>
      <c r="C4277" t="s">
        <v>3383</v>
      </c>
      <c r="D4277" t="s">
        <v>5</v>
      </c>
      <c r="E4277">
        <v>6</v>
      </c>
      <c r="F4277" t="s">
        <v>3382</v>
      </c>
      <c r="G4277">
        <v>0</v>
      </c>
    </row>
    <row r="4278" spans="1:8" x14ac:dyDescent="0.2">
      <c r="A4278" t="s">
        <v>3231</v>
      </c>
      <c r="B4278" t="s">
        <v>3384</v>
      </c>
      <c r="C4278" t="s">
        <v>49</v>
      </c>
      <c r="D4278" t="s">
        <v>50</v>
      </c>
      <c r="E4278">
        <v>1</v>
      </c>
      <c r="F4278" t="s">
        <v>47</v>
      </c>
      <c r="G4278">
        <v>0</v>
      </c>
    </row>
    <row r="4279" spans="1:8" x14ac:dyDescent="0.2">
      <c r="A4279" t="s">
        <v>3231</v>
      </c>
      <c r="B4279" t="s">
        <v>3385</v>
      </c>
      <c r="C4279" t="s">
        <v>3386</v>
      </c>
      <c r="D4279" t="s">
        <v>2</v>
      </c>
      <c r="E4279">
        <v>2</v>
      </c>
      <c r="F4279" t="s">
        <v>699</v>
      </c>
      <c r="G4279">
        <v>0</v>
      </c>
    </row>
    <row r="4280" spans="1:8" x14ac:dyDescent="0.2">
      <c r="A4280" t="s">
        <v>3231</v>
      </c>
      <c r="B4280" t="s">
        <v>3377</v>
      </c>
      <c r="C4280" t="s">
        <v>75</v>
      </c>
      <c r="D4280" t="s">
        <v>50</v>
      </c>
      <c r="E4280">
        <v>1</v>
      </c>
      <c r="F4280" t="s">
        <v>47</v>
      </c>
      <c r="G4280">
        <v>0</v>
      </c>
    </row>
    <row r="4281" spans="1:8" x14ac:dyDescent="0.2">
      <c r="A4281" t="s">
        <v>3231</v>
      </c>
      <c r="B4281" t="s">
        <v>3385</v>
      </c>
      <c r="C4281" t="s">
        <v>3387</v>
      </c>
      <c r="D4281" t="s">
        <v>2</v>
      </c>
      <c r="E4281">
        <v>2</v>
      </c>
      <c r="F4281" t="s">
        <v>699</v>
      </c>
      <c r="G4281">
        <v>0</v>
      </c>
    </row>
    <row r="4282" spans="1:8" x14ac:dyDescent="0.2">
      <c r="A4282" t="s">
        <v>3231</v>
      </c>
      <c r="B4282" t="s">
        <v>84</v>
      </c>
      <c r="C4282" t="s">
        <v>49</v>
      </c>
      <c r="D4282" t="s">
        <v>50</v>
      </c>
      <c r="E4282">
        <v>0</v>
      </c>
      <c r="G4282">
        <v>1</v>
      </c>
      <c r="H4282" t="s">
        <v>51</v>
      </c>
    </row>
    <row r="4283" spans="1:8" x14ac:dyDescent="0.2">
      <c r="A4283" t="s">
        <v>3231</v>
      </c>
      <c r="B4283" t="s">
        <v>3388</v>
      </c>
      <c r="C4283" t="s">
        <v>26</v>
      </c>
      <c r="D4283" t="s">
        <v>2</v>
      </c>
      <c r="E4283">
        <v>3</v>
      </c>
      <c r="F4283" t="s">
        <v>3389</v>
      </c>
      <c r="G4283">
        <v>0</v>
      </c>
    </row>
    <row r="4284" spans="1:8" x14ac:dyDescent="0.2">
      <c r="A4284" t="s">
        <v>3231</v>
      </c>
      <c r="B4284" t="s">
        <v>2230</v>
      </c>
      <c r="C4284" t="s">
        <v>61</v>
      </c>
      <c r="D4284" t="s">
        <v>50</v>
      </c>
      <c r="E4284">
        <v>1</v>
      </c>
      <c r="F4284" t="s">
        <v>62</v>
      </c>
      <c r="G4284">
        <v>0</v>
      </c>
    </row>
    <row r="4285" spans="1:8" x14ac:dyDescent="0.2">
      <c r="A4285" t="s">
        <v>3231</v>
      </c>
      <c r="B4285" t="s">
        <v>3390</v>
      </c>
      <c r="C4285" t="s">
        <v>75</v>
      </c>
      <c r="D4285" t="s">
        <v>50</v>
      </c>
      <c r="E4285">
        <v>0</v>
      </c>
      <c r="G4285">
        <v>0</v>
      </c>
    </row>
    <row r="4286" spans="1:8" x14ac:dyDescent="0.2">
      <c r="A4286" t="s">
        <v>3231</v>
      </c>
      <c r="B4286" t="s">
        <v>3391</v>
      </c>
      <c r="C4286" t="s">
        <v>61</v>
      </c>
      <c r="D4286" t="s">
        <v>50</v>
      </c>
      <c r="E4286">
        <v>2</v>
      </c>
      <c r="F4286" t="s">
        <v>699</v>
      </c>
      <c r="G4286">
        <v>0</v>
      </c>
    </row>
    <row r="4287" spans="1:8" x14ac:dyDescent="0.2">
      <c r="A4287" t="s">
        <v>3231</v>
      </c>
      <c r="B4287" t="s">
        <v>3392</v>
      </c>
      <c r="C4287" t="s">
        <v>31</v>
      </c>
      <c r="D4287" t="s">
        <v>5</v>
      </c>
      <c r="E4287">
        <v>0</v>
      </c>
      <c r="G4287">
        <v>0</v>
      </c>
    </row>
    <row r="4288" spans="1:8" x14ac:dyDescent="0.2">
      <c r="A4288" t="s">
        <v>3231</v>
      </c>
      <c r="B4288" t="s">
        <v>3392</v>
      </c>
      <c r="C4288" t="s">
        <v>1193</v>
      </c>
      <c r="D4288" t="s">
        <v>5</v>
      </c>
      <c r="E4288">
        <v>0</v>
      </c>
      <c r="G4288">
        <v>0</v>
      </c>
    </row>
    <row r="4289" spans="1:9" x14ac:dyDescent="0.2">
      <c r="A4289" t="s">
        <v>3231</v>
      </c>
      <c r="B4289" t="s">
        <v>3393</v>
      </c>
      <c r="C4289" t="s">
        <v>61</v>
      </c>
      <c r="D4289" t="s">
        <v>50</v>
      </c>
      <c r="E4289">
        <v>1</v>
      </c>
      <c r="F4289" t="s">
        <v>62</v>
      </c>
      <c r="G4289">
        <v>0</v>
      </c>
    </row>
    <row r="4290" spans="1:9" x14ac:dyDescent="0.2">
      <c r="A4290" t="s">
        <v>3231</v>
      </c>
      <c r="B4290" t="s">
        <v>3392</v>
      </c>
      <c r="C4290" t="s">
        <v>54</v>
      </c>
      <c r="D4290" t="s">
        <v>5</v>
      </c>
      <c r="E4290">
        <v>0</v>
      </c>
      <c r="G4290">
        <v>0</v>
      </c>
    </row>
    <row r="4291" spans="1:9" x14ac:dyDescent="0.2">
      <c r="A4291" t="s">
        <v>3231</v>
      </c>
      <c r="B4291" t="s">
        <v>3394</v>
      </c>
      <c r="C4291" t="s">
        <v>648</v>
      </c>
      <c r="D4291" t="s">
        <v>5</v>
      </c>
      <c r="E4291">
        <v>1</v>
      </c>
      <c r="F4291" t="s">
        <v>272</v>
      </c>
      <c r="G4291">
        <v>0</v>
      </c>
      <c r="I4291" t="s">
        <v>3254</v>
      </c>
    </row>
    <row r="4292" spans="1:9" x14ac:dyDescent="0.2">
      <c r="A4292" t="s">
        <v>3231</v>
      </c>
      <c r="B4292" t="s">
        <v>3395</v>
      </c>
      <c r="C4292" t="s">
        <v>68</v>
      </c>
      <c r="D4292" t="s">
        <v>50</v>
      </c>
      <c r="E4292">
        <v>2</v>
      </c>
      <c r="F4292" t="s">
        <v>3396</v>
      </c>
      <c r="G4292">
        <v>0</v>
      </c>
    </row>
    <row r="4293" spans="1:9" x14ac:dyDescent="0.2">
      <c r="A4293" t="s">
        <v>3231</v>
      </c>
      <c r="B4293" t="s">
        <v>3384</v>
      </c>
      <c r="C4293" t="s">
        <v>49</v>
      </c>
      <c r="D4293" t="s">
        <v>50</v>
      </c>
      <c r="E4293">
        <v>1</v>
      </c>
      <c r="F4293" t="s">
        <v>47</v>
      </c>
      <c r="G4293">
        <v>0</v>
      </c>
    </row>
    <row r="4294" spans="1:9" x14ac:dyDescent="0.2">
      <c r="A4294" t="s">
        <v>3231</v>
      </c>
      <c r="B4294" t="s">
        <v>3397</v>
      </c>
      <c r="C4294" t="s">
        <v>2946</v>
      </c>
      <c r="D4294" t="s">
        <v>5</v>
      </c>
      <c r="E4294">
        <v>2</v>
      </c>
      <c r="F4294" t="s">
        <v>213</v>
      </c>
      <c r="G4294">
        <v>0</v>
      </c>
      <c r="I4294" t="s">
        <v>138</v>
      </c>
    </row>
    <row r="4295" spans="1:9" x14ac:dyDescent="0.2">
      <c r="A4295" t="s">
        <v>3231</v>
      </c>
      <c r="B4295" t="s">
        <v>3381</v>
      </c>
      <c r="C4295" t="s">
        <v>75</v>
      </c>
      <c r="D4295" t="s">
        <v>50</v>
      </c>
      <c r="E4295">
        <v>6</v>
      </c>
      <c r="F4295" t="s">
        <v>3382</v>
      </c>
      <c r="G4295">
        <v>0</v>
      </c>
      <c r="I4295" t="s">
        <v>76</v>
      </c>
    </row>
    <row r="4296" spans="1:9" x14ac:dyDescent="0.2">
      <c r="A4296" t="s">
        <v>3231</v>
      </c>
      <c r="B4296" t="s">
        <v>3398</v>
      </c>
      <c r="C4296" t="s">
        <v>49</v>
      </c>
      <c r="D4296" t="s">
        <v>50</v>
      </c>
      <c r="E4296">
        <v>2</v>
      </c>
      <c r="F4296" t="s">
        <v>699</v>
      </c>
      <c r="G4296">
        <v>0</v>
      </c>
    </row>
    <row r="4297" spans="1:9" x14ac:dyDescent="0.2">
      <c r="A4297" t="s">
        <v>3231</v>
      </c>
      <c r="B4297" t="s">
        <v>3399</v>
      </c>
      <c r="C4297" t="s">
        <v>61</v>
      </c>
      <c r="D4297" t="s">
        <v>50</v>
      </c>
      <c r="E4297">
        <v>1</v>
      </c>
      <c r="F4297" t="s">
        <v>62</v>
      </c>
      <c r="G4297">
        <v>0</v>
      </c>
    </row>
    <row r="4298" spans="1:9" x14ac:dyDescent="0.2">
      <c r="A4298" t="s">
        <v>3231</v>
      </c>
      <c r="B4298" t="s">
        <v>3400</v>
      </c>
      <c r="C4298" t="s">
        <v>102</v>
      </c>
      <c r="D4298" t="s">
        <v>50</v>
      </c>
      <c r="E4298">
        <v>0</v>
      </c>
      <c r="G4298">
        <v>0</v>
      </c>
    </row>
    <row r="4299" spans="1:9" x14ac:dyDescent="0.2">
      <c r="A4299" t="s">
        <v>3231</v>
      </c>
      <c r="B4299" t="s">
        <v>3401</v>
      </c>
      <c r="C4299" t="s">
        <v>31</v>
      </c>
      <c r="D4299" t="s">
        <v>5</v>
      </c>
      <c r="E4299">
        <v>2</v>
      </c>
      <c r="F4299" t="s">
        <v>3402</v>
      </c>
      <c r="G4299">
        <v>0</v>
      </c>
      <c r="I4299" t="s">
        <v>14</v>
      </c>
    </row>
    <row r="4300" spans="1:9" x14ac:dyDescent="0.2">
      <c r="A4300" t="s">
        <v>3231</v>
      </c>
      <c r="B4300" t="s">
        <v>3403</v>
      </c>
      <c r="C4300" t="s">
        <v>115</v>
      </c>
      <c r="D4300" t="s">
        <v>90</v>
      </c>
      <c r="E4300">
        <v>2</v>
      </c>
      <c r="F4300" t="s">
        <v>778</v>
      </c>
      <c r="G4300">
        <v>0</v>
      </c>
    </row>
    <row r="4301" spans="1:9" x14ac:dyDescent="0.2">
      <c r="A4301" t="s">
        <v>3231</v>
      </c>
      <c r="B4301" t="s">
        <v>3401</v>
      </c>
      <c r="C4301" t="s">
        <v>46</v>
      </c>
      <c r="D4301" t="s">
        <v>5</v>
      </c>
      <c r="E4301">
        <v>2</v>
      </c>
      <c r="F4301" t="s">
        <v>3402</v>
      </c>
      <c r="G4301">
        <v>0</v>
      </c>
      <c r="I4301" t="s">
        <v>14</v>
      </c>
    </row>
    <row r="4302" spans="1:9" x14ac:dyDescent="0.2">
      <c r="A4302" t="s">
        <v>3231</v>
      </c>
      <c r="B4302" t="s">
        <v>3404</v>
      </c>
      <c r="C4302" t="s">
        <v>115</v>
      </c>
      <c r="D4302" t="s">
        <v>90</v>
      </c>
      <c r="E4302">
        <v>4</v>
      </c>
      <c r="F4302" t="s">
        <v>3405</v>
      </c>
      <c r="G4302">
        <v>0</v>
      </c>
    </row>
    <row r="4303" spans="1:9" x14ac:dyDescent="0.2">
      <c r="A4303" t="s">
        <v>3231</v>
      </c>
      <c r="B4303" t="s">
        <v>3401</v>
      </c>
      <c r="C4303" t="s">
        <v>3406</v>
      </c>
      <c r="D4303" t="s">
        <v>5</v>
      </c>
      <c r="E4303">
        <v>2</v>
      </c>
      <c r="F4303" t="s">
        <v>3402</v>
      </c>
      <c r="G4303">
        <v>0</v>
      </c>
      <c r="I4303" t="s">
        <v>14</v>
      </c>
    </row>
    <row r="4304" spans="1:9" x14ac:dyDescent="0.2">
      <c r="A4304" t="s">
        <v>3231</v>
      </c>
      <c r="B4304" t="s">
        <v>3404</v>
      </c>
      <c r="C4304" t="s">
        <v>89</v>
      </c>
      <c r="D4304" t="s">
        <v>90</v>
      </c>
      <c r="E4304">
        <v>4</v>
      </c>
      <c r="F4304" t="s">
        <v>3405</v>
      </c>
      <c r="G4304">
        <v>0</v>
      </c>
    </row>
    <row r="4305" spans="1:9" x14ac:dyDescent="0.2">
      <c r="A4305" t="s">
        <v>3231</v>
      </c>
      <c r="B4305" t="s">
        <v>3407</v>
      </c>
      <c r="C4305" t="s">
        <v>89</v>
      </c>
      <c r="D4305" t="s">
        <v>90</v>
      </c>
      <c r="E4305">
        <v>1</v>
      </c>
      <c r="F4305" t="s">
        <v>416</v>
      </c>
      <c r="G4305">
        <v>0</v>
      </c>
      <c r="I4305" t="s">
        <v>416</v>
      </c>
    </row>
    <row r="4306" spans="1:9" x14ac:dyDescent="0.2">
      <c r="A4306" t="s">
        <v>3231</v>
      </c>
      <c r="B4306" t="s">
        <v>3408</v>
      </c>
      <c r="C4306" t="s">
        <v>89</v>
      </c>
      <c r="D4306" t="s">
        <v>90</v>
      </c>
      <c r="E4306">
        <v>2</v>
      </c>
      <c r="F4306" t="s">
        <v>336</v>
      </c>
      <c r="G4306">
        <v>0</v>
      </c>
    </row>
    <row r="4307" spans="1:9" x14ac:dyDescent="0.2">
      <c r="A4307" t="s">
        <v>3231</v>
      </c>
      <c r="B4307" t="s">
        <v>3409</v>
      </c>
      <c r="C4307" t="s">
        <v>89</v>
      </c>
      <c r="D4307" t="s">
        <v>90</v>
      </c>
      <c r="E4307">
        <v>2</v>
      </c>
      <c r="F4307" t="s">
        <v>286</v>
      </c>
      <c r="G4307">
        <v>0</v>
      </c>
    </row>
    <row r="4308" spans="1:9" x14ac:dyDescent="0.2">
      <c r="A4308" t="s">
        <v>3231</v>
      </c>
      <c r="B4308" t="s">
        <v>3410</v>
      </c>
      <c r="C4308" t="s">
        <v>115</v>
      </c>
      <c r="D4308" t="s">
        <v>90</v>
      </c>
      <c r="E4308">
        <v>2</v>
      </c>
      <c r="F4308" t="s">
        <v>778</v>
      </c>
      <c r="G4308">
        <v>0</v>
      </c>
    </row>
    <row r="4309" spans="1:9" x14ac:dyDescent="0.2">
      <c r="A4309" t="s">
        <v>3231</v>
      </c>
      <c r="B4309" t="s">
        <v>3411</v>
      </c>
      <c r="C4309" t="s">
        <v>3412</v>
      </c>
      <c r="D4309" t="s">
        <v>5</v>
      </c>
      <c r="E4309">
        <v>2</v>
      </c>
      <c r="F4309" t="s">
        <v>3413</v>
      </c>
      <c r="G4309">
        <v>0</v>
      </c>
    </row>
    <row r="4310" spans="1:9" x14ac:dyDescent="0.2">
      <c r="A4310" t="s">
        <v>3231</v>
      </c>
      <c r="B4310" t="s">
        <v>3414</v>
      </c>
      <c r="C4310" t="s">
        <v>89</v>
      </c>
      <c r="D4310" t="s">
        <v>90</v>
      </c>
      <c r="E4310">
        <v>0</v>
      </c>
      <c r="G4310">
        <v>0</v>
      </c>
    </row>
    <row r="4311" spans="1:9" x14ac:dyDescent="0.2">
      <c r="A4311" t="s">
        <v>3231</v>
      </c>
      <c r="B4311" t="s">
        <v>3415</v>
      </c>
      <c r="C4311" t="s">
        <v>46</v>
      </c>
      <c r="D4311" t="s">
        <v>5</v>
      </c>
      <c r="E4311">
        <v>0</v>
      </c>
      <c r="G4311">
        <v>0</v>
      </c>
    </row>
    <row r="4312" spans="1:9" x14ac:dyDescent="0.2">
      <c r="A4312" t="s">
        <v>3231</v>
      </c>
      <c r="B4312" t="s">
        <v>209</v>
      </c>
      <c r="C4312" t="s">
        <v>31</v>
      </c>
      <c r="D4312" t="s">
        <v>5</v>
      </c>
      <c r="E4312">
        <v>1</v>
      </c>
      <c r="F4312" t="s">
        <v>47</v>
      </c>
      <c r="G4312">
        <v>0</v>
      </c>
    </row>
    <row r="4313" spans="1:9" x14ac:dyDescent="0.2">
      <c r="A4313" t="s">
        <v>3231</v>
      </c>
      <c r="B4313" t="s">
        <v>210</v>
      </c>
      <c r="C4313" t="s">
        <v>31</v>
      </c>
      <c r="D4313" t="s">
        <v>5</v>
      </c>
      <c r="E4313">
        <v>0</v>
      </c>
      <c r="G4313">
        <v>0</v>
      </c>
    </row>
    <row r="4314" spans="1:9" x14ac:dyDescent="0.2">
      <c r="A4314" t="s">
        <v>3231</v>
      </c>
      <c r="B4314" t="s">
        <v>496</v>
      </c>
      <c r="C4314" t="s">
        <v>31</v>
      </c>
      <c r="D4314" t="s">
        <v>5</v>
      </c>
      <c r="E4314">
        <v>0</v>
      </c>
      <c r="G4314">
        <v>0</v>
      </c>
    </row>
    <row r="4315" spans="1:9" x14ac:dyDescent="0.2">
      <c r="A4315" t="s">
        <v>3231</v>
      </c>
      <c r="B4315" t="s">
        <v>214</v>
      </c>
      <c r="C4315" t="s">
        <v>4</v>
      </c>
      <c r="D4315" t="s">
        <v>5</v>
      </c>
      <c r="E4315">
        <v>1</v>
      </c>
      <c r="F4315" t="s">
        <v>47</v>
      </c>
      <c r="G4315">
        <v>0</v>
      </c>
    </row>
    <row r="4316" spans="1:9" x14ac:dyDescent="0.2">
      <c r="A4316" t="s">
        <v>3231</v>
      </c>
      <c r="B4316" t="s">
        <v>3416</v>
      </c>
      <c r="C4316" t="s">
        <v>998</v>
      </c>
      <c r="D4316" t="s">
        <v>5</v>
      </c>
      <c r="E4316">
        <v>3</v>
      </c>
      <c r="F4316" t="s">
        <v>3417</v>
      </c>
      <c r="G4316">
        <v>0</v>
      </c>
    </row>
    <row r="4317" spans="1:9" x14ac:dyDescent="0.2">
      <c r="A4317" t="s">
        <v>3231</v>
      </c>
      <c r="B4317" t="s">
        <v>3416</v>
      </c>
      <c r="C4317" t="s">
        <v>63</v>
      </c>
      <c r="D4317" t="s">
        <v>5</v>
      </c>
      <c r="E4317">
        <v>3</v>
      </c>
      <c r="F4317" t="s">
        <v>3417</v>
      </c>
      <c r="G4317">
        <v>0</v>
      </c>
    </row>
    <row r="4318" spans="1:9" x14ac:dyDescent="0.2">
      <c r="A4318" t="s">
        <v>3231</v>
      </c>
      <c r="B4318" t="s">
        <v>207</v>
      </c>
      <c r="C4318" t="s">
        <v>207</v>
      </c>
      <c r="D4318" t="s">
        <v>5</v>
      </c>
      <c r="E4318">
        <v>0</v>
      </c>
      <c r="G4318">
        <v>0</v>
      </c>
    </row>
    <row r="4319" spans="1:9" x14ac:dyDescent="0.2">
      <c r="A4319" t="s">
        <v>3231</v>
      </c>
      <c r="B4319" t="s">
        <v>3418</v>
      </c>
      <c r="C4319" t="s">
        <v>3419</v>
      </c>
      <c r="D4319" t="s">
        <v>5</v>
      </c>
      <c r="E4319">
        <v>2</v>
      </c>
      <c r="F4319" t="s">
        <v>2306</v>
      </c>
      <c r="G4319">
        <v>0</v>
      </c>
    </row>
    <row r="4320" spans="1:9" x14ac:dyDescent="0.2">
      <c r="A4320" t="s">
        <v>3231</v>
      </c>
      <c r="B4320" t="s">
        <v>3418</v>
      </c>
      <c r="C4320" t="s">
        <v>998</v>
      </c>
      <c r="D4320" t="s">
        <v>5</v>
      </c>
      <c r="E4320">
        <v>2</v>
      </c>
      <c r="F4320" t="s">
        <v>2306</v>
      </c>
      <c r="G4320">
        <v>0</v>
      </c>
    </row>
    <row r="4321" spans="1:9" x14ac:dyDescent="0.2">
      <c r="A4321" t="s">
        <v>3231</v>
      </c>
      <c r="B4321" t="s">
        <v>3418</v>
      </c>
      <c r="C4321" t="s">
        <v>235</v>
      </c>
      <c r="D4321" t="s">
        <v>5</v>
      </c>
      <c r="E4321">
        <v>2</v>
      </c>
      <c r="F4321" t="s">
        <v>2306</v>
      </c>
      <c r="G4321">
        <v>0</v>
      </c>
    </row>
    <row r="4322" spans="1:9" x14ac:dyDescent="0.2">
      <c r="A4322" t="s">
        <v>3231</v>
      </c>
      <c r="B4322" t="s">
        <v>3418</v>
      </c>
      <c r="C4322" t="s">
        <v>2067</v>
      </c>
      <c r="D4322" t="s">
        <v>5</v>
      </c>
      <c r="E4322">
        <v>2</v>
      </c>
      <c r="F4322" t="s">
        <v>2306</v>
      </c>
      <c r="G4322">
        <v>0</v>
      </c>
    </row>
    <row r="4323" spans="1:9" x14ac:dyDescent="0.2">
      <c r="A4323" t="s">
        <v>3231</v>
      </c>
      <c r="B4323" t="s">
        <v>3420</v>
      </c>
      <c r="C4323" t="s">
        <v>843</v>
      </c>
      <c r="D4323" t="s">
        <v>5</v>
      </c>
      <c r="E4323">
        <v>0</v>
      </c>
      <c r="G4323">
        <v>0</v>
      </c>
    </row>
    <row r="4324" spans="1:9" x14ac:dyDescent="0.2">
      <c r="A4324" t="s">
        <v>3231</v>
      </c>
      <c r="B4324" t="s">
        <v>249</v>
      </c>
      <c r="C4324" t="s">
        <v>68</v>
      </c>
      <c r="D4324" t="s">
        <v>50</v>
      </c>
      <c r="E4324">
        <v>4</v>
      </c>
      <c r="F4324" t="s">
        <v>250</v>
      </c>
      <c r="G4324">
        <v>0</v>
      </c>
    </row>
    <row r="4325" spans="1:9" x14ac:dyDescent="0.2">
      <c r="A4325" t="s">
        <v>3231</v>
      </c>
      <c r="B4325" t="s">
        <v>3421</v>
      </c>
      <c r="C4325" t="s">
        <v>49</v>
      </c>
      <c r="D4325" t="s">
        <v>50</v>
      </c>
      <c r="E4325">
        <v>21</v>
      </c>
      <c r="F4325" t="s">
        <v>3422</v>
      </c>
      <c r="G4325">
        <v>5</v>
      </c>
      <c r="H4325" t="s">
        <v>3423</v>
      </c>
    </row>
    <row r="4326" spans="1:9" x14ac:dyDescent="0.2">
      <c r="A4326" t="s">
        <v>3231</v>
      </c>
      <c r="B4326" t="s">
        <v>251</v>
      </c>
      <c r="C4326" t="s">
        <v>49</v>
      </c>
      <c r="D4326" t="s">
        <v>50</v>
      </c>
      <c r="E4326">
        <v>3</v>
      </c>
      <c r="F4326" t="s">
        <v>252</v>
      </c>
      <c r="G4326">
        <v>0</v>
      </c>
    </row>
    <row r="4327" spans="1:9" x14ac:dyDescent="0.2">
      <c r="A4327" t="s">
        <v>3231</v>
      </c>
      <c r="B4327" t="s">
        <v>3424</v>
      </c>
      <c r="C4327" t="s">
        <v>61</v>
      </c>
      <c r="D4327" t="s">
        <v>50</v>
      </c>
      <c r="E4327">
        <v>1</v>
      </c>
      <c r="F4327" t="s">
        <v>62</v>
      </c>
      <c r="G4327">
        <v>0</v>
      </c>
    </row>
    <row r="4328" spans="1:9" x14ac:dyDescent="0.2">
      <c r="A4328" t="s">
        <v>3231</v>
      </c>
      <c r="B4328" t="s">
        <v>3425</v>
      </c>
      <c r="C4328" t="s">
        <v>75</v>
      </c>
      <c r="D4328" t="s">
        <v>50</v>
      </c>
      <c r="E4328">
        <v>4</v>
      </c>
      <c r="F4328" t="s">
        <v>3426</v>
      </c>
      <c r="G4328">
        <v>0</v>
      </c>
      <c r="I4328" t="s">
        <v>76</v>
      </c>
    </row>
    <row r="4329" spans="1:9" x14ac:dyDescent="0.2">
      <c r="A4329" t="s">
        <v>3231</v>
      </c>
      <c r="B4329" t="s">
        <v>3427</v>
      </c>
      <c r="C4329" t="s">
        <v>68</v>
      </c>
      <c r="D4329" t="s">
        <v>50</v>
      </c>
      <c r="E4329">
        <v>2</v>
      </c>
      <c r="F4329" t="s">
        <v>3428</v>
      </c>
      <c r="G4329">
        <v>0</v>
      </c>
    </row>
    <row r="4330" spans="1:9" x14ac:dyDescent="0.2">
      <c r="A4330" t="s">
        <v>3231</v>
      </c>
      <c r="B4330" t="s">
        <v>2961</v>
      </c>
      <c r="C4330" t="s">
        <v>68</v>
      </c>
      <c r="D4330" t="s">
        <v>50</v>
      </c>
      <c r="E4330">
        <v>2</v>
      </c>
      <c r="F4330" t="s">
        <v>949</v>
      </c>
      <c r="G4330">
        <v>0</v>
      </c>
    </row>
    <row r="4331" spans="1:9" x14ac:dyDescent="0.2">
      <c r="A4331" t="s">
        <v>3231</v>
      </c>
      <c r="B4331" t="s">
        <v>3411</v>
      </c>
      <c r="C4331" t="s">
        <v>49</v>
      </c>
      <c r="D4331" t="s">
        <v>50</v>
      </c>
      <c r="E4331">
        <v>2</v>
      </c>
      <c r="F4331" t="s">
        <v>3413</v>
      </c>
      <c r="G4331">
        <v>0</v>
      </c>
    </row>
    <row r="4332" spans="1:9" x14ac:dyDescent="0.2">
      <c r="A4332" t="s">
        <v>3231</v>
      </c>
      <c r="B4332" t="s">
        <v>3429</v>
      </c>
      <c r="C4332" t="s">
        <v>413</v>
      </c>
      <c r="D4332" t="s">
        <v>50</v>
      </c>
      <c r="E4332">
        <v>2</v>
      </c>
      <c r="F4332" t="s">
        <v>3430</v>
      </c>
      <c r="G4332">
        <v>0</v>
      </c>
      <c r="I4332" t="s">
        <v>76</v>
      </c>
    </row>
    <row r="4333" spans="1:9" x14ac:dyDescent="0.2">
      <c r="A4333" t="s">
        <v>3231</v>
      </c>
      <c r="B4333" t="s">
        <v>3431</v>
      </c>
      <c r="C4333" t="s">
        <v>75</v>
      </c>
      <c r="D4333" t="s">
        <v>50</v>
      </c>
      <c r="E4333">
        <v>4</v>
      </c>
      <c r="F4333" t="s">
        <v>3432</v>
      </c>
      <c r="G4333">
        <v>0</v>
      </c>
    </row>
    <row r="4334" spans="1:9" x14ac:dyDescent="0.2">
      <c r="A4334" t="s">
        <v>3231</v>
      </c>
      <c r="B4334" t="s">
        <v>3385</v>
      </c>
      <c r="C4334" t="s">
        <v>61</v>
      </c>
      <c r="D4334" t="s">
        <v>50</v>
      </c>
      <c r="E4334">
        <v>2</v>
      </c>
      <c r="F4334" t="s">
        <v>699</v>
      </c>
      <c r="G4334">
        <v>0</v>
      </c>
    </row>
    <row r="4335" spans="1:9" x14ac:dyDescent="0.2">
      <c r="A4335" t="s">
        <v>3231</v>
      </c>
      <c r="B4335" t="s">
        <v>3433</v>
      </c>
      <c r="C4335" t="s">
        <v>61</v>
      </c>
      <c r="D4335" t="s">
        <v>50</v>
      </c>
      <c r="E4335">
        <v>1</v>
      </c>
      <c r="F4335" t="s">
        <v>62</v>
      </c>
      <c r="G4335">
        <v>0</v>
      </c>
    </row>
    <row r="4336" spans="1:9" x14ac:dyDescent="0.2">
      <c r="A4336" t="s">
        <v>3231</v>
      </c>
      <c r="B4336" t="s">
        <v>3434</v>
      </c>
      <c r="C4336" t="s">
        <v>61</v>
      </c>
      <c r="D4336" t="s">
        <v>50</v>
      </c>
      <c r="E4336">
        <v>0</v>
      </c>
      <c r="G4336">
        <v>0</v>
      </c>
    </row>
    <row r="4337" spans="1:8" x14ac:dyDescent="0.2">
      <c r="A4337" t="s">
        <v>3231</v>
      </c>
      <c r="B4337" t="s">
        <v>2058</v>
      </c>
      <c r="C4337" t="s">
        <v>61</v>
      </c>
      <c r="D4337" t="s">
        <v>50</v>
      </c>
      <c r="E4337">
        <v>0</v>
      </c>
      <c r="G4337">
        <v>0</v>
      </c>
    </row>
    <row r="4338" spans="1:8" x14ac:dyDescent="0.2">
      <c r="A4338" t="s">
        <v>3231</v>
      </c>
      <c r="B4338" t="s">
        <v>261</v>
      </c>
      <c r="C4338" t="s">
        <v>61</v>
      </c>
      <c r="D4338" t="s">
        <v>50</v>
      </c>
      <c r="E4338">
        <v>0</v>
      </c>
      <c r="G4338">
        <v>0</v>
      </c>
    </row>
    <row r="4339" spans="1:8" x14ac:dyDescent="0.2">
      <c r="A4339" t="s">
        <v>3231</v>
      </c>
      <c r="B4339" t="s">
        <v>3435</v>
      </c>
      <c r="C4339" t="s">
        <v>89</v>
      </c>
      <c r="D4339" t="s">
        <v>90</v>
      </c>
      <c r="E4339">
        <v>1</v>
      </c>
      <c r="F4339" t="s">
        <v>23</v>
      </c>
      <c r="G4339">
        <v>0</v>
      </c>
    </row>
    <row r="4340" spans="1:8" x14ac:dyDescent="0.2">
      <c r="A4340" t="s">
        <v>3231</v>
      </c>
      <c r="B4340" t="s">
        <v>3436</v>
      </c>
      <c r="C4340" t="s">
        <v>89</v>
      </c>
      <c r="D4340" t="s">
        <v>90</v>
      </c>
      <c r="E4340">
        <v>0</v>
      </c>
      <c r="G4340">
        <v>0</v>
      </c>
    </row>
    <row r="4341" spans="1:8" x14ac:dyDescent="0.2">
      <c r="A4341" t="s">
        <v>3231</v>
      </c>
      <c r="B4341" t="s">
        <v>3437</v>
      </c>
      <c r="C4341" t="s">
        <v>1842</v>
      </c>
      <c r="D4341" t="s">
        <v>2</v>
      </c>
      <c r="E4341">
        <v>1</v>
      </c>
      <c r="F4341" t="s">
        <v>47</v>
      </c>
      <c r="G4341">
        <v>0</v>
      </c>
    </row>
    <row r="4342" spans="1:8" x14ac:dyDescent="0.2">
      <c r="A4342" t="s">
        <v>3231</v>
      </c>
      <c r="B4342" t="s">
        <v>1</v>
      </c>
      <c r="C4342" t="s">
        <v>1</v>
      </c>
      <c r="D4342" t="s">
        <v>2</v>
      </c>
      <c r="E4342">
        <v>0</v>
      </c>
      <c r="G4342">
        <v>0</v>
      </c>
    </row>
    <row r="4343" spans="1:8" x14ac:dyDescent="0.2">
      <c r="A4343" t="s">
        <v>3231</v>
      </c>
      <c r="B4343" t="s">
        <v>1</v>
      </c>
      <c r="C4343" t="s">
        <v>1</v>
      </c>
      <c r="D4343" t="s">
        <v>2</v>
      </c>
      <c r="E4343">
        <v>0</v>
      </c>
      <c r="G4343">
        <v>0</v>
      </c>
    </row>
    <row r="4344" spans="1:8" x14ac:dyDescent="0.2">
      <c r="A4344" t="s">
        <v>3231</v>
      </c>
      <c r="B4344" t="s">
        <v>2166</v>
      </c>
      <c r="C4344" t="s">
        <v>2167</v>
      </c>
      <c r="D4344" t="s">
        <v>5</v>
      </c>
      <c r="E4344">
        <v>0</v>
      </c>
      <c r="G4344">
        <v>0</v>
      </c>
    </row>
    <row r="4345" spans="1:8" x14ac:dyDescent="0.2">
      <c r="A4345" t="s">
        <v>3231</v>
      </c>
      <c r="B4345" t="s">
        <v>3438</v>
      </c>
      <c r="C4345" t="s">
        <v>46</v>
      </c>
      <c r="D4345" t="s">
        <v>5</v>
      </c>
      <c r="E4345">
        <v>0</v>
      </c>
      <c r="G4345">
        <v>0</v>
      </c>
    </row>
    <row r="4346" spans="1:8" x14ac:dyDescent="0.2">
      <c r="A4346" t="s">
        <v>3231</v>
      </c>
      <c r="B4346" t="s">
        <v>3439</v>
      </c>
      <c r="C4346" t="s">
        <v>3440</v>
      </c>
      <c r="D4346" t="s">
        <v>5</v>
      </c>
      <c r="E4346">
        <v>2</v>
      </c>
      <c r="F4346" t="s">
        <v>1862</v>
      </c>
      <c r="G4346">
        <v>0</v>
      </c>
    </row>
    <row r="4347" spans="1:8" x14ac:dyDescent="0.2">
      <c r="A4347" t="s">
        <v>3231</v>
      </c>
      <c r="B4347" t="s">
        <v>3441</v>
      </c>
      <c r="C4347" t="s">
        <v>384</v>
      </c>
      <c r="D4347" t="s">
        <v>5</v>
      </c>
      <c r="E4347">
        <v>1</v>
      </c>
      <c r="F4347" t="s">
        <v>47</v>
      </c>
      <c r="G4347">
        <v>0</v>
      </c>
    </row>
    <row r="4348" spans="1:8" x14ac:dyDescent="0.2">
      <c r="A4348" t="s">
        <v>3231</v>
      </c>
      <c r="B4348" t="s">
        <v>3442</v>
      </c>
      <c r="C4348" t="s">
        <v>1336</v>
      </c>
      <c r="D4348" t="s">
        <v>5</v>
      </c>
      <c r="E4348">
        <v>3</v>
      </c>
      <c r="F4348" t="s">
        <v>1338</v>
      </c>
      <c r="G4348">
        <v>1</v>
      </c>
      <c r="H4348" t="s">
        <v>51</v>
      </c>
    </row>
    <row r="4349" spans="1:8" x14ac:dyDescent="0.2">
      <c r="A4349" t="s">
        <v>3231</v>
      </c>
      <c r="B4349" t="s">
        <v>3439</v>
      </c>
      <c r="C4349" t="s">
        <v>407</v>
      </c>
      <c r="D4349" t="s">
        <v>408</v>
      </c>
      <c r="E4349">
        <v>2</v>
      </c>
      <c r="F4349" t="s">
        <v>1862</v>
      </c>
      <c r="G4349">
        <v>0</v>
      </c>
    </row>
    <row r="4350" spans="1:8" x14ac:dyDescent="0.2">
      <c r="A4350" t="s">
        <v>3231</v>
      </c>
      <c r="B4350" t="s">
        <v>248</v>
      </c>
      <c r="C4350" t="s">
        <v>68</v>
      </c>
      <c r="D4350" t="s">
        <v>50</v>
      </c>
      <c r="E4350">
        <v>0</v>
      </c>
      <c r="G4350">
        <v>0</v>
      </c>
    </row>
    <row r="4351" spans="1:8" x14ac:dyDescent="0.2">
      <c r="A4351" t="s">
        <v>3231</v>
      </c>
      <c r="B4351" t="s">
        <v>249</v>
      </c>
      <c r="C4351" t="s">
        <v>68</v>
      </c>
      <c r="D4351" t="s">
        <v>50</v>
      </c>
      <c r="E4351">
        <v>4</v>
      </c>
      <c r="F4351" t="s">
        <v>250</v>
      </c>
      <c r="G4351">
        <v>0</v>
      </c>
    </row>
    <row r="4352" spans="1:8" x14ac:dyDescent="0.2">
      <c r="A4352" t="s">
        <v>3231</v>
      </c>
      <c r="B4352" t="s">
        <v>251</v>
      </c>
      <c r="C4352" t="s">
        <v>49</v>
      </c>
      <c r="D4352" t="s">
        <v>50</v>
      </c>
      <c r="E4352">
        <v>3</v>
      </c>
      <c r="F4352" t="s">
        <v>252</v>
      </c>
      <c r="G4352">
        <v>0</v>
      </c>
    </row>
    <row r="4353" spans="1:9" x14ac:dyDescent="0.2">
      <c r="A4353" t="s">
        <v>3231</v>
      </c>
      <c r="B4353" t="s">
        <v>260</v>
      </c>
      <c r="C4353" t="s">
        <v>49</v>
      </c>
      <c r="D4353" t="s">
        <v>50</v>
      </c>
      <c r="E4353">
        <v>0</v>
      </c>
      <c r="G4353">
        <v>1</v>
      </c>
      <c r="H4353" t="s">
        <v>51</v>
      </c>
    </row>
    <row r="4354" spans="1:9" x14ac:dyDescent="0.2">
      <c r="A4354" t="s">
        <v>3231</v>
      </c>
      <c r="B4354" t="s">
        <v>3443</v>
      </c>
      <c r="C4354" t="s">
        <v>266</v>
      </c>
      <c r="D4354" t="s">
        <v>50</v>
      </c>
      <c r="E4354">
        <v>0</v>
      </c>
      <c r="G4354">
        <v>0</v>
      </c>
    </row>
    <row r="4355" spans="1:9" x14ac:dyDescent="0.2">
      <c r="A4355" t="s">
        <v>3231</v>
      </c>
      <c r="B4355" t="s">
        <v>1987</v>
      </c>
      <c r="C4355" t="s">
        <v>61</v>
      </c>
      <c r="D4355" t="s">
        <v>50</v>
      </c>
      <c r="E4355">
        <v>0</v>
      </c>
      <c r="G4355">
        <v>0</v>
      </c>
    </row>
    <row r="4356" spans="1:9" x14ac:dyDescent="0.2">
      <c r="A4356" t="s">
        <v>3231</v>
      </c>
      <c r="B4356" t="s">
        <v>3444</v>
      </c>
      <c r="C4356" t="s">
        <v>68</v>
      </c>
      <c r="D4356" t="s">
        <v>50</v>
      </c>
      <c r="E4356">
        <v>1</v>
      </c>
      <c r="F4356" t="s">
        <v>1949</v>
      </c>
      <c r="G4356">
        <v>1</v>
      </c>
      <c r="H4356" t="s">
        <v>51</v>
      </c>
    </row>
    <row r="4357" spans="1:9" x14ac:dyDescent="0.2">
      <c r="A4357" t="s">
        <v>3231</v>
      </c>
      <c r="B4357" t="s">
        <v>261</v>
      </c>
      <c r="C4357" t="s">
        <v>61</v>
      </c>
      <c r="D4357" t="s">
        <v>50</v>
      </c>
      <c r="E4357">
        <v>0</v>
      </c>
      <c r="G4357">
        <v>0</v>
      </c>
    </row>
    <row r="4358" spans="1:9" x14ac:dyDescent="0.2">
      <c r="A4358" t="s">
        <v>3231</v>
      </c>
      <c r="B4358" t="s">
        <v>3445</v>
      </c>
      <c r="C4358" t="s">
        <v>68</v>
      </c>
      <c r="D4358" t="s">
        <v>50</v>
      </c>
      <c r="E4358">
        <v>4</v>
      </c>
      <c r="F4358" t="s">
        <v>3446</v>
      </c>
      <c r="G4358">
        <v>0</v>
      </c>
    </row>
    <row r="4359" spans="1:9" x14ac:dyDescent="0.2">
      <c r="A4359" t="s">
        <v>3231</v>
      </c>
      <c r="B4359" t="s">
        <v>3447</v>
      </c>
      <c r="C4359" t="s">
        <v>68</v>
      </c>
      <c r="D4359" t="s">
        <v>50</v>
      </c>
      <c r="E4359">
        <v>1</v>
      </c>
      <c r="F4359" t="s">
        <v>76</v>
      </c>
      <c r="G4359">
        <v>0</v>
      </c>
      <c r="I4359" t="s">
        <v>76</v>
      </c>
    </row>
    <row r="4360" spans="1:9" x14ac:dyDescent="0.2">
      <c r="A4360" t="s">
        <v>3231</v>
      </c>
      <c r="B4360" t="s">
        <v>3448</v>
      </c>
      <c r="C4360" t="s">
        <v>75</v>
      </c>
      <c r="D4360" t="s">
        <v>50</v>
      </c>
      <c r="E4360">
        <v>0</v>
      </c>
      <c r="G4360">
        <v>0</v>
      </c>
    </row>
    <row r="4361" spans="1:9" x14ac:dyDescent="0.2">
      <c r="A4361" t="s">
        <v>3231</v>
      </c>
      <c r="B4361" t="s">
        <v>3449</v>
      </c>
      <c r="C4361" t="s">
        <v>61</v>
      </c>
      <c r="D4361" t="s">
        <v>50</v>
      </c>
      <c r="E4361">
        <v>0</v>
      </c>
      <c r="G4361">
        <v>0</v>
      </c>
    </row>
    <row r="4362" spans="1:9" x14ac:dyDescent="0.2">
      <c r="A4362" t="s">
        <v>3231</v>
      </c>
      <c r="B4362" t="s">
        <v>3450</v>
      </c>
      <c r="C4362" t="s">
        <v>61</v>
      </c>
      <c r="D4362" t="s">
        <v>50</v>
      </c>
      <c r="E4362">
        <v>0</v>
      </c>
      <c r="G4362">
        <v>0</v>
      </c>
    </row>
    <row r="4363" spans="1:9" x14ac:dyDescent="0.2">
      <c r="A4363" t="s">
        <v>3231</v>
      </c>
      <c r="B4363" t="s">
        <v>3451</v>
      </c>
      <c r="C4363" t="s">
        <v>68</v>
      </c>
      <c r="D4363" t="s">
        <v>50</v>
      </c>
      <c r="E4363">
        <v>2</v>
      </c>
      <c r="F4363" t="s">
        <v>3430</v>
      </c>
      <c r="G4363">
        <v>0</v>
      </c>
      <c r="I4363" t="s">
        <v>76</v>
      </c>
    </row>
    <row r="4364" spans="1:9" x14ac:dyDescent="0.2">
      <c r="A4364" t="s">
        <v>3231</v>
      </c>
      <c r="B4364" t="s">
        <v>3452</v>
      </c>
      <c r="C4364" t="s">
        <v>68</v>
      </c>
      <c r="D4364" t="s">
        <v>50</v>
      </c>
      <c r="E4364">
        <v>1</v>
      </c>
      <c r="F4364" t="s">
        <v>1949</v>
      </c>
      <c r="G4364">
        <v>0</v>
      </c>
    </row>
    <row r="4365" spans="1:9" x14ac:dyDescent="0.2">
      <c r="A4365" t="s">
        <v>3231</v>
      </c>
      <c r="B4365" t="s">
        <v>3453</v>
      </c>
      <c r="C4365" t="s">
        <v>68</v>
      </c>
      <c r="D4365" t="s">
        <v>50</v>
      </c>
      <c r="E4365">
        <v>2</v>
      </c>
      <c r="F4365" t="s">
        <v>3430</v>
      </c>
      <c r="G4365">
        <v>0</v>
      </c>
      <c r="I4365" t="s">
        <v>76</v>
      </c>
    </row>
    <row r="4366" spans="1:9" x14ac:dyDescent="0.2">
      <c r="A4366" t="s">
        <v>3231</v>
      </c>
      <c r="B4366" t="s">
        <v>3450</v>
      </c>
      <c r="C4366" t="s">
        <v>61</v>
      </c>
      <c r="D4366" t="s">
        <v>50</v>
      </c>
      <c r="E4366">
        <v>0</v>
      </c>
      <c r="G4366">
        <v>0</v>
      </c>
    </row>
    <row r="4367" spans="1:9" x14ac:dyDescent="0.2">
      <c r="A4367" t="s">
        <v>3231</v>
      </c>
      <c r="B4367" t="s">
        <v>3454</v>
      </c>
      <c r="C4367" t="s">
        <v>89</v>
      </c>
      <c r="D4367" t="s">
        <v>90</v>
      </c>
      <c r="E4367">
        <v>0</v>
      </c>
      <c r="G4367">
        <v>0</v>
      </c>
    </row>
    <row r="4368" spans="1:9" x14ac:dyDescent="0.2">
      <c r="A4368" t="s">
        <v>3231</v>
      </c>
      <c r="B4368" t="s">
        <v>3455</v>
      </c>
      <c r="C4368" t="s">
        <v>89</v>
      </c>
      <c r="D4368" t="s">
        <v>90</v>
      </c>
      <c r="E4368">
        <v>1</v>
      </c>
      <c r="F4368" t="s">
        <v>76</v>
      </c>
      <c r="G4368">
        <v>0</v>
      </c>
      <c r="I4368" t="s">
        <v>76</v>
      </c>
    </row>
    <row r="4369" spans="1:9" x14ac:dyDescent="0.2">
      <c r="A4369" t="s">
        <v>3231</v>
      </c>
      <c r="B4369" t="s">
        <v>3456</v>
      </c>
      <c r="C4369" t="s">
        <v>89</v>
      </c>
      <c r="D4369" t="s">
        <v>90</v>
      </c>
      <c r="E4369">
        <v>3</v>
      </c>
      <c r="F4369" t="s">
        <v>3457</v>
      </c>
      <c r="G4369">
        <v>0</v>
      </c>
    </row>
    <row r="4370" spans="1:9" x14ac:dyDescent="0.2">
      <c r="A4370" t="s">
        <v>3231</v>
      </c>
      <c r="B4370" t="s">
        <v>1</v>
      </c>
      <c r="C4370" t="s">
        <v>1</v>
      </c>
      <c r="D4370" t="s">
        <v>2</v>
      </c>
      <c r="E4370">
        <v>0</v>
      </c>
      <c r="G4370">
        <v>0</v>
      </c>
    </row>
    <row r="4371" spans="1:9" x14ac:dyDescent="0.2">
      <c r="A4371" t="s">
        <v>3231</v>
      </c>
      <c r="B4371" t="s">
        <v>3458</v>
      </c>
      <c r="C4371" t="s">
        <v>162</v>
      </c>
      <c r="D4371" t="s">
        <v>42</v>
      </c>
      <c r="E4371">
        <v>1</v>
      </c>
      <c r="F4371" t="s">
        <v>104</v>
      </c>
      <c r="G4371">
        <v>0</v>
      </c>
    </row>
    <row r="4372" spans="1:9" x14ac:dyDescent="0.2">
      <c r="A4372" t="s">
        <v>3231</v>
      </c>
      <c r="B4372" t="s">
        <v>3459</v>
      </c>
      <c r="C4372" t="s">
        <v>283</v>
      </c>
      <c r="D4372" t="s">
        <v>5</v>
      </c>
      <c r="E4372">
        <v>0</v>
      </c>
      <c r="G4372">
        <v>0</v>
      </c>
    </row>
    <row r="4373" spans="1:9" x14ac:dyDescent="0.2">
      <c r="A4373" t="s">
        <v>3231</v>
      </c>
      <c r="B4373" t="s">
        <v>3460</v>
      </c>
      <c r="C4373" t="s">
        <v>125</v>
      </c>
      <c r="D4373" t="s">
        <v>5</v>
      </c>
      <c r="E4373">
        <v>2</v>
      </c>
      <c r="F4373" t="s">
        <v>112</v>
      </c>
      <c r="G4373">
        <v>0</v>
      </c>
    </row>
    <row r="4374" spans="1:9" x14ac:dyDescent="0.2">
      <c r="A4374" t="s">
        <v>3231</v>
      </c>
      <c r="B4374" t="s">
        <v>3460</v>
      </c>
      <c r="C4374" t="s">
        <v>384</v>
      </c>
      <c r="D4374" t="s">
        <v>5</v>
      </c>
      <c r="E4374">
        <v>2</v>
      </c>
      <c r="F4374" t="s">
        <v>112</v>
      </c>
      <c r="G4374">
        <v>0</v>
      </c>
    </row>
    <row r="4375" spans="1:9" x14ac:dyDescent="0.2">
      <c r="A4375" t="s">
        <v>3231</v>
      </c>
      <c r="B4375" t="s">
        <v>3461</v>
      </c>
      <c r="C4375" t="s">
        <v>46</v>
      </c>
      <c r="D4375" t="s">
        <v>5</v>
      </c>
      <c r="E4375">
        <v>0</v>
      </c>
      <c r="G4375">
        <v>0</v>
      </c>
    </row>
    <row r="4376" spans="1:9" x14ac:dyDescent="0.2">
      <c r="A4376" t="s">
        <v>3231</v>
      </c>
      <c r="B4376" t="s">
        <v>3461</v>
      </c>
      <c r="C4376" t="s">
        <v>384</v>
      </c>
      <c r="D4376" t="s">
        <v>5</v>
      </c>
      <c r="E4376">
        <v>0</v>
      </c>
      <c r="G4376">
        <v>0</v>
      </c>
    </row>
    <row r="4377" spans="1:9" x14ac:dyDescent="0.2">
      <c r="A4377" t="s">
        <v>3231</v>
      </c>
      <c r="B4377" t="s">
        <v>3462</v>
      </c>
      <c r="C4377" t="s">
        <v>207</v>
      </c>
      <c r="D4377" t="s">
        <v>5</v>
      </c>
      <c r="E4377">
        <v>0</v>
      </c>
      <c r="G4377">
        <v>0</v>
      </c>
    </row>
    <row r="4378" spans="1:9" x14ac:dyDescent="0.2">
      <c r="A4378" t="s">
        <v>3231</v>
      </c>
      <c r="B4378" t="s">
        <v>2413</v>
      </c>
      <c r="C4378" t="s">
        <v>135</v>
      </c>
      <c r="D4378" t="s">
        <v>5</v>
      </c>
      <c r="E4378">
        <v>5</v>
      </c>
      <c r="F4378" t="s">
        <v>2414</v>
      </c>
      <c r="G4378">
        <v>0</v>
      </c>
    </row>
    <row r="4379" spans="1:9" x14ac:dyDescent="0.2">
      <c r="A4379" t="s">
        <v>3231</v>
      </c>
      <c r="B4379" t="s">
        <v>1298</v>
      </c>
      <c r="C4379" t="s">
        <v>1299</v>
      </c>
      <c r="D4379" t="s">
        <v>5</v>
      </c>
      <c r="E4379">
        <v>1</v>
      </c>
      <c r="F4379" t="s">
        <v>1300</v>
      </c>
      <c r="G4379">
        <v>0</v>
      </c>
    </row>
    <row r="4380" spans="1:9" x14ac:dyDescent="0.2">
      <c r="A4380" t="s">
        <v>3231</v>
      </c>
      <c r="B4380" t="s">
        <v>2415</v>
      </c>
      <c r="C4380" t="s">
        <v>2416</v>
      </c>
      <c r="D4380" t="s">
        <v>5</v>
      </c>
      <c r="E4380">
        <v>2</v>
      </c>
      <c r="F4380" t="s">
        <v>515</v>
      </c>
      <c r="G4380">
        <v>0</v>
      </c>
    </row>
    <row r="4381" spans="1:9" x14ac:dyDescent="0.2">
      <c r="A4381" t="s">
        <v>3231</v>
      </c>
      <c r="B4381" t="s">
        <v>465</v>
      </c>
      <c r="C4381" t="s">
        <v>135</v>
      </c>
      <c r="D4381" t="s">
        <v>5</v>
      </c>
      <c r="E4381">
        <v>3</v>
      </c>
      <c r="F4381" t="s">
        <v>466</v>
      </c>
      <c r="G4381">
        <v>2</v>
      </c>
      <c r="H4381" t="s">
        <v>137</v>
      </c>
      <c r="I4381" t="s">
        <v>138</v>
      </c>
    </row>
    <row r="4382" spans="1:9" x14ac:dyDescent="0.2">
      <c r="A4382" t="s">
        <v>3231</v>
      </c>
      <c r="B4382" t="s">
        <v>3463</v>
      </c>
      <c r="C4382" t="s">
        <v>3464</v>
      </c>
      <c r="D4382" t="s">
        <v>5</v>
      </c>
      <c r="E4382">
        <v>2</v>
      </c>
      <c r="F4382" t="s">
        <v>231</v>
      </c>
      <c r="G4382">
        <v>0</v>
      </c>
      <c r="I4382" t="s">
        <v>3465</v>
      </c>
    </row>
    <row r="4383" spans="1:9" x14ac:dyDescent="0.2">
      <c r="A4383" t="s">
        <v>3231</v>
      </c>
      <c r="B4383" t="s">
        <v>3466</v>
      </c>
      <c r="C4383" t="s">
        <v>68</v>
      </c>
      <c r="D4383" t="s">
        <v>50</v>
      </c>
      <c r="E4383">
        <v>0</v>
      </c>
      <c r="G4383">
        <v>0</v>
      </c>
    </row>
    <row r="4384" spans="1:9" x14ac:dyDescent="0.2">
      <c r="A4384" t="s">
        <v>3231</v>
      </c>
      <c r="B4384" t="s">
        <v>3467</v>
      </c>
      <c r="C4384" t="s">
        <v>68</v>
      </c>
      <c r="D4384" t="s">
        <v>50</v>
      </c>
      <c r="E4384">
        <v>0</v>
      </c>
      <c r="G4384">
        <v>0</v>
      </c>
    </row>
    <row r="4385" spans="1:9" x14ac:dyDescent="0.2">
      <c r="A4385" t="s">
        <v>3231</v>
      </c>
      <c r="B4385" t="s">
        <v>2420</v>
      </c>
      <c r="C4385" t="s">
        <v>75</v>
      </c>
      <c r="D4385" t="s">
        <v>50</v>
      </c>
      <c r="E4385">
        <v>4</v>
      </c>
      <c r="F4385" t="s">
        <v>2421</v>
      </c>
      <c r="G4385">
        <v>1</v>
      </c>
      <c r="H4385" t="s">
        <v>51</v>
      </c>
      <c r="I4385" t="s">
        <v>508</v>
      </c>
    </row>
    <row r="4386" spans="1:9" x14ac:dyDescent="0.2">
      <c r="A4386" t="s">
        <v>3231</v>
      </c>
      <c r="B4386" t="s">
        <v>2413</v>
      </c>
      <c r="C4386" t="s">
        <v>75</v>
      </c>
      <c r="D4386" t="s">
        <v>50</v>
      </c>
      <c r="E4386">
        <v>5</v>
      </c>
      <c r="F4386" t="s">
        <v>2414</v>
      </c>
      <c r="G4386">
        <v>0</v>
      </c>
    </row>
    <row r="4387" spans="1:9" x14ac:dyDescent="0.2">
      <c r="A4387" t="s">
        <v>3231</v>
      </c>
      <c r="B4387" t="s">
        <v>332</v>
      </c>
      <c r="C4387" t="s">
        <v>49</v>
      </c>
      <c r="D4387" t="s">
        <v>50</v>
      </c>
      <c r="E4387">
        <v>0</v>
      </c>
      <c r="G4387">
        <v>1</v>
      </c>
      <c r="H4387" t="s">
        <v>51</v>
      </c>
    </row>
    <row r="4388" spans="1:9" x14ac:dyDescent="0.2">
      <c r="A4388" t="s">
        <v>3231</v>
      </c>
      <c r="B4388" t="s">
        <v>93</v>
      </c>
      <c r="C4388" t="s">
        <v>49</v>
      </c>
      <c r="D4388" t="s">
        <v>50</v>
      </c>
      <c r="E4388">
        <v>0</v>
      </c>
      <c r="G4388">
        <v>1</v>
      </c>
      <c r="H4388" t="s">
        <v>51</v>
      </c>
    </row>
    <row r="4389" spans="1:9" x14ac:dyDescent="0.2">
      <c r="A4389" t="s">
        <v>3231</v>
      </c>
      <c r="B4389" t="s">
        <v>3468</v>
      </c>
      <c r="C4389" t="s">
        <v>89</v>
      </c>
      <c r="D4389" t="s">
        <v>90</v>
      </c>
      <c r="E4389">
        <v>0</v>
      </c>
      <c r="G4389">
        <v>0</v>
      </c>
    </row>
    <row r="4390" spans="1:9" x14ac:dyDescent="0.2">
      <c r="A4390" t="s">
        <v>3231</v>
      </c>
      <c r="B4390" t="s">
        <v>3469</v>
      </c>
      <c r="C4390" t="s">
        <v>89</v>
      </c>
      <c r="D4390" t="s">
        <v>90</v>
      </c>
      <c r="E4390">
        <v>0</v>
      </c>
      <c r="G4390">
        <v>0</v>
      </c>
    </row>
    <row r="4391" spans="1:9" x14ac:dyDescent="0.2">
      <c r="A4391" t="s">
        <v>3231</v>
      </c>
      <c r="B4391" t="s">
        <v>3470</v>
      </c>
      <c r="C4391" t="s">
        <v>190</v>
      </c>
      <c r="D4391" t="s">
        <v>2</v>
      </c>
      <c r="E4391">
        <v>0</v>
      </c>
      <c r="G4391">
        <v>0</v>
      </c>
    </row>
    <row r="4392" spans="1:9" x14ac:dyDescent="0.2">
      <c r="A4392" t="s">
        <v>3231</v>
      </c>
      <c r="B4392" t="s">
        <v>3471</v>
      </c>
      <c r="C4392" t="s">
        <v>3472</v>
      </c>
      <c r="D4392" t="s">
        <v>2</v>
      </c>
      <c r="E4392">
        <v>2</v>
      </c>
      <c r="F4392" t="s">
        <v>515</v>
      </c>
      <c r="G4392">
        <v>0</v>
      </c>
    </row>
    <row r="4393" spans="1:9" x14ac:dyDescent="0.2">
      <c r="A4393" t="s">
        <v>3231</v>
      </c>
      <c r="B4393" t="s">
        <v>3473</v>
      </c>
      <c r="C4393" t="s">
        <v>41</v>
      </c>
      <c r="D4393" t="s">
        <v>42</v>
      </c>
      <c r="E4393">
        <v>0</v>
      </c>
      <c r="G4393">
        <v>0</v>
      </c>
    </row>
    <row r="4394" spans="1:9" x14ac:dyDescent="0.2">
      <c r="A4394" t="s">
        <v>3231</v>
      </c>
      <c r="B4394" t="s">
        <v>3474</v>
      </c>
      <c r="C4394" t="s">
        <v>576</v>
      </c>
      <c r="D4394" t="s">
        <v>5</v>
      </c>
      <c r="E4394">
        <v>0</v>
      </c>
      <c r="G4394">
        <v>1</v>
      </c>
      <c r="H4394" t="s">
        <v>51</v>
      </c>
    </row>
    <row r="4395" spans="1:9" x14ac:dyDescent="0.2">
      <c r="A4395" t="s">
        <v>3231</v>
      </c>
      <c r="B4395" t="s">
        <v>3475</v>
      </c>
      <c r="C4395" t="s">
        <v>2410</v>
      </c>
      <c r="D4395" t="s">
        <v>5</v>
      </c>
      <c r="E4395">
        <v>2</v>
      </c>
      <c r="F4395" t="s">
        <v>185</v>
      </c>
      <c r="G4395">
        <v>0</v>
      </c>
      <c r="I4395" t="s">
        <v>1886</v>
      </c>
    </row>
    <row r="4396" spans="1:9" x14ac:dyDescent="0.2">
      <c r="A4396" t="s">
        <v>3231</v>
      </c>
      <c r="B4396" t="s">
        <v>3476</v>
      </c>
      <c r="C4396" t="s">
        <v>2410</v>
      </c>
      <c r="D4396" t="s">
        <v>5</v>
      </c>
      <c r="E4396">
        <v>0</v>
      </c>
      <c r="G4396">
        <v>0</v>
      </c>
    </row>
    <row r="4397" spans="1:9" x14ac:dyDescent="0.2">
      <c r="A4397" t="s">
        <v>3231</v>
      </c>
      <c r="B4397" t="s">
        <v>3477</v>
      </c>
      <c r="C4397" t="s">
        <v>2410</v>
      </c>
      <c r="D4397" t="s">
        <v>5</v>
      </c>
      <c r="E4397">
        <v>0</v>
      </c>
      <c r="G4397">
        <v>0</v>
      </c>
    </row>
    <row r="4398" spans="1:9" x14ac:dyDescent="0.2">
      <c r="A4398" t="s">
        <v>3231</v>
      </c>
      <c r="B4398" t="s">
        <v>3478</v>
      </c>
      <c r="C4398" t="s">
        <v>397</v>
      </c>
      <c r="D4398" t="s">
        <v>5</v>
      </c>
      <c r="E4398">
        <v>0</v>
      </c>
      <c r="G4398">
        <v>0</v>
      </c>
    </row>
    <row r="4399" spans="1:9" x14ac:dyDescent="0.2">
      <c r="A4399" t="s">
        <v>3231</v>
      </c>
      <c r="B4399" t="s">
        <v>455</v>
      </c>
      <c r="C4399" t="s">
        <v>207</v>
      </c>
      <c r="D4399" t="s">
        <v>5</v>
      </c>
      <c r="E4399">
        <v>1</v>
      </c>
      <c r="F4399" t="s">
        <v>456</v>
      </c>
      <c r="G4399">
        <v>0</v>
      </c>
    </row>
    <row r="4400" spans="1:9" x14ac:dyDescent="0.2">
      <c r="A4400" t="s">
        <v>3231</v>
      </c>
      <c r="B4400" t="s">
        <v>3479</v>
      </c>
      <c r="C4400" t="s">
        <v>458</v>
      </c>
      <c r="D4400" t="s">
        <v>5</v>
      </c>
      <c r="E4400">
        <v>1</v>
      </c>
      <c r="F4400" t="s">
        <v>47</v>
      </c>
      <c r="G4400">
        <v>0</v>
      </c>
    </row>
    <row r="4401" spans="1:9" x14ac:dyDescent="0.2">
      <c r="A4401" t="s">
        <v>3231</v>
      </c>
      <c r="B4401" t="s">
        <v>3480</v>
      </c>
      <c r="C4401" t="s">
        <v>2518</v>
      </c>
      <c r="D4401" t="s">
        <v>5</v>
      </c>
      <c r="E4401">
        <v>1</v>
      </c>
      <c r="F4401" t="s">
        <v>82</v>
      </c>
      <c r="G4401">
        <v>0</v>
      </c>
    </row>
    <row r="4402" spans="1:9" x14ac:dyDescent="0.2">
      <c r="A4402" t="s">
        <v>3231</v>
      </c>
      <c r="B4402" t="s">
        <v>3481</v>
      </c>
      <c r="C4402" t="s">
        <v>462</v>
      </c>
      <c r="D4402" t="s">
        <v>5</v>
      </c>
      <c r="E4402">
        <v>2</v>
      </c>
      <c r="F4402" t="s">
        <v>3482</v>
      </c>
      <c r="G4402">
        <v>0</v>
      </c>
    </row>
    <row r="4403" spans="1:9" x14ac:dyDescent="0.2">
      <c r="A4403" t="s">
        <v>3231</v>
      </c>
      <c r="B4403" t="s">
        <v>465</v>
      </c>
      <c r="C4403" t="s">
        <v>135</v>
      </c>
      <c r="D4403" t="s">
        <v>5</v>
      </c>
      <c r="E4403">
        <v>3</v>
      </c>
      <c r="F4403" t="s">
        <v>466</v>
      </c>
      <c r="G4403">
        <v>2</v>
      </c>
      <c r="H4403" t="s">
        <v>137</v>
      </c>
      <c r="I4403" t="s">
        <v>138</v>
      </c>
    </row>
    <row r="4404" spans="1:9" x14ac:dyDescent="0.2">
      <c r="A4404" t="s">
        <v>3231</v>
      </c>
      <c r="B4404" t="s">
        <v>3483</v>
      </c>
      <c r="C4404" t="s">
        <v>3484</v>
      </c>
      <c r="D4404" t="s">
        <v>5</v>
      </c>
      <c r="E4404">
        <v>0</v>
      </c>
      <c r="G4404">
        <v>0</v>
      </c>
    </row>
    <row r="4405" spans="1:9" x14ac:dyDescent="0.2">
      <c r="A4405" t="s">
        <v>3231</v>
      </c>
      <c r="B4405" t="s">
        <v>3485</v>
      </c>
      <c r="C4405" t="s">
        <v>380</v>
      </c>
      <c r="D4405" t="s">
        <v>5</v>
      </c>
      <c r="E4405">
        <v>2</v>
      </c>
      <c r="F4405" t="s">
        <v>334</v>
      </c>
      <c r="G4405">
        <v>0</v>
      </c>
      <c r="I4405" t="s">
        <v>1997</v>
      </c>
    </row>
    <row r="4406" spans="1:9" x14ac:dyDescent="0.2">
      <c r="A4406" t="s">
        <v>3231</v>
      </c>
      <c r="B4406" t="s">
        <v>3486</v>
      </c>
      <c r="C4406" t="s">
        <v>266</v>
      </c>
      <c r="D4406" t="s">
        <v>50</v>
      </c>
      <c r="E4406">
        <v>0</v>
      </c>
      <c r="G4406">
        <v>0</v>
      </c>
    </row>
    <row r="4407" spans="1:9" x14ac:dyDescent="0.2">
      <c r="A4407" t="s">
        <v>3231</v>
      </c>
      <c r="B4407" t="s">
        <v>3487</v>
      </c>
      <c r="C4407" t="s">
        <v>266</v>
      </c>
      <c r="D4407" t="s">
        <v>50</v>
      </c>
      <c r="E4407">
        <v>0</v>
      </c>
      <c r="G4407">
        <v>0</v>
      </c>
    </row>
    <row r="4408" spans="1:9" x14ac:dyDescent="0.2">
      <c r="A4408" t="s">
        <v>3231</v>
      </c>
      <c r="B4408" t="s">
        <v>2800</v>
      </c>
      <c r="C4408" t="s">
        <v>266</v>
      </c>
      <c r="D4408" t="s">
        <v>50</v>
      </c>
      <c r="E4408">
        <v>0</v>
      </c>
      <c r="G4408">
        <v>0</v>
      </c>
    </row>
    <row r="4409" spans="1:9" x14ac:dyDescent="0.2">
      <c r="A4409" t="s">
        <v>3231</v>
      </c>
      <c r="B4409" t="s">
        <v>3474</v>
      </c>
      <c r="C4409" t="s">
        <v>75</v>
      </c>
      <c r="D4409" t="s">
        <v>50</v>
      </c>
      <c r="E4409">
        <v>0</v>
      </c>
      <c r="G4409">
        <v>1</v>
      </c>
      <c r="H4409" t="s">
        <v>51</v>
      </c>
    </row>
    <row r="4410" spans="1:9" x14ac:dyDescent="0.2">
      <c r="A4410" t="s">
        <v>3231</v>
      </c>
      <c r="B4410" t="s">
        <v>3486</v>
      </c>
      <c r="C4410" t="s">
        <v>266</v>
      </c>
      <c r="D4410" t="s">
        <v>50</v>
      </c>
      <c r="E4410">
        <v>0</v>
      </c>
      <c r="G4410">
        <v>0</v>
      </c>
    </row>
    <row r="4411" spans="1:9" x14ac:dyDescent="0.2">
      <c r="A4411" t="s">
        <v>3231</v>
      </c>
      <c r="B4411" t="s">
        <v>3487</v>
      </c>
      <c r="C4411" t="s">
        <v>266</v>
      </c>
      <c r="D4411" t="s">
        <v>50</v>
      </c>
      <c r="E4411">
        <v>0</v>
      </c>
      <c r="G4411">
        <v>0</v>
      </c>
    </row>
    <row r="4412" spans="1:9" x14ac:dyDescent="0.2">
      <c r="A4412" t="s">
        <v>3231</v>
      </c>
      <c r="B4412" t="s">
        <v>2800</v>
      </c>
      <c r="C4412" t="s">
        <v>266</v>
      </c>
      <c r="D4412" t="s">
        <v>50</v>
      </c>
      <c r="E4412">
        <v>0</v>
      </c>
      <c r="G4412">
        <v>0</v>
      </c>
    </row>
    <row r="4413" spans="1:9" x14ac:dyDescent="0.2">
      <c r="A4413" t="s">
        <v>3231</v>
      </c>
      <c r="B4413" t="s">
        <v>3488</v>
      </c>
      <c r="C4413" t="s">
        <v>75</v>
      </c>
      <c r="D4413" t="s">
        <v>50</v>
      </c>
      <c r="E4413">
        <v>0</v>
      </c>
      <c r="G4413">
        <v>6</v>
      </c>
      <c r="H4413" t="s">
        <v>3489</v>
      </c>
    </row>
    <row r="4414" spans="1:9" x14ac:dyDescent="0.2">
      <c r="A4414" t="s">
        <v>3231</v>
      </c>
      <c r="B4414" t="s">
        <v>3481</v>
      </c>
      <c r="C4414" t="s">
        <v>266</v>
      </c>
      <c r="D4414" t="s">
        <v>50</v>
      </c>
      <c r="E4414">
        <v>2</v>
      </c>
      <c r="F4414" t="s">
        <v>3482</v>
      </c>
      <c r="G4414">
        <v>0</v>
      </c>
      <c r="I4414" t="s">
        <v>328</v>
      </c>
    </row>
    <row r="4415" spans="1:9" x14ac:dyDescent="0.2">
      <c r="A4415" t="s">
        <v>3231</v>
      </c>
      <c r="B4415" t="s">
        <v>3481</v>
      </c>
      <c r="C4415" t="s">
        <v>61</v>
      </c>
      <c r="D4415" t="s">
        <v>50</v>
      </c>
      <c r="E4415">
        <v>2</v>
      </c>
      <c r="F4415" t="s">
        <v>3482</v>
      </c>
      <c r="G4415">
        <v>0</v>
      </c>
      <c r="I4415" t="s">
        <v>328</v>
      </c>
    </row>
    <row r="4416" spans="1:9" x14ac:dyDescent="0.2">
      <c r="A4416" t="s">
        <v>3231</v>
      </c>
      <c r="B4416" t="s">
        <v>3490</v>
      </c>
      <c r="C4416" t="s">
        <v>154</v>
      </c>
      <c r="D4416" t="s">
        <v>50</v>
      </c>
      <c r="E4416">
        <v>0</v>
      </c>
      <c r="G4416">
        <v>0</v>
      </c>
    </row>
    <row r="4417" spans="1:9" x14ac:dyDescent="0.2">
      <c r="A4417" t="s">
        <v>3231</v>
      </c>
      <c r="B4417" t="s">
        <v>3491</v>
      </c>
      <c r="C4417" t="s">
        <v>154</v>
      </c>
      <c r="D4417" t="s">
        <v>50</v>
      </c>
      <c r="E4417">
        <v>0</v>
      </c>
      <c r="G4417">
        <v>0</v>
      </c>
    </row>
    <row r="4418" spans="1:9" x14ac:dyDescent="0.2">
      <c r="A4418" t="s">
        <v>3231</v>
      </c>
      <c r="B4418" t="s">
        <v>3492</v>
      </c>
      <c r="C4418" t="s">
        <v>75</v>
      </c>
      <c r="D4418" t="s">
        <v>50</v>
      </c>
      <c r="E4418">
        <v>0</v>
      </c>
      <c r="G4418">
        <v>4</v>
      </c>
      <c r="H4418" t="s">
        <v>2763</v>
      </c>
    </row>
    <row r="4419" spans="1:9" x14ac:dyDescent="0.2">
      <c r="A4419" t="s">
        <v>3231</v>
      </c>
      <c r="B4419" t="s">
        <v>3493</v>
      </c>
      <c r="C4419" t="s">
        <v>49</v>
      </c>
      <c r="D4419" t="s">
        <v>50</v>
      </c>
      <c r="E4419">
        <v>5</v>
      </c>
      <c r="F4419" t="s">
        <v>3494</v>
      </c>
      <c r="G4419">
        <v>0</v>
      </c>
      <c r="I4419" t="s">
        <v>76</v>
      </c>
    </row>
    <row r="4420" spans="1:9" x14ac:dyDescent="0.2">
      <c r="A4420" t="s">
        <v>3231</v>
      </c>
      <c r="B4420" t="s">
        <v>260</v>
      </c>
      <c r="C4420" t="s">
        <v>49</v>
      </c>
      <c r="D4420" t="s">
        <v>50</v>
      </c>
      <c r="E4420">
        <v>0</v>
      </c>
      <c r="G4420">
        <v>1</v>
      </c>
      <c r="H4420" t="s">
        <v>51</v>
      </c>
    </row>
    <row r="4421" spans="1:9" x14ac:dyDescent="0.2">
      <c r="A4421" t="s">
        <v>3231</v>
      </c>
      <c r="B4421" t="s">
        <v>93</v>
      </c>
      <c r="C4421" t="s">
        <v>49</v>
      </c>
      <c r="D4421" t="s">
        <v>50</v>
      </c>
      <c r="E4421">
        <v>0</v>
      </c>
      <c r="G4421">
        <v>1</v>
      </c>
      <c r="H4421" t="s">
        <v>51</v>
      </c>
    </row>
    <row r="4422" spans="1:9" x14ac:dyDescent="0.2">
      <c r="A4422" t="s">
        <v>3231</v>
      </c>
      <c r="B4422" t="s">
        <v>3495</v>
      </c>
      <c r="C4422" t="s">
        <v>113</v>
      </c>
      <c r="D4422" t="s">
        <v>90</v>
      </c>
      <c r="E4422">
        <v>1</v>
      </c>
      <c r="F4422" t="s">
        <v>82</v>
      </c>
      <c r="G4422">
        <v>1</v>
      </c>
      <c r="H4422" t="s">
        <v>51</v>
      </c>
    </row>
    <row r="4423" spans="1:9" x14ac:dyDescent="0.2">
      <c r="A4423" t="s">
        <v>3231</v>
      </c>
      <c r="B4423" t="s">
        <v>3496</v>
      </c>
      <c r="C4423" t="s">
        <v>89</v>
      </c>
      <c r="D4423" t="s">
        <v>90</v>
      </c>
      <c r="E4423">
        <v>1</v>
      </c>
      <c r="F4423" t="s">
        <v>47</v>
      </c>
      <c r="G4423">
        <v>0</v>
      </c>
    </row>
    <row r="4424" spans="1:9" x14ac:dyDescent="0.2">
      <c r="A4424" t="s">
        <v>3231</v>
      </c>
      <c r="B4424" t="s">
        <v>3497</v>
      </c>
      <c r="C4424" t="s">
        <v>559</v>
      </c>
      <c r="D4424" t="s">
        <v>90</v>
      </c>
      <c r="E4424">
        <v>0</v>
      </c>
      <c r="G4424">
        <v>0</v>
      </c>
    </row>
    <row r="4425" spans="1:9" x14ac:dyDescent="0.2">
      <c r="A4425" t="s">
        <v>3231</v>
      </c>
      <c r="B4425" t="s">
        <v>3498</v>
      </c>
      <c r="C4425" t="s">
        <v>559</v>
      </c>
      <c r="D4425" t="s">
        <v>90</v>
      </c>
      <c r="E4425">
        <v>0</v>
      </c>
      <c r="G4425">
        <v>0</v>
      </c>
    </row>
    <row r="4426" spans="1:9" x14ac:dyDescent="0.2">
      <c r="A4426" t="s">
        <v>3231</v>
      </c>
      <c r="B4426" t="s">
        <v>3499</v>
      </c>
      <c r="C4426" t="s">
        <v>89</v>
      </c>
      <c r="D4426" t="s">
        <v>90</v>
      </c>
      <c r="E4426">
        <v>2</v>
      </c>
      <c r="F4426" t="s">
        <v>3500</v>
      </c>
      <c r="G4426">
        <v>0</v>
      </c>
    </row>
    <row r="4427" spans="1:9" x14ac:dyDescent="0.2">
      <c r="A4427" t="s">
        <v>3231</v>
      </c>
      <c r="B4427" t="s">
        <v>3501</v>
      </c>
      <c r="C4427" t="s">
        <v>190</v>
      </c>
      <c r="D4427" t="s">
        <v>2</v>
      </c>
      <c r="E4427">
        <v>1</v>
      </c>
      <c r="F4427" t="s">
        <v>47</v>
      </c>
      <c r="G4427">
        <v>0</v>
      </c>
    </row>
    <row r="4428" spans="1:9" x14ac:dyDescent="0.2">
      <c r="A4428" t="s">
        <v>3231</v>
      </c>
      <c r="B4428" t="s">
        <v>1</v>
      </c>
      <c r="C4428" t="s">
        <v>1</v>
      </c>
      <c r="D4428" t="s">
        <v>2</v>
      </c>
      <c r="E4428">
        <v>0</v>
      </c>
      <c r="G4428">
        <v>0</v>
      </c>
    </row>
    <row r="4429" spans="1:9" x14ac:dyDescent="0.2">
      <c r="A4429" t="s">
        <v>3231</v>
      </c>
      <c r="B4429" t="s">
        <v>3502</v>
      </c>
      <c r="C4429" t="s">
        <v>162</v>
      </c>
      <c r="D4429" t="s">
        <v>42</v>
      </c>
      <c r="E4429">
        <v>0</v>
      </c>
      <c r="G4429">
        <v>0</v>
      </c>
    </row>
    <row r="4430" spans="1:9" x14ac:dyDescent="0.2">
      <c r="A4430" t="s">
        <v>3231</v>
      </c>
      <c r="B4430" t="s">
        <v>3503</v>
      </c>
      <c r="D4430" t="s">
        <v>235</v>
      </c>
      <c r="E4430" t="s">
        <v>5</v>
      </c>
      <c r="F4430">
        <v>1</v>
      </c>
      <c r="G4430" t="s">
        <v>952</v>
      </c>
      <c r="H4430">
        <v>1</v>
      </c>
      <c r="I4430" t="s">
        <v>51</v>
      </c>
    </row>
    <row r="4431" spans="1:9" x14ac:dyDescent="0.2">
      <c r="A4431" t="s">
        <v>3231</v>
      </c>
      <c r="B4431" t="s">
        <v>3504</v>
      </c>
      <c r="C4431" t="s">
        <v>397</v>
      </c>
      <c r="D4431" t="s">
        <v>5</v>
      </c>
      <c r="E4431">
        <v>0</v>
      </c>
      <c r="G4431">
        <v>0</v>
      </c>
    </row>
    <row r="4432" spans="1:9" x14ac:dyDescent="0.2">
      <c r="A4432" t="s">
        <v>3231</v>
      </c>
      <c r="B4432" t="s">
        <v>3505</v>
      </c>
      <c r="C4432" t="s">
        <v>63</v>
      </c>
      <c r="D4432" t="s">
        <v>5</v>
      </c>
      <c r="E4432">
        <v>0</v>
      </c>
      <c r="G4432">
        <v>0</v>
      </c>
    </row>
    <row r="4433" spans="1:9" x14ac:dyDescent="0.2">
      <c r="A4433" t="s">
        <v>3231</v>
      </c>
      <c r="B4433" t="s">
        <v>3506</v>
      </c>
      <c r="C4433" t="s">
        <v>3507</v>
      </c>
      <c r="D4433" t="s">
        <v>5</v>
      </c>
      <c r="E4433">
        <v>1</v>
      </c>
      <c r="F4433" t="s">
        <v>82</v>
      </c>
      <c r="G4433">
        <v>0</v>
      </c>
      <c r="I4433" t="s">
        <v>34</v>
      </c>
    </row>
    <row r="4434" spans="1:9" x14ac:dyDescent="0.2">
      <c r="A4434" t="s">
        <v>3231</v>
      </c>
      <c r="B4434" t="s">
        <v>343</v>
      </c>
      <c r="C4434" t="s">
        <v>31</v>
      </c>
      <c r="D4434" t="s">
        <v>5</v>
      </c>
      <c r="E4434">
        <v>0</v>
      </c>
      <c r="G4434">
        <v>0</v>
      </c>
    </row>
    <row r="4435" spans="1:9" x14ac:dyDescent="0.2">
      <c r="A4435" t="s">
        <v>3231</v>
      </c>
      <c r="B4435" t="s">
        <v>3508</v>
      </c>
      <c r="C4435" t="s">
        <v>3509</v>
      </c>
      <c r="D4435" t="s">
        <v>5</v>
      </c>
      <c r="E4435">
        <v>0</v>
      </c>
      <c r="G4435">
        <v>0</v>
      </c>
      <c r="I4435" t="s">
        <v>3254</v>
      </c>
    </row>
    <row r="4436" spans="1:9" x14ac:dyDescent="0.2">
      <c r="A4436" t="s">
        <v>3231</v>
      </c>
      <c r="B4436" t="s">
        <v>3510</v>
      </c>
      <c r="C4436" t="s">
        <v>2073</v>
      </c>
      <c r="D4436" t="s">
        <v>5</v>
      </c>
      <c r="E4436">
        <v>5</v>
      </c>
      <c r="F4436" t="s">
        <v>3511</v>
      </c>
      <c r="G4436">
        <v>0</v>
      </c>
      <c r="I4436" t="s">
        <v>20</v>
      </c>
    </row>
    <row r="4437" spans="1:9" x14ac:dyDescent="0.2">
      <c r="A4437" t="s">
        <v>3231</v>
      </c>
      <c r="B4437" t="s">
        <v>3512</v>
      </c>
      <c r="C4437" t="s">
        <v>576</v>
      </c>
      <c r="D4437" t="s">
        <v>5</v>
      </c>
      <c r="E4437">
        <v>3</v>
      </c>
      <c r="F4437" t="s">
        <v>3513</v>
      </c>
      <c r="G4437">
        <v>1</v>
      </c>
      <c r="H4437" t="s">
        <v>51</v>
      </c>
    </row>
    <row r="4438" spans="1:9" x14ac:dyDescent="0.2">
      <c r="A4438" t="s">
        <v>3231</v>
      </c>
      <c r="B4438" t="s">
        <v>3514</v>
      </c>
      <c r="C4438" t="s">
        <v>3515</v>
      </c>
      <c r="D4438" t="s">
        <v>5</v>
      </c>
      <c r="E4438">
        <v>0</v>
      </c>
      <c r="G4438">
        <v>0</v>
      </c>
    </row>
    <row r="4439" spans="1:9" x14ac:dyDescent="0.2">
      <c r="A4439" t="s">
        <v>3231</v>
      </c>
      <c r="B4439" t="s">
        <v>1298</v>
      </c>
      <c r="C4439" t="s">
        <v>1299</v>
      </c>
      <c r="D4439" t="s">
        <v>5</v>
      </c>
      <c r="E4439">
        <v>1</v>
      </c>
      <c r="F4439" t="s">
        <v>1300</v>
      </c>
      <c r="G4439">
        <v>0</v>
      </c>
    </row>
    <row r="4440" spans="1:9" x14ac:dyDescent="0.2">
      <c r="A4440" t="s">
        <v>3231</v>
      </c>
      <c r="B4440" t="s">
        <v>3516</v>
      </c>
      <c r="C4440" t="s">
        <v>135</v>
      </c>
      <c r="D4440" t="s">
        <v>5</v>
      </c>
      <c r="E4440">
        <v>2</v>
      </c>
      <c r="F4440" t="s">
        <v>3517</v>
      </c>
      <c r="G4440">
        <v>0</v>
      </c>
    </row>
    <row r="4441" spans="1:9" x14ac:dyDescent="0.2">
      <c r="A4441" t="s">
        <v>3231</v>
      </c>
      <c r="B4441" t="s">
        <v>3518</v>
      </c>
      <c r="C4441" t="s">
        <v>135</v>
      </c>
      <c r="D4441" t="s">
        <v>5</v>
      </c>
      <c r="E4441">
        <v>1</v>
      </c>
      <c r="F4441" t="s">
        <v>62</v>
      </c>
      <c r="G4441">
        <v>0</v>
      </c>
    </row>
    <row r="4442" spans="1:9" x14ac:dyDescent="0.2">
      <c r="A4442" t="s">
        <v>3231</v>
      </c>
      <c r="B4442" t="s">
        <v>1298</v>
      </c>
      <c r="C4442" t="s">
        <v>1299</v>
      </c>
      <c r="D4442" t="s">
        <v>5</v>
      </c>
      <c r="E4442">
        <v>1</v>
      </c>
      <c r="F4442" t="s">
        <v>1300</v>
      </c>
      <c r="G4442">
        <v>0</v>
      </c>
    </row>
    <row r="4443" spans="1:9" x14ac:dyDescent="0.2">
      <c r="A4443" t="s">
        <v>3231</v>
      </c>
      <c r="B4443" t="s">
        <v>3516</v>
      </c>
      <c r="C4443" t="s">
        <v>135</v>
      </c>
      <c r="D4443" t="s">
        <v>5</v>
      </c>
      <c r="E4443">
        <v>2</v>
      </c>
      <c r="F4443" t="s">
        <v>3517</v>
      </c>
      <c r="G4443">
        <v>0</v>
      </c>
    </row>
    <row r="4444" spans="1:9" x14ac:dyDescent="0.2">
      <c r="A4444" t="s">
        <v>3231</v>
      </c>
      <c r="B4444" t="s">
        <v>3518</v>
      </c>
      <c r="C4444" t="s">
        <v>135</v>
      </c>
      <c r="D4444" t="s">
        <v>5</v>
      </c>
      <c r="E4444">
        <v>1</v>
      </c>
      <c r="F4444" t="s">
        <v>62</v>
      </c>
      <c r="G4444">
        <v>0</v>
      </c>
    </row>
    <row r="4445" spans="1:9" x14ac:dyDescent="0.2">
      <c r="A4445" t="s">
        <v>3231</v>
      </c>
      <c r="B4445" t="s">
        <v>465</v>
      </c>
      <c r="C4445" t="s">
        <v>135</v>
      </c>
      <c r="D4445" t="s">
        <v>5</v>
      </c>
      <c r="E4445">
        <v>3</v>
      </c>
      <c r="F4445" t="s">
        <v>466</v>
      </c>
      <c r="G4445">
        <v>2</v>
      </c>
      <c r="H4445" t="s">
        <v>137</v>
      </c>
      <c r="I4445" t="s">
        <v>138</v>
      </c>
    </row>
    <row r="4446" spans="1:9" x14ac:dyDescent="0.2">
      <c r="A4446" t="s">
        <v>3231</v>
      </c>
      <c r="B4446" t="s">
        <v>332</v>
      </c>
      <c r="C4446" t="s">
        <v>49</v>
      </c>
      <c r="D4446" t="s">
        <v>50</v>
      </c>
      <c r="E4446">
        <v>0</v>
      </c>
      <c r="G4446">
        <v>1</v>
      </c>
      <c r="H4446" t="s">
        <v>51</v>
      </c>
    </row>
    <row r="4447" spans="1:9" x14ac:dyDescent="0.2">
      <c r="A4447" t="s">
        <v>3231</v>
      </c>
      <c r="B4447" t="s">
        <v>3519</v>
      </c>
      <c r="C4447" t="s">
        <v>49</v>
      </c>
      <c r="D4447" t="s">
        <v>50</v>
      </c>
      <c r="E4447">
        <v>0</v>
      </c>
      <c r="G4447">
        <v>1</v>
      </c>
      <c r="H4447" t="s">
        <v>51</v>
      </c>
    </row>
    <row r="4448" spans="1:9" x14ac:dyDescent="0.2">
      <c r="A4448" t="s">
        <v>3231</v>
      </c>
      <c r="B4448" t="s">
        <v>3520</v>
      </c>
      <c r="C4448" t="s">
        <v>75</v>
      </c>
      <c r="D4448" t="s">
        <v>50</v>
      </c>
      <c r="E4448">
        <v>1</v>
      </c>
      <c r="F4448" t="s">
        <v>47</v>
      </c>
      <c r="G4448">
        <v>0</v>
      </c>
    </row>
    <row r="4449" spans="1:9" x14ac:dyDescent="0.2">
      <c r="A4449" t="s">
        <v>3231</v>
      </c>
      <c r="B4449" t="s">
        <v>724</v>
      </c>
      <c r="C4449" t="s">
        <v>61</v>
      </c>
      <c r="D4449" t="s">
        <v>50</v>
      </c>
      <c r="E4449">
        <v>1</v>
      </c>
      <c r="F4449" t="s">
        <v>62</v>
      </c>
      <c r="G4449">
        <v>0</v>
      </c>
    </row>
    <row r="4450" spans="1:9" x14ac:dyDescent="0.2">
      <c r="A4450" t="s">
        <v>3231</v>
      </c>
      <c r="B4450" t="s">
        <v>724</v>
      </c>
      <c r="C4450" t="s">
        <v>75</v>
      </c>
      <c r="D4450" t="s">
        <v>50</v>
      </c>
      <c r="E4450">
        <v>1</v>
      </c>
      <c r="F4450" t="s">
        <v>62</v>
      </c>
      <c r="G4450">
        <v>0</v>
      </c>
    </row>
    <row r="4451" spans="1:9" x14ac:dyDescent="0.2">
      <c r="A4451" t="s">
        <v>3231</v>
      </c>
      <c r="B4451" t="s">
        <v>3112</v>
      </c>
      <c r="C4451" t="s">
        <v>2108</v>
      </c>
      <c r="D4451" t="s">
        <v>50</v>
      </c>
      <c r="E4451">
        <v>1</v>
      </c>
      <c r="F4451" t="s">
        <v>47</v>
      </c>
      <c r="G4451">
        <v>1</v>
      </c>
      <c r="H4451" t="s">
        <v>51</v>
      </c>
    </row>
    <row r="4452" spans="1:9" x14ac:dyDescent="0.2">
      <c r="A4452" t="s">
        <v>3231</v>
      </c>
      <c r="B4452" t="s">
        <v>3521</v>
      </c>
      <c r="C4452" t="s">
        <v>1374</v>
      </c>
      <c r="D4452" t="s">
        <v>50</v>
      </c>
      <c r="E4452">
        <v>4</v>
      </c>
      <c r="F4452" t="s">
        <v>3522</v>
      </c>
      <c r="G4452">
        <v>0</v>
      </c>
      <c r="I4452" t="s">
        <v>76</v>
      </c>
    </row>
    <row r="4453" spans="1:9" x14ac:dyDescent="0.2">
      <c r="A4453" t="s">
        <v>3231</v>
      </c>
      <c r="B4453" t="s">
        <v>3523</v>
      </c>
      <c r="C4453" t="s">
        <v>75</v>
      </c>
      <c r="D4453" t="s">
        <v>50</v>
      </c>
      <c r="E4453">
        <v>4</v>
      </c>
      <c r="F4453" t="s">
        <v>3524</v>
      </c>
      <c r="G4453">
        <v>0</v>
      </c>
      <c r="I4453" t="s">
        <v>508</v>
      </c>
    </row>
    <row r="4454" spans="1:9" x14ac:dyDescent="0.2">
      <c r="A4454" t="s">
        <v>3231</v>
      </c>
      <c r="B4454" t="s">
        <v>3525</v>
      </c>
      <c r="C4454" t="s">
        <v>89</v>
      </c>
      <c r="D4454" t="s">
        <v>90</v>
      </c>
      <c r="E4454">
        <v>1</v>
      </c>
      <c r="F4454" t="s">
        <v>416</v>
      </c>
      <c r="G4454">
        <v>0</v>
      </c>
      <c r="I4454" t="s">
        <v>416</v>
      </c>
    </row>
    <row r="4455" spans="1:9" x14ac:dyDescent="0.2">
      <c r="A4455" t="s">
        <v>3231</v>
      </c>
      <c r="B4455" t="s">
        <v>3526</v>
      </c>
      <c r="C4455" t="s">
        <v>439</v>
      </c>
      <c r="D4455" t="s">
        <v>2</v>
      </c>
      <c r="E4455">
        <v>2</v>
      </c>
      <c r="F4455" t="s">
        <v>740</v>
      </c>
      <c r="G4455">
        <v>1</v>
      </c>
      <c r="H4455" t="s">
        <v>51</v>
      </c>
    </row>
    <row r="4456" spans="1:9" x14ac:dyDescent="0.2">
      <c r="A4456" t="s">
        <v>3231</v>
      </c>
      <c r="B4456" t="s">
        <v>3526</v>
      </c>
      <c r="C4456" t="s">
        <v>193</v>
      </c>
      <c r="D4456" t="s">
        <v>2</v>
      </c>
      <c r="E4456">
        <v>2</v>
      </c>
      <c r="F4456" t="s">
        <v>740</v>
      </c>
      <c r="G4456">
        <v>1</v>
      </c>
      <c r="H4456" t="s">
        <v>51</v>
      </c>
    </row>
    <row r="4457" spans="1:9" x14ac:dyDescent="0.2">
      <c r="A4457" t="s">
        <v>3231</v>
      </c>
      <c r="B4457" t="s">
        <v>1</v>
      </c>
      <c r="C4457" t="s">
        <v>1</v>
      </c>
      <c r="D4457" t="s">
        <v>2</v>
      </c>
      <c r="E4457">
        <v>0</v>
      </c>
      <c r="G4457">
        <v>0</v>
      </c>
    </row>
    <row r="4458" spans="1:9" x14ac:dyDescent="0.2">
      <c r="A4458" t="s">
        <v>3231</v>
      </c>
      <c r="B4458" t="s">
        <v>3527</v>
      </c>
      <c r="C4458" t="s">
        <v>1124</v>
      </c>
      <c r="D4458" t="s">
        <v>2</v>
      </c>
      <c r="E4458">
        <v>5</v>
      </c>
      <c r="F4458" t="s">
        <v>3528</v>
      </c>
      <c r="G4458">
        <v>0</v>
      </c>
    </row>
    <row r="4459" spans="1:9" x14ac:dyDescent="0.2">
      <c r="A4459" t="s">
        <v>3231</v>
      </c>
      <c r="B4459" t="s">
        <v>3529</v>
      </c>
      <c r="C4459" t="s">
        <v>193</v>
      </c>
      <c r="D4459" t="s">
        <v>2</v>
      </c>
      <c r="E4459">
        <v>3</v>
      </c>
      <c r="F4459" t="s">
        <v>872</v>
      </c>
      <c r="G4459">
        <v>0</v>
      </c>
    </row>
    <row r="4460" spans="1:9" x14ac:dyDescent="0.2">
      <c r="A4460" t="s">
        <v>3231</v>
      </c>
      <c r="B4460" t="s">
        <v>3529</v>
      </c>
      <c r="C4460" t="s">
        <v>485</v>
      </c>
      <c r="D4460" t="s">
        <v>2</v>
      </c>
      <c r="E4460">
        <v>3</v>
      </c>
      <c r="F4460" t="s">
        <v>872</v>
      </c>
      <c r="G4460">
        <v>0</v>
      </c>
    </row>
    <row r="4461" spans="1:9" x14ac:dyDescent="0.2">
      <c r="A4461" t="s">
        <v>3231</v>
      </c>
      <c r="B4461" t="s">
        <v>3530</v>
      </c>
      <c r="C4461" t="s">
        <v>193</v>
      </c>
      <c r="D4461" t="s">
        <v>2</v>
      </c>
      <c r="E4461">
        <v>3</v>
      </c>
      <c r="F4461" t="s">
        <v>1622</v>
      </c>
      <c r="G4461">
        <v>0</v>
      </c>
    </row>
    <row r="4462" spans="1:9" x14ac:dyDescent="0.2">
      <c r="A4462" t="s">
        <v>3231</v>
      </c>
      <c r="B4462" t="s">
        <v>3530</v>
      </c>
      <c r="C4462" t="s">
        <v>485</v>
      </c>
      <c r="D4462" t="s">
        <v>2</v>
      </c>
      <c r="E4462">
        <v>3</v>
      </c>
      <c r="F4462" t="s">
        <v>1622</v>
      </c>
      <c r="G4462">
        <v>0</v>
      </c>
    </row>
    <row r="4463" spans="1:9" x14ac:dyDescent="0.2">
      <c r="A4463" t="s">
        <v>3231</v>
      </c>
      <c r="B4463" t="s">
        <v>3531</v>
      </c>
      <c r="C4463" t="s">
        <v>193</v>
      </c>
      <c r="D4463" t="s">
        <v>2</v>
      </c>
      <c r="E4463">
        <v>2</v>
      </c>
      <c r="F4463" t="s">
        <v>740</v>
      </c>
      <c r="G4463">
        <v>0</v>
      </c>
    </row>
    <row r="4464" spans="1:9" x14ac:dyDescent="0.2">
      <c r="A4464" t="s">
        <v>3231</v>
      </c>
      <c r="B4464" t="s">
        <v>3531</v>
      </c>
      <c r="C4464" t="s">
        <v>485</v>
      </c>
      <c r="D4464" t="s">
        <v>2</v>
      </c>
      <c r="E4464">
        <v>2</v>
      </c>
      <c r="F4464" t="s">
        <v>740</v>
      </c>
      <c r="G4464">
        <v>0</v>
      </c>
    </row>
    <row r="4465" spans="1:9" x14ac:dyDescent="0.2">
      <c r="A4465" t="s">
        <v>3231</v>
      </c>
      <c r="B4465" t="s">
        <v>3532</v>
      </c>
      <c r="C4465" t="s">
        <v>193</v>
      </c>
      <c r="D4465" t="s">
        <v>2</v>
      </c>
      <c r="E4465">
        <v>1</v>
      </c>
      <c r="F4465" t="s">
        <v>47</v>
      </c>
      <c r="G4465">
        <v>0</v>
      </c>
    </row>
    <row r="4466" spans="1:9" x14ac:dyDescent="0.2">
      <c r="A4466" t="s">
        <v>3231</v>
      </c>
      <c r="B4466" t="s">
        <v>3532</v>
      </c>
      <c r="C4466" t="s">
        <v>485</v>
      </c>
      <c r="D4466" t="s">
        <v>2</v>
      </c>
      <c r="E4466">
        <v>1</v>
      </c>
      <c r="F4466" t="s">
        <v>47</v>
      </c>
      <c r="G4466">
        <v>0</v>
      </c>
    </row>
    <row r="4467" spans="1:9" x14ac:dyDescent="0.2">
      <c r="A4467" t="s">
        <v>3231</v>
      </c>
      <c r="B4467" t="s">
        <v>3533</v>
      </c>
      <c r="C4467" t="s">
        <v>41</v>
      </c>
      <c r="D4467" t="s">
        <v>42</v>
      </c>
      <c r="E4467">
        <v>0</v>
      </c>
      <c r="G4467">
        <v>0</v>
      </c>
    </row>
    <row r="4468" spans="1:9" x14ac:dyDescent="0.2">
      <c r="A4468" t="s">
        <v>3231</v>
      </c>
      <c r="B4468" t="s">
        <v>3534</v>
      </c>
      <c r="C4468" t="s">
        <v>3346</v>
      </c>
      <c r="D4468" t="s">
        <v>5</v>
      </c>
      <c r="E4468">
        <v>3</v>
      </c>
      <c r="F4468" t="s">
        <v>3535</v>
      </c>
      <c r="G4468">
        <v>0</v>
      </c>
      <c r="I4468" t="s">
        <v>129</v>
      </c>
    </row>
    <row r="4469" spans="1:9" x14ac:dyDescent="0.2">
      <c r="A4469" t="s">
        <v>3231</v>
      </c>
      <c r="B4469" t="s">
        <v>3536</v>
      </c>
      <c r="C4469" t="s">
        <v>235</v>
      </c>
      <c r="D4469" t="s">
        <v>5</v>
      </c>
      <c r="E4469">
        <v>4</v>
      </c>
      <c r="F4469" t="s">
        <v>3537</v>
      </c>
      <c r="G4469">
        <v>0</v>
      </c>
    </row>
    <row r="4470" spans="1:9" x14ac:dyDescent="0.2">
      <c r="A4470" t="s">
        <v>3231</v>
      </c>
      <c r="B4470" t="s">
        <v>3536</v>
      </c>
      <c r="C4470" t="s">
        <v>2878</v>
      </c>
      <c r="D4470" t="s">
        <v>5</v>
      </c>
      <c r="E4470">
        <v>4</v>
      </c>
      <c r="F4470" t="s">
        <v>3537</v>
      </c>
      <c r="G4470">
        <v>0</v>
      </c>
    </row>
    <row r="4471" spans="1:9" x14ac:dyDescent="0.2">
      <c r="A4471" t="s">
        <v>3231</v>
      </c>
      <c r="B4471" t="s">
        <v>3538</v>
      </c>
      <c r="C4471" t="s">
        <v>3539</v>
      </c>
      <c r="D4471" t="s">
        <v>5</v>
      </c>
      <c r="E4471">
        <v>1</v>
      </c>
      <c r="F4471" t="s">
        <v>62</v>
      </c>
      <c r="G4471">
        <v>0</v>
      </c>
    </row>
    <row r="4472" spans="1:9" x14ac:dyDescent="0.2">
      <c r="A4472" t="s">
        <v>3231</v>
      </c>
      <c r="B4472" t="s">
        <v>3540</v>
      </c>
      <c r="C4472" t="s">
        <v>204</v>
      </c>
      <c r="D4472" t="s">
        <v>5</v>
      </c>
      <c r="E4472">
        <v>1</v>
      </c>
      <c r="F4472" t="s">
        <v>82</v>
      </c>
      <c r="G4472">
        <v>0</v>
      </c>
    </row>
    <row r="4473" spans="1:9" x14ac:dyDescent="0.2">
      <c r="A4473" t="s">
        <v>3231</v>
      </c>
      <c r="B4473" t="s">
        <v>3541</v>
      </c>
      <c r="C4473" t="s">
        <v>204</v>
      </c>
      <c r="D4473" t="s">
        <v>5</v>
      </c>
      <c r="E4473">
        <v>1</v>
      </c>
      <c r="F4473" t="s">
        <v>82</v>
      </c>
      <c r="G4473">
        <v>0</v>
      </c>
    </row>
    <row r="4474" spans="1:9" x14ac:dyDescent="0.2">
      <c r="A4474" t="s">
        <v>3231</v>
      </c>
      <c r="B4474" t="s">
        <v>3542</v>
      </c>
      <c r="C4474" t="s">
        <v>31</v>
      </c>
      <c r="D4474" t="s">
        <v>5</v>
      </c>
      <c r="E4474">
        <v>1</v>
      </c>
      <c r="F4474" t="s">
        <v>47</v>
      </c>
      <c r="G4474">
        <v>0</v>
      </c>
    </row>
    <row r="4475" spans="1:9" x14ac:dyDescent="0.2">
      <c r="A4475" t="s">
        <v>3231</v>
      </c>
      <c r="B4475" t="s">
        <v>3543</v>
      </c>
      <c r="C4475" t="s">
        <v>31</v>
      </c>
      <c r="D4475" t="s">
        <v>5</v>
      </c>
      <c r="E4475">
        <v>2</v>
      </c>
      <c r="F4475" t="s">
        <v>227</v>
      </c>
      <c r="G4475">
        <v>1</v>
      </c>
      <c r="H4475" t="s">
        <v>51</v>
      </c>
    </row>
    <row r="4476" spans="1:9" x14ac:dyDescent="0.2">
      <c r="A4476" t="s">
        <v>3231</v>
      </c>
      <c r="B4476" t="s">
        <v>3544</v>
      </c>
      <c r="C4476" t="s">
        <v>1503</v>
      </c>
      <c r="D4476" t="s">
        <v>5</v>
      </c>
      <c r="E4476">
        <v>1</v>
      </c>
      <c r="F4476" t="s">
        <v>23</v>
      </c>
      <c r="G4476">
        <v>0</v>
      </c>
    </row>
    <row r="4477" spans="1:9" x14ac:dyDescent="0.2">
      <c r="A4477" t="s">
        <v>3231</v>
      </c>
      <c r="B4477" t="s">
        <v>3545</v>
      </c>
      <c r="C4477" t="s">
        <v>235</v>
      </c>
      <c r="D4477" t="s">
        <v>5</v>
      </c>
      <c r="E4477">
        <v>6</v>
      </c>
      <c r="F4477" t="s">
        <v>3546</v>
      </c>
      <c r="G4477">
        <v>0</v>
      </c>
    </row>
    <row r="4478" spans="1:9" x14ac:dyDescent="0.2">
      <c r="A4478" t="s">
        <v>3231</v>
      </c>
      <c r="B4478" t="s">
        <v>3547</v>
      </c>
      <c r="C4478" t="s">
        <v>427</v>
      </c>
      <c r="D4478" t="s">
        <v>5</v>
      </c>
      <c r="E4478">
        <v>3</v>
      </c>
      <c r="F4478" t="s">
        <v>3548</v>
      </c>
      <c r="G4478">
        <v>0</v>
      </c>
    </row>
    <row r="4479" spans="1:9" x14ac:dyDescent="0.2">
      <c r="A4479" t="s">
        <v>3231</v>
      </c>
      <c r="B4479" t="s">
        <v>3549</v>
      </c>
      <c r="C4479" t="s">
        <v>687</v>
      </c>
      <c r="D4479" t="s">
        <v>50</v>
      </c>
      <c r="E4479">
        <v>0</v>
      </c>
      <c r="G4479">
        <v>0</v>
      </c>
    </row>
    <row r="4480" spans="1:9" x14ac:dyDescent="0.2">
      <c r="A4480" t="s">
        <v>3231</v>
      </c>
      <c r="B4480" t="s">
        <v>3550</v>
      </c>
      <c r="C4480" t="s">
        <v>687</v>
      </c>
      <c r="D4480" t="s">
        <v>50</v>
      </c>
      <c r="E4480">
        <v>0</v>
      </c>
      <c r="G4480">
        <v>0</v>
      </c>
    </row>
    <row r="4481" spans="1:9" x14ac:dyDescent="0.2">
      <c r="A4481" t="s">
        <v>3231</v>
      </c>
      <c r="B4481" t="s">
        <v>3551</v>
      </c>
      <c r="C4481" t="s">
        <v>61</v>
      </c>
      <c r="D4481" t="s">
        <v>50</v>
      </c>
      <c r="E4481">
        <v>0</v>
      </c>
      <c r="G4481">
        <v>0</v>
      </c>
    </row>
    <row r="4482" spans="1:9" x14ac:dyDescent="0.2">
      <c r="A4482" t="s">
        <v>3231</v>
      </c>
      <c r="B4482" t="s">
        <v>3534</v>
      </c>
      <c r="C4482" t="s">
        <v>89</v>
      </c>
      <c r="D4482" t="s">
        <v>90</v>
      </c>
      <c r="E4482">
        <v>3</v>
      </c>
      <c r="F4482" t="s">
        <v>3535</v>
      </c>
      <c r="G4482">
        <v>0</v>
      </c>
      <c r="I4482" t="s">
        <v>2808</v>
      </c>
    </row>
    <row r="4483" spans="1:9" x14ac:dyDescent="0.2">
      <c r="A4483" t="s">
        <v>3231</v>
      </c>
      <c r="B4483" t="s">
        <v>3552</v>
      </c>
      <c r="C4483" t="s">
        <v>89</v>
      </c>
      <c r="D4483" t="s">
        <v>90</v>
      </c>
      <c r="E4483">
        <v>4</v>
      </c>
      <c r="F4483" t="s">
        <v>3553</v>
      </c>
      <c r="G4483">
        <v>0</v>
      </c>
    </row>
    <row r="4484" spans="1:9" x14ac:dyDescent="0.2">
      <c r="A4484" t="s">
        <v>3231</v>
      </c>
      <c r="B4484" t="s">
        <v>3554</v>
      </c>
      <c r="C4484" t="s">
        <v>89</v>
      </c>
      <c r="D4484" t="s">
        <v>90</v>
      </c>
      <c r="E4484">
        <v>0</v>
      </c>
      <c r="G4484">
        <v>0</v>
      </c>
      <c r="I4484" t="s">
        <v>2808</v>
      </c>
    </row>
    <row r="4485" spans="1:9" x14ac:dyDescent="0.2">
      <c r="A4485" t="s">
        <v>3231</v>
      </c>
      <c r="B4485" t="s">
        <v>1</v>
      </c>
      <c r="C4485" t="s">
        <v>1</v>
      </c>
      <c r="D4485" t="s">
        <v>2</v>
      </c>
      <c r="E4485">
        <v>0</v>
      </c>
      <c r="G4485">
        <v>0</v>
      </c>
    </row>
    <row r="4486" spans="1:9" x14ac:dyDescent="0.2">
      <c r="A4486" t="s">
        <v>3231</v>
      </c>
      <c r="B4486" t="s">
        <v>3458</v>
      </c>
      <c r="C4486" t="s">
        <v>162</v>
      </c>
      <c r="D4486" t="s">
        <v>42</v>
      </c>
      <c r="E4486">
        <v>1</v>
      </c>
      <c r="F4486" t="s">
        <v>104</v>
      </c>
      <c r="G4486">
        <v>0</v>
      </c>
    </row>
    <row r="4487" spans="1:9" x14ac:dyDescent="0.2">
      <c r="A4487" t="s">
        <v>3231</v>
      </c>
      <c r="B4487" t="s">
        <v>3459</v>
      </c>
      <c r="C4487" t="s">
        <v>283</v>
      </c>
      <c r="D4487" t="s">
        <v>5</v>
      </c>
      <c r="E4487">
        <v>0</v>
      </c>
      <c r="G4487">
        <v>0</v>
      </c>
    </row>
    <row r="4488" spans="1:9" x14ac:dyDescent="0.2">
      <c r="A4488" t="s">
        <v>3231</v>
      </c>
      <c r="B4488" t="s">
        <v>3460</v>
      </c>
      <c r="C4488" t="s">
        <v>125</v>
      </c>
      <c r="D4488" t="s">
        <v>5</v>
      </c>
      <c r="E4488">
        <v>2</v>
      </c>
      <c r="F4488" t="s">
        <v>112</v>
      </c>
      <c r="G4488">
        <v>0</v>
      </c>
    </row>
    <row r="4489" spans="1:9" x14ac:dyDescent="0.2">
      <c r="A4489" t="s">
        <v>3231</v>
      </c>
      <c r="B4489" t="s">
        <v>3460</v>
      </c>
      <c r="C4489" t="s">
        <v>384</v>
      </c>
      <c r="D4489" t="s">
        <v>5</v>
      </c>
      <c r="E4489">
        <v>2</v>
      </c>
      <c r="F4489" t="s">
        <v>112</v>
      </c>
      <c r="G4489">
        <v>0</v>
      </c>
    </row>
    <row r="4490" spans="1:9" x14ac:dyDescent="0.2">
      <c r="A4490" t="s">
        <v>3231</v>
      </c>
      <c r="B4490" t="s">
        <v>3461</v>
      </c>
      <c r="C4490" t="s">
        <v>46</v>
      </c>
      <c r="D4490" t="s">
        <v>5</v>
      </c>
      <c r="E4490">
        <v>0</v>
      </c>
      <c r="G4490">
        <v>0</v>
      </c>
    </row>
    <row r="4491" spans="1:9" x14ac:dyDescent="0.2">
      <c r="A4491" t="s">
        <v>3231</v>
      </c>
      <c r="B4491" t="s">
        <v>3461</v>
      </c>
      <c r="C4491" t="s">
        <v>384</v>
      </c>
      <c r="D4491" t="s">
        <v>5</v>
      </c>
      <c r="E4491">
        <v>0</v>
      </c>
      <c r="G4491">
        <v>0</v>
      </c>
    </row>
    <row r="4492" spans="1:9" x14ac:dyDescent="0.2">
      <c r="A4492" t="s">
        <v>3231</v>
      </c>
      <c r="B4492" t="s">
        <v>3462</v>
      </c>
      <c r="C4492" t="s">
        <v>207</v>
      </c>
      <c r="D4492" t="s">
        <v>5</v>
      </c>
      <c r="E4492">
        <v>0</v>
      </c>
      <c r="G4492">
        <v>0</v>
      </c>
    </row>
    <row r="4493" spans="1:9" x14ac:dyDescent="0.2">
      <c r="A4493" t="s">
        <v>3231</v>
      </c>
      <c r="B4493" t="s">
        <v>2413</v>
      </c>
      <c r="C4493" t="s">
        <v>135</v>
      </c>
      <c r="D4493" t="s">
        <v>5</v>
      </c>
      <c r="E4493">
        <v>5</v>
      </c>
      <c r="F4493" t="s">
        <v>2414</v>
      </c>
      <c r="G4493">
        <v>0</v>
      </c>
    </row>
    <row r="4494" spans="1:9" x14ac:dyDescent="0.2">
      <c r="A4494" t="s">
        <v>3231</v>
      </c>
      <c r="B4494" t="s">
        <v>1298</v>
      </c>
      <c r="C4494" t="s">
        <v>1299</v>
      </c>
      <c r="D4494" t="s">
        <v>5</v>
      </c>
      <c r="E4494">
        <v>1</v>
      </c>
      <c r="F4494" t="s">
        <v>1300</v>
      </c>
      <c r="G4494">
        <v>0</v>
      </c>
    </row>
    <row r="4495" spans="1:9" x14ac:dyDescent="0.2">
      <c r="A4495" t="s">
        <v>3231</v>
      </c>
      <c r="B4495" t="s">
        <v>2415</v>
      </c>
      <c r="C4495" t="s">
        <v>2416</v>
      </c>
      <c r="D4495" t="s">
        <v>5</v>
      </c>
      <c r="E4495">
        <v>2</v>
      </c>
      <c r="F4495" t="s">
        <v>515</v>
      </c>
      <c r="G4495">
        <v>0</v>
      </c>
    </row>
    <row r="4496" spans="1:9" x14ac:dyDescent="0.2">
      <c r="A4496" t="s">
        <v>3231</v>
      </c>
      <c r="B4496" t="s">
        <v>465</v>
      </c>
      <c r="C4496" t="s">
        <v>135</v>
      </c>
      <c r="D4496" t="s">
        <v>5</v>
      </c>
      <c r="E4496">
        <v>3</v>
      </c>
      <c r="F4496" t="s">
        <v>466</v>
      </c>
      <c r="G4496">
        <v>2</v>
      </c>
      <c r="H4496" t="s">
        <v>137</v>
      </c>
      <c r="I4496" t="s">
        <v>138</v>
      </c>
    </row>
    <row r="4497" spans="1:9" x14ac:dyDescent="0.2">
      <c r="A4497" t="s">
        <v>3231</v>
      </c>
      <c r="B4497" t="s">
        <v>3463</v>
      </c>
      <c r="C4497" t="s">
        <v>3464</v>
      </c>
      <c r="D4497" t="s">
        <v>5</v>
      </c>
      <c r="E4497">
        <v>2</v>
      </c>
      <c r="F4497" t="s">
        <v>231</v>
      </c>
      <c r="G4497">
        <v>0</v>
      </c>
      <c r="I4497" t="s">
        <v>3465</v>
      </c>
    </row>
    <row r="4498" spans="1:9" x14ac:dyDescent="0.2">
      <c r="A4498" t="s">
        <v>3231</v>
      </c>
      <c r="B4498" t="s">
        <v>3466</v>
      </c>
      <c r="C4498" t="s">
        <v>68</v>
      </c>
      <c r="D4498" t="s">
        <v>50</v>
      </c>
      <c r="E4498">
        <v>0</v>
      </c>
      <c r="G4498">
        <v>0</v>
      </c>
    </row>
    <row r="4499" spans="1:9" x14ac:dyDescent="0.2">
      <c r="A4499" t="s">
        <v>3231</v>
      </c>
      <c r="B4499" t="s">
        <v>3467</v>
      </c>
      <c r="C4499" t="s">
        <v>68</v>
      </c>
      <c r="D4499" t="s">
        <v>50</v>
      </c>
      <c r="E4499">
        <v>0</v>
      </c>
      <c r="G4499">
        <v>0</v>
      </c>
    </row>
    <row r="4500" spans="1:9" x14ac:dyDescent="0.2">
      <c r="A4500" t="s">
        <v>3231</v>
      </c>
      <c r="B4500" t="s">
        <v>2420</v>
      </c>
      <c r="C4500" t="s">
        <v>75</v>
      </c>
      <c r="D4500" t="s">
        <v>50</v>
      </c>
      <c r="E4500">
        <v>4</v>
      </c>
      <c r="F4500" t="s">
        <v>2421</v>
      </c>
      <c r="G4500">
        <v>1</v>
      </c>
      <c r="H4500" t="s">
        <v>51</v>
      </c>
      <c r="I4500" t="s">
        <v>508</v>
      </c>
    </row>
    <row r="4501" spans="1:9" x14ac:dyDescent="0.2">
      <c r="A4501" t="s">
        <v>3231</v>
      </c>
      <c r="B4501" t="s">
        <v>2413</v>
      </c>
      <c r="C4501" t="s">
        <v>75</v>
      </c>
      <c r="D4501" t="s">
        <v>50</v>
      </c>
      <c r="E4501">
        <v>5</v>
      </c>
      <c r="F4501" t="s">
        <v>2414</v>
      </c>
      <c r="G4501">
        <v>0</v>
      </c>
    </row>
    <row r="4502" spans="1:9" x14ac:dyDescent="0.2">
      <c r="A4502" t="s">
        <v>3231</v>
      </c>
      <c r="B4502" t="s">
        <v>332</v>
      </c>
      <c r="C4502" t="s">
        <v>49</v>
      </c>
      <c r="D4502" t="s">
        <v>50</v>
      </c>
      <c r="E4502">
        <v>0</v>
      </c>
      <c r="G4502">
        <v>1</v>
      </c>
      <c r="H4502" t="s">
        <v>51</v>
      </c>
    </row>
    <row r="4503" spans="1:9" x14ac:dyDescent="0.2">
      <c r="A4503" t="s">
        <v>3231</v>
      </c>
      <c r="B4503" t="s">
        <v>93</v>
      </c>
      <c r="C4503" t="s">
        <v>49</v>
      </c>
      <c r="D4503" t="s">
        <v>50</v>
      </c>
      <c r="E4503">
        <v>0</v>
      </c>
      <c r="G4503">
        <v>1</v>
      </c>
      <c r="H4503" t="s">
        <v>51</v>
      </c>
    </row>
    <row r="4504" spans="1:9" x14ac:dyDescent="0.2">
      <c r="A4504" t="s">
        <v>3231</v>
      </c>
      <c r="B4504" t="s">
        <v>3468</v>
      </c>
      <c r="C4504" t="s">
        <v>89</v>
      </c>
      <c r="D4504" t="s">
        <v>90</v>
      </c>
      <c r="E4504">
        <v>0</v>
      </c>
      <c r="G4504">
        <v>0</v>
      </c>
    </row>
    <row r="4505" spans="1:9" x14ac:dyDescent="0.2">
      <c r="A4505" t="s">
        <v>3231</v>
      </c>
      <c r="B4505" t="s">
        <v>3469</v>
      </c>
      <c r="C4505" t="s">
        <v>89</v>
      </c>
      <c r="D4505" t="s">
        <v>90</v>
      </c>
      <c r="E4505">
        <v>0</v>
      </c>
      <c r="G4505">
        <v>0</v>
      </c>
    </row>
    <row r="4506" spans="1:9" x14ac:dyDescent="0.2">
      <c r="A4506" t="s">
        <v>3231</v>
      </c>
      <c r="B4506" t="s">
        <v>3555</v>
      </c>
      <c r="C4506" t="s">
        <v>193</v>
      </c>
      <c r="D4506" t="s">
        <v>2</v>
      </c>
      <c r="E4506">
        <v>1</v>
      </c>
      <c r="F4506" t="s">
        <v>47</v>
      </c>
      <c r="G4506">
        <v>0</v>
      </c>
    </row>
    <row r="4507" spans="1:9" x14ac:dyDescent="0.2">
      <c r="A4507" t="s">
        <v>3231</v>
      </c>
      <c r="B4507" t="s">
        <v>1</v>
      </c>
      <c r="C4507" t="s">
        <v>1</v>
      </c>
      <c r="D4507" t="s">
        <v>2</v>
      </c>
      <c r="E4507">
        <v>0</v>
      </c>
      <c r="G4507">
        <v>0</v>
      </c>
    </row>
    <row r="4508" spans="1:9" x14ac:dyDescent="0.2">
      <c r="A4508" t="s">
        <v>3231</v>
      </c>
      <c r="B4508" t="s">
        <v>3556</v>
      </c>
      <c r="C4508" t="s">
        <v>883</v>
      </c>
      <c r="D4508" t="s">
        <v>2</v>
      </c>
      <c r="E4508">
        <v>1</v>
      </c>
      <c r="F4508" t="s">
        <v>3247</v>
      </c>
      <c r="G4508">
        <v>1</v>
      </c>
      <c r="H4508" t="s">
        <v>51</v>
      </c>
    </row>
    <row r="4509" spans="1:9" x14ac:dyDescent="0.2">
      <c r="A4509" t="s">
        <v>3231</v>
      </c>
      <c r="B4509" t="s">
        <v>3555</v>
      </c>
      <c r="C4509" t="s">
        <v>599</v>
      </c>
      <c r="D4509" t="s">
        <v>5</v>
      </c>
      <c r="E4509">
        <v>1</v>
      </c>
      <c r="F4509" t="s">
        <v>47</v>
      </c>
      <c r="G4509">
        <v>0</v>
      </c>
      <c r="I4509" t="s">
        <v>1359</v>
      </c>
    </row>
    <row r="4510" spans="1:9" x14ac:dyDescent="0.2">
      <c r="A4510" t="s">
        <v>3231</v>
      </c>
      <c r="B4510" t="s">
        <v>3557</v>
      </c>
      <c r="C4510" t="s">
        <v>28</v>
      </c>
      <c r="D4510" t="s">
        <v>5</v>
      </c>
      <c r="E4510">
        <v>2</v>
      </c>
      <c r="F4510" t="s">
        <v>286</v>
      </c>
      <c r="G4510">
        <v>0</v>
      </c>
    </row>
    <row r="4511" spans="1:9" x14ac:dyDescent="0.2">
      <c r="A4511" t="s">
        <v>3231</v>
      </c>
      <c r="B4511" t="s">
        <v>3558</v>
      </c>
      <c r="C4511" t="s">
        <v>3559</v>
      </c>
      <c r="D4511" t="s">
        <v>5</v>
      </c>
      <c r="E4511">
        <v>5</v>
      </c>
      <c r="F4511" t="s">
        <v>3560</v>
      </c>
      <c r="G4511">
        <v>0</v>
      </c>
    </row>
    <row r="4512" spans="1:9" x14ac:dyDescent="0.2">
      <c r="A4512" t="s">
        <v>3231</v>
      </c>
      <c r="B4512" t="s">
        <v>3561</v>
      </c>
      <c r="C4512" t="s">
        <v>283</v>
      </c>
      <c r="D4512" t="s">
        <v>5</v>
      </c>
      <c r="E4512">
        <v>7</v>
      </c>
      <c r="F4512" t="s">
        <v>3562</v>
      </c>
      <c r="G4512">
        <v>1</v>
      </c>
      <c r="H4512" t="s">
        <v>51</v>
      </c>
    </row>
    <row r="4513" spans="1:9" x14ac:dyDescent="0.2">
      <c r="A4513" t="s">
        <v>3231</v>
      </c>
      <c r="B4513" t="s">
        <v>3563</v>
      </c>
      <c r="C4513" t="s">
        <v>427</v>
      </c>
      <c r="D4513" t="s">
        <v>5</v>
      </c>
      <c r="E4513">
        <v>5</v>
      </c>
      <c r="F4513" t="s">
        <v>3564</v>
      </c>
      <c r="G4513">
        <v>0</v>
      </c>
    </row>
    <row r="4514" spans="1:9" x14ac:dyDescent="0.2">
      <c r="A4514" t="s">
        <v>3231</v>
      </c>
      <c r="B4514" t="s">
        <v>3563</v>
      </c>
      <c r="C4514" t="s">
        <v>1828</v>
      </c>
      <c r="D4514" t="s">
        <v>5</v>
      </c>
      <c r="E4514">
        <v>5</v>
      </c>
      <c r="F4514" t="s">
        <v>3564</v>
      </c>
      <c r="G4514">
        <v>0</v>
      </c>
    </row>
    <row r="4515" spans="1:9" x14ac:dyDescent="0.2">
      <c r="A4515" t="s">
        <v>3231</v>
      </c>
      <c r="B4515" t="s">
        <v>3565</v>
      </c>
      <c r="C4515" t="s">
        <v>1415</v>
      </c>
      <c r="D4515" t="s">
        <v>5</v>
      </c>
      <c r="E4515">
        <v>7</v>
      </c>
      <c r="F4515" t="s">
        <v>3566</v>
      </c>
      <c r="G4515">
        <v>0</v>
      </c>
    </row>
    <row r="4516" spans="1:9" x14ac:dyDescent="0.2">
      <c r="A4516" t="s">
        <v>3231</v>
      </c>
      <c r="B4516" t="s">
        <v>3565</v>
      </c>
      <c r="C4516" t="s">
        <v>958</v>
      </c>
      <c r="D4516" t="s">
        <v>5</v>
      </c>
      <c r="E4516">
        <v>7</v>
      </c>
      <c r="F4516" t="s">
        <v>3566</v>
      </c>
      <c r="G4516">
        <v>0</v>
      </c>
    </row>
    <row r="4517" spans="1:9" x14ac:dyDescent="0.2">
      <c r="A4517" t="s">
        <v>3231</v>
      </c>
      <c r="B4517" t="s">
        <v>3567</v>
      </c>
      <c r="C4517" t="s">
        <v>54</v>
      </c>
      <c r="D4517" t="s">
        <v>5</v>
      </c>
      <c r="E4517">
        <v>7</v>
      </c>
      <c r="F4517" t="s">
        <v>3568</v>
      </c>
      <c r="G4517">
        <v>0</v>
      </c>
    </row>
    <row r="4518" spans="1:9" x14ac:dyDescent="0.2">
      <c r="A4518" t="s">
        <v>3231</v>
      </c>
      <c r="B4518" t="s">
        <v>3569</v>
      </c>
      <c r="C4518" t="s">
        <v>998</v>
      </c>
      <c r="D4518" t="s">
        <v>5</v>
      </c>
      <c r="E4518">
        <v>3</v>
      </c>
      <c r="F4518" t="s">
        <v>3570</v>
      </c>
      <c r="G4518">
        <v>1</v>
      </c>
      <c r="H4518" t="s">
        <v>51</v>
      </c>
      <c r="I4518" t="s">
        <v>294</v>
      </c>
    </row>
    <row r="4519" spans="1:9" x14ac:dyDescent="0.2">
      <c r="A4519" t="s">
        <v>3231</v>
      </c>
      <c r="B4519" t="s">
        <v>3571</v>
      </c>
      <c r="C4519" t="s">
        <v>1821</v>
      </c>
      <c r="D4519" t="s">
        <v>5</v>
      </c>
      <c r="E4519">
        <v>4</v>
      </c>
      <c r="F4519" t="s">
        <v>1774</v>
      </c>
      <c r="G4519">
        <v>0</v>
      </c>
    </row>
    <row r="4520" spans="1:9" x14ac:dyDescent="0.2">
      <c r="A4520" t="s">
        <v>3231</v>
      </c>
      <c r="B4520" t="s">
        <v>3572</v>
      </c>
      <c r="C4520" t="s">
        <v>3573</v>
      </c>
      <c r="D4520" t="s">
        <v>5</v>
      </c>
      <c r="E4520">
        <v>0</v>
      </c>
      <c r="G4520">
        <v>0</v>
      </c>
      <c r="I4520" t="s">
        <v>1721</v>
      </c>
    </row>
    <row r="4521" spans="1:9" x14ac:dyDescent="0.2">
      <c r="A4521" t="s">
        <v>3231</v>
      </c>
      <c r="B4521" t="s">
        <v>3574</v>
      </c>
      <c r="C4521" t="s">
        <v>384</v>
      </c>
      <c r="D4521" t="s">
        <v>5</v>
      </c>
      <c r="E4521">
        <v>2</v>
      </c>
      <c r="F4521" t="s">
        <v>334</v>
      </c>
      <c r="G4521">
        <v>0</v>
      </c>
    </row>
    <row r="4522" spans="1:9" x14ac:dyDescent="0.2">
      <c r="A4522" t="s">
        <v>3231</v>
      </c>
      <c r="B4522" t="s">
        <v>3575</v>
      </c>
      <c r="C4522" t="s">
        <v>28</v>
      </c>
      <c r="D4522" t="s">
        <v>5</v>
      </c>
      <c r="E4522">
        <v>2</v>
      </c>
      <c r="F4522" t="s">
        <v>286</v>
      </c>
      <c r="G4522">
        <v>0</v>
      </c>
    </row>
    <row r="4523" spans="1:9" x14ac:dyDescent="0.2">
      <c r="A4523" t="s">
        <v>3231</v>
      </c>
      <c r="B4523" t="s">
        <v>3569</v>
      </c>
      <c r="C4523" t="s">
        <v>407</v>
      </c>
      <c r="D4523" t="s">
        <v>408</v>
      </c>
      <c r="E4523">
        <v>3</v>
      </c>
      <c r="F4523" t="s">
        <v>3570</v>
      </c>
      <c r="G4523">
        <v>1</v>
      </c>
      <c r="H4523" t="s">
        <v>51</v>
      </c>
      <c r="I4523" t="s">
        <v>294</v>
      </c>
    </row>
    <row r="4524" spans="1:9" x14ac:dyDescent="0.2">
      <c r="A4524" t="s">
        <v>3231</v>
      </c>
      <c r="B4524" t="s">
        <v>3576</v>
      </c>
      <c r="C4524" t="s">
        <v>407</v>
      </c>
      <c r="D4524" t="s">
        <v>408</v>
      </c>
      <c r="E4524">
        <v>1</v>
      </c>
      <c r="F4524" t="s">
        <v>47</v>
      </c>
      <c r="G4524">
        <v>0</v>
      </c>
    </row>
    <row r="4525" spans="1:9" x14ac:dyDescent="0.2">
      <c r="A4525" t="s">
        <v>3231</v>
      </c>
      <c r="B4525" t="s">
        <v>3576</v>
      </c>
      <c r="C4525" t="s">
        <v>407</v>
      </c>
      <c r="D4525" t="s">
        <v>408</v>
      </c>
      <c r="E4525">
        <v>1</v>
      </c>
      <c r="F4525" t="s">
        <v>47</v>
      </c>
      <c r="G4525">
        <v>0</v>
      </c>
    </row>
    <row r="4526" spans="1:9" x14ac:dyDescent="0.2">
      <c r="A4526" t="s">
        <v>3231</v>
      </c>
      <c r="B4526" t="s">
        <v>3576</v>
      </c>
      <c r="C4526" t="s">
        <v>407</v>
      </c>
      <c r="D4526" t="s">
        <v>408</v>
      </c>
      <c r="E4526">
        <v>1</v>
      </c>
      <c r="F4526" t="s">
        <v>47</v>
      </c>
      <c r="G4526">
        <v>0</v>
      </c>
    </row>
    <row r="4527" spans="1:9" x14ac:dyDescent="0.2">
      <c r="A4527" t="s">
        <v>3231</v>
      </c>
      <c r="B4527" t="s">
        <v>3558</v>
      </c>
      <c r="C4527" t="s">
        <v>413</v>
      </c>
      <c r="D4527" t="s">
        <v>50</v>
      </c>
      <c r="E4527">
        <v>5</v>
      </c>
      <c r="F4527" t="s">
        <v>3560</v>
      </c>
      <c r="G4527">
        <v>0</v>
      </c>
      <c r="I4527" t="s">
        <v>2028</v>
      </c>
    </row>
    <row r="4528" spans="1:9" x14ac:dyDescent="0.2">
      <c r="A4528" t="s">
        <v>3231</v>
      </c>
      <c r="B4528" t="s">
        <v>3577</v>
      </c>
      <c r="C4528" t="s">
        <v>68</v>
      </c>
      <c r="D4528" t="s">
        <v>50</v>
      </c>
      <c r="E4528">
        <v>2</v>
      </c>
      <c r="F4528" t="s">
        <v>239</v>
      </c>
      <c r="G4528">
        <v>0</v>
      </c>
      <c r="I4528" t="s">
        <v>827</v>
      </c>
    </row>
    <row r="4529" spans="1:9" x14ac:dyDescent="0.2">
      <c r="A4529" t="s">
        <v>3231</v>
      </c>
      <c r="B4529" t="s">
        <v>260</v>
      </c>
      <c r="C4529" t="s">
        <v>49</v>
      </c>
      <c r="D4529" t="s">
        <v>50</v>
      </c>
      <c r="E4529">
        <v>0</v>
      </c>
      <c r="G4529">
        <v>1</v>
      </c>
      <c r="H4529" t="s">
        <v>51</v>
      </c>
    </row>
    <row r="4530" spans="1:9" x14ac:dyDescent="0.2">
      <c r="A4530" t="s">
        <v>3231</v>
      </c>
      <c r="B4530" t="s">
        <v>3578</v>
      </c>
      <c r="C4530" t="s">
        <v>79</v>
      </c>
      <c r="D4530" t="s">
        <v>50</v>
      </c>
      <c r="E4530">
        <v>1</v>
      </c>
      <c r="F4530" t="s">
        <v>104</v>
      </c>
      <c r="G4530">
        <v>0</v>
      </c>
    </row>
    <row r="4531" spans="1:9" x14ac:dyDescent="0.2">
      <c r="A4531" t="s">
        <v>3231</v>
      </c>
      <c r="B4531" t="s">
        <v>2651</v>
      </c>
      <c r="C4531" t="s">
        <v>49</v>
      </c>
      <c r="D4531" t="s">
        <v>50</v>
      </c>
      <c r="E4531">
        <v>0</v>
      </c>
      <c r="G4531">
        <v>0</v>
      </c>
    </row>
    <row r="4532" spans="1:9" x14ac:dyDescent="0.2">
      <c r="A4532" t="s">
        <v>3231</v>
      </c>
      <c r="B4532" t="s">
        <v>3563</v>
      </c>
      <c r="C4532" t="s">
        <v>75</v>
      </c>
      <c r="D4532" t="s">
        <v>50</v>
      </c>
      <c r="E4532">
        <v>5</v>
      </c>
      <c r="F4532" t="s">
        <v>3564</v>
      </c>
      <c r="G4532">
        <v>0</v>
      </c>
      <c r="I4532" t="s">
        <v>416</v>
      </c>
    </row>
    <row r="4533" spans="1:9" x14ac:dyDescent="0.2">
      <c r="A4533" t="s">
        <v>3231</v>
      </c>
      <c r="B4533" t="s">
        <v>3579</v>
      </c>
      <c r="C4533" t="s">
        <v>79</v>
      </c>
      <c r="D4533" t="s">
        <v>50</v>
      </c>
      <c r="E4533">
        <v>2</v>
      </c>
      <c r="F4533" t="s">
        <v>112</v>
      </c>
      <c r="G4533">
        <v>1</v>
      </c>
      <c r="H4533" t="s">
        <v>51</v>
      </c>
    </row>
    <row r="4534" spans="1:9" x14ac:dyDescent="0.2">
      <c r="A4534" t="s">
        <v>3231</v>
      </c>
      <c r="B4534" t="s">
        <v>3580</v>
      </c>
      <c r="C4534" t="s">
        <v>113</v>
      </c>
      <c r="D4534" t="s">
        <v>90</v>
      </c>
      <c r="E4534">
        <v>1</v>
      </c>
      <c r="F4534" t="s">
        <v>82</v>
      </c>
      <c r="G4534">
        <v>1</v>
      </c>
      <c r="H4534" t="s">
        <v>51</v>
      </c>
    </row>
    <row r="4535" spans="1:9" x14ac:dyDescent="0.2">
      <c r="A4535" t="s">
        <v>3231</v>
      </c>
      <c r="B4535" t="s">
        <v>3579</v>
      </c>
      <c r="C4535" t="s">
        <v>113</v>
      </c>
      <c r="D4535" t="s">
        <v>90</v>
      </c>
      <c r="E4535">
        <v>2</v>
      </c>
      <c r="F4535" t="s">
        <v>112</v>
      </c>
      <c r="G4535">
        <v>1</v>
      </c>
      <c r="H4535" t="s">
        <v>51</v>
      </c>
    </row>
    <row r="4536" spans="1:9" x14ac:dyDescent="0.2">
      <c r="A4536" t="s">
        <v>3231</v>
      </c>
      <c r="B4536" t="s">
        <v>3581</v>
      </c>
      <c r="C4536" t="s">
        <v>1124</v>
      </c>
      <c r="D4536" t="s">
        <v>2</v>
      </c>
      <c r="E4536">
        <v>0</v>
      </c>
      <c r="G4536">
        <v>0</v>
      </c>
    </row>
    <row r="4537" spans="1:9" x14ac:dyDescent="0.2">
      <c r="A4537" t="s">
        <v>3231</v>
      </c>
      <c r="B4537" t="s">
        <v>1</v>
      </c>
      <c r="C4537" t="s">
        <v>1</v>
      </c>
      <c r="D4537" t="s">
        <v>2</v>
      </c>
      <c r="E4537">
        <v>0</v>
      </c>
      <c r="G4537">
        <v>0</v>
      </c>
    </row>
    <row r="4538" spans="1:9" x14ac:dyDescent="0.2">
      <c r="A4538" t="s">
        <v>3231</v>
      </c>
      <c r="B4538" t="s">
        <v>2066</v>
      </c>
      <c r="C4538" t="s">
        <v>2067</v>
      </c>
      <c r="D4538" t="s">
        <v>5</v>
      </c>
      <c r="E4538">
        <v>0</v>
      </c>
      <c r="G4538">
        <v>0</v>
      </c>
      <c r="I4538" t="s">
        <v>2068</v>
      </c>
    </row>
    <row r="4539" spans="1:9" x14ac:dyDescent="0.2">
      <c r="A4539" t="s">
        <v>3231</v>
      </c>
      <c r="B4539" t="s">
        <v>2071</v>
      </c>
      <c r="C4539" t="s">
        <v>28</v>
      </c>
      <c r="D4539" t="s">
        <v>5</v>
      </c>
      <c r="E4539">
        <v>1</v>
      </c>
      <c r="F4539" t="s">
        <v>62</v>
      </c>
      <c r="G4539">
        <v>0</v>
      </c>
      <c r="I4539" t="s">
        <v>2068</v>
      </c>
    </row>
    <row r="4540" spans="1:9" x14ac:dyDescent="0.2">
      <c r="A4540" t="s">
        <v>3231</v>
      </c>
      <c r="B4540" t="s">
        <v>1298</v>
      </c>
      <c r="C4540" t="s">
        <v>1299</v>
      </c>
      <c r="D4540" t="s">
        <v>5</v>
      </c>
      <c r="E4540">
        <v>1</v>
      </c>
      <c r="F4540" t="s">
        <v>1300</v>
      </c>
      <c r="G4540">
        <v>0</v>
      </c>
    </row>
    <row r="4541" spans="1:9" x14ac:dyDescent="0.2">
      <c r="A4541" t="s">
        <v>3231</v>
      </c>
      <c r="B4541" t="s">
        <v>2072</v>
      </c>
      <c r="C4541" t="s">
        <v>2073</v>
      </c>
      <c r="D4541" t="s">
        <v>5</v>
      </c>
      <c r="E4541">
        <v>5</v>
      </c>
      <c r="F4541" t="s">
        <v>2074</v>
      </c>
      <c r="G4541">
        <v>0</v>
      </c>
    </row>
    <row r="4542" spans="1:9" x14ac:dyDescent="0.2">
      <c r="A4542" t="s">
        <v>3231</v>
      </c>
      <c r="B4542" t="s">
        <v>465</v>
      </c>
      <c r="C4542" t="s">
        <v>135</v>
      </c>
      <c r="D4542" t="s">
        <v>5</v>
      </c>
      <c r="E4542">
        <v>3</v>
      </c>
      <c r="F4542" t="s">
        <v>466</v>
      </c>
      <c r="G4542">
        <v>2</v>
      </c>
      <c r="H4542" t="s">
        <v>137</v>
      </c>
      <c r="I4542" t="s">
        <v>138</v>
      </c>
    </row>
    <row r="4543" spans="1:9" x14ac:dyDescent="0.2">
      <c r="A4543" t="s">
        <v>3231</v>
      </c>
      <c r="B4543" t="s">
        <v>3582</v>
      </c>
      <c r="C4543" t="s">
        <v>599</v>
      </c>
      <c r="D4543" t="s">
        <v>5</v>
      </c>
      <c r="E4543">
        <v>2</v>
      </c>
      <c r="F4543" t="s">
        <v>1862</v>
      </c>
      <c r="G4543">
        <v>0</v>
      </c>
    </row>
    <row r="4544" spans="1:9" x14ac:dyDescent="0.2">
      <c r="A4544" t="s">
        <v>3231</v>
      </c>
      <c r="B4544" t="s">
        <v>3583</v>
      </c>
      <c r="C4544" t="s">
        <v>49</v>
      </c>
      <c r="D4544" t="s">
        <v>50</v>
      </c>
      <c r="E4544">
        <v>2</v>
      </c>
      <c r="F4544" t="s">
        <v>170</v>
      </c>
      <c r="G4544">
        <v>0</v>
      </c>
      <c r="I4544" t="s">
        <v>188</v>
      </c>
    </row>
    <row r="4545" spans="1:9" x14ac:dyDescent="0.2">
      <c r="A4545" t="s">
        <v>3231</v>
      </c>
      <c r="B4545" t="s">
        <v>1519</v>
      </c>
      <c r="C4545" t="s">
        <v>266</v>
      </c>
      <c r="D4545" t="s">
        <v>50</v>
      </c>
      <c r="E4545">
        <v>0</v>
      </c>
      <c r="G4545">
        <v>0</v>
      </c>
    </row>
    <row r="4546" spans="1:9" x14ac:dyDescent="0.2">
      <c r="A4546" t="s">
        <v>3231</v>
      </c>
      <c r="B4546" t="s">
        <v>430</v>
      </c>
      <c r="C4546" t="s">
        <v>266</v>
      </c>
      <c r="D4546" t="s">
        <v>50</v>
      </c>
      <c r="E4546">
        <v>0</v>
      </c>
      <c r="G4546">
        <v>0</v>
      </c>
    </row>
    <row r="4547" spans="1:9" x14ac:dyDescent="0.2">
      <c r="A4547" t="s">
        <v>3231</v>
      </c>
      <c r="B4547" t="s">
        <v>355</v>
      </c>
      <c r="C4547" t="s">
        <v>266</v>
      </c>
      <c r="D4547" t="s">
        <v>50</v>
      </c>
      <c r="E4547">
        <v>0</v>
      </c>
      <c r="G4547">
        <v>0</v>
      </c>
    </row>
    <row r="4548" spans="1:9" x14ac:dyDescent="0.2">
      <c r="A4548" t="s">
        <v>3231</v>
      </c>
      <c r="B4548" t="s">
        <v>3584</v>
      </c>
      <c r="C4548" t="s">
        <v>75</v>
      </c>
      <c r="D4548" t="s">
        <v>50</v>
      </c>
      <c r="E4548">
        <v>0</v>
      </c>
      <c r="G4548">
        <v>0</v>
      </c>
    </row>
    <row r="4549" spans="1:9" x14ac:dyDescent="0.2">
      <c r="A4549" t="s">
        <v>3231</v>
      </c>
      <c r="B4549" t="s">
        <v>3585</v>
      </c>
      <c r="C4549" t="s">
        <v>61</v>
      </c>
      <c r="D4549" t="s">
        <v>50</v>
      </c>
      <c r="E4549">
        <v>1</v>
      </c>
      <c r="F4549" t="s">
        <v>47</v>
      </c>
      <c r="G4549">
        <v>0</v>
      </c>
    </row>
    <row r="4550" spans="1:9" x14ac:dyDescent="0.2">
      <c r="A4550" t="s">
        <v>3231</v>
      </c>
      <c r="B4550" t="s">
        <v>2102</v>
      </c>
      <c r="C4550" t="s">
        <v>61</v>
      </c>
      <c r="D4550" t="s">
        <v>50</v>
      </c>
      <c r="E4550">
        <v>4</v>
      </c>
      <c r="F4550" t="s">
        <v>2103</v>
      </c>
      <c r="G4550">
        <v>0</v>
      </c>
    </row>
    <row r="4551" spans="1:9" x14ac:dyDescent="0.2">
      <c r="A4551" t="s">
        <v>3231</v>
      </c>
      <c r="B4551" t="s">
        <v>2105</v>
      </c>
      <c r="C4551" t="s">
        <v>61</v>
      </c>
      <c r="D4551" t="s">
        <v>50</v>
      </c>
      <c r="E4551">
        <v>1</v>
      </c>
      <c r="F4551" t="s">
        <v>82</v>
      </c>
      <c r="G4551">
        <v>0</v>
      </c>
    </row>
    <row r="4552" spans="1:9" x14ac:dyDescent="0.2">
      <c r="A4552" t="s">
        <v>3231</v>
      </c>
      <c r="B4552" t="s">
        <v>2107</v>
      </c>
      <c r="C4552" t="s">
        <v>2108</v>
      </c>
      <c r="D4552" t="s">
        <v>50</v>
      </c>
      <c r="E4552">
        <v>1</v>
      </c>
      <c r="F4552" t="s">
        <v>47</v>
      </c>
      <c r="G4552">
        <v>0</v>
      </c>
    </row>
    <row r="4553" spans="1:9" x14ac:dyDescent="0.2">
      <c r="A4553" t="s">
        <v>3231</v>
      </c>
      <c r="B4553" t="s">
        <v>3586</v>
      </c>
      <c r="C4553" t="s">
        <v>75</v>
      </c>
      <c r="D4553" t="s">
        <v>50</v>
      </c>
      <c r="E4553">
        <v>2</v>
      </c>
      <c r="F4553" t="s">
        <v>286</v>
      </c>
      <c r="G4553">
        <v>0</v>
      </c>
    </row>
    <row r="4554" spans="1:9" x14ac:dyDescent="0.2">
      <c r="A4554" t="s">
        <v>3231</v>
      </c>
      <c r="B4554" t="s">
        <v>3587</v>
      </c>
      <c r="C4554" t="s">
        <v>49</v>
      </c>
      <c r="D4554" t="s">
        <v>50</v>
      </c>
      <c r="E4554">
        <v>2</v>
      </c>
      <c r="F4554" t="s">
        <v>170</v>
      </c>
      <c r="G4554">
        <v>0</v>
      </c>
      <c r="I4554" t="s">
        <v>188</v>
      </c>
    </row>
    <row r="4555" spans="1:9" x14ac:dyDescent="0.2">
      <c r="A4555" t="s">
        <v>3231</v>
      </c>
      <c r="B4555" t="s">
        <v>1519</v>
      </c>
      <c r="C4555" t="s">
        <v>266</v>
      </c>
      <c r="D4555" t="s">
        <v>50</v>
      </c>
      <c r="E4555">
        <v>0</v>
      </c>
      <c r="G4555">
        <v>0</v>
      </c>
    </row>
    <row r="4556" spans="1:9" x14ac:dyDescent="0.2">
      <c r="A4556" t="s">
        <v>3231</v>
      </c>
      <c r="B4556" t="s">
        <v>430</v>
      </c>
      <c r="C4556" t="s">
        <v>266</v>
      </c>
      <c r="D4556" t="s">
        <v>50</v>
      </c>
      <c r="E4556">
        <v>0</v>
      </c>
      <c r="G4556">
        <v>0</v>
      </c>
    </row>
    <row r="4557" spans="1:9" x14ac:dyDescent="0.2">
      <c r="A4557" t="s">
        <v>3231</v>
      </c>
      <c r="B4557" t="s">
        <v>355</v>
      </c>
      <c r="C4557" t="s">
        <v>266</v>
      </c>
      <c r="D4557" t="s">
        <v>50</v>
      </c>
      <c r="E4557">
        <v>0</v>
      </c>
      <c r="G4557">
        <v>0</v>
      </c>
    </row>
    <row r="4558" spans="1:9" x14ac:dyDescent="0.2">
      <c r="A4558" t="s">
        <v>3231</v>
      </c>
      <c r="B4558" t="s">
        <v>3588</v>
      </c>
      <c r="C4558" t="s">
        <v>75</v>
      </c>
      <c r="D4558" t="s">
        <v>50</v>
      </c>
      <c r="E4558">
        <v>1</v>
      </c>
      <c r="F4558" t="s">
        <v>76</v>
      </c>
      <c r="G4558">
        <v>0</v>
      </c>
      <c r="I4558" t="s">
        <v>76</v>
      </c>
    </row>
    <row r="4559" spans="1:9" x14ac:dyDescent="0.2">
      <c r="A4559" t="s">
        <v>3231</v>
      </c>
      <c r="B4559" t="s">
        <v>1218</v>
      </c>
      <c r="C4559" t="s">
        <v>75</v>
      </c>
      <c r="D4559" t="s">
        <v>50</v>
      </c>
      <c r="E4559">
        <v>1</v>
      </c>
      <c r="F4559" t="s">
        <v>76</v>
      </c>
      <c r="G4559">
        <v>0</v>
      </c>
      <c r="I4559" t="s">
        <v>76</v>
      </c>
    </row>
    <row r="4560" spans="1:9" x14ac:dyDescent="0.2">
      <c r="A4560" t="s">
        <v>3231</v>
      </c>
      <c r="B4560" t="s">
        <v>3589</v>
      </c>
      <c r="C4560" t="s">
        <v>115</v>
      </c>
      <c r="D4560" t="s">
        <v>90</v>
      </c>
      <c r="E4560">
        <v>2</v>
      </c>
      <c r="F4560" t="s">
        <v>3590</v>
      </c>
      <c r="G4560">
        <v>0</v>
      </c>
      <c r="I4560" t="s">
        <v>272</v>
      </c>
    </row>
    <row r="4561" spans="1:9" x14ac:dyDescent="0.2">
      <c r="A4561" t="s">
        <v>3231</v>
      </c>
      <c r="B4561" t="s">
        <v>3501</v>
      </c>
      <c r="C4561" t="s">
        <v>190</v>
      </c>
      <c r="D4561" t="s">
        <v>2</v>
      </c>
      <c r="E4561">
        <v>1</v>
      </c>
      <c r="F4561" t="s">
        <v>47</v>
      </c>
      <c r="G4561">
        <v>0</v>
      </c>
    </row>
    <row r="4562" spans="1:9" x14ac:dyDescent="0.2">
      <c r="A4562" t="s">
        <v>3231</v>
      </c>
      <c r="B4562" t="s">
        <v>1</v>
      </c>
      <c r="C4562" t="s">
        <v>1</v>
      </c>
      <c r="D4562" t="s">
        <v>2</v>
      </c>
      <c r="E4562">
        <v>0</v>
      </c>
      <c r="G4562">
        <v>0</v>
      </c>
    </row>
    <row r="4563" spans="1:9" x14ac:dyDescent="0.2">
      <c r="A4563" t="s">
        <v>3231</v>
      </c>
      <c r="B4563" t="s">
        <v>3502</v>
      </c>
      <c r="C4563" t="s">
        <v>162</v>
      </c>
      <c r="D4563" t="s">
        <v>42</v>
      </c>
      <c r="E4563">
        <v>0</v>
      </c>
      <c r="G4563">
        <v>0</v>
      </c>
    </row>
    <row r="4564" spans="1:9" x14ac:dyDescent="0.2">
      <c r="A4564" t="s">
        <v>3231</v>
      </c>
      <c r="B4564" t="s">
        <v>3503</v>
      </c>
      <c r="D4564" t="s">
        <v>235</v>
      </c>
      <c r="E4564" t="s">
        <v>5</v>
      </c>
      <c r="F4564">
        <v>1</v>
      </c>
      <c r="G4564" t="s">
        <v>952</v>
      </c>
      <c r="H4564">
        <v>1</v>
      </c>
      <c r="I4564" t="s">
        <v>51</v>
      </c>
    </row>
    <row r="4565" spans="1:9" x14ac:dyDescent="0.2">
      <c r="A4565" t="s">
        <v>3231</v>
      </c>
      <c r="B4565" t="s">
        <v>3504</v>
      </c>
      <c r="C4565" t="s">
        <v>397</v>
      </c>
      <c r="D4565" t="s">
        <v>5</v>
      </c>
      <c r="E4565">
        <v>0</v>
      </c>
      <c r="G4565">
        <v>0</v>
      </c>
    </row>
    <row r="4566" spans="1:9" x14ac:dyDescent="0.2">
      <c r="A4566" t="s">
        <v>3231</v>
      </c>
      <c r="B4566" t="s">
        <v>3505</v>
      </c>
      <c r="C4566" t="s">
        <v>63</v>
      </c>
      <c r="D4566" t="s">
        <v>5</v>
      </c>
      <c r="E4566">
        <v>0</v>
      </c>
      <c r="G4566">
        <v>0</v>
      </c>
    </row>
    <row r="4567" spans="1:9" x14ac:dyDescent="0.2">
      <c r="A4567" t="s">
        <v>3231</v>
      </c>
      <c r="B4567" t="s">
        <v>3506</v>
      </c>
      <c r="C4567" t="s">
        <v>3507</v>
      </c>
      <c r="D4567" t="s">
        <v>5</v>
      </c>
      <c r="E4567">
        <v>1</v>
      </c>
      <c r="F4567" t="s">
        <v>82</v>
      </c>
      <c r="G4567">
        <v>0</v>
      </c>
      <c r="I4567" t="s">
        <v>34</v>
      </c>
    </row>
    <row r="4568" spans="1:9" x14ac:dyDescent="0.2">
      <c r="A4568" t="s">
        <v>3231</v>
      </c>
      <c r="B4568" t="s">
        <v>343</v>
      </c>
      <c r="C4568" t="s">
        <v>31</v>
      </c>
      <c r="D4568" t="s">
        <v>5</v>
      </c>
      <c r="E4568">
        <v>0</v>
      </c>
      <c r="G4568">
        <v>0</v>
      </c>
    </row>
    <row r="4569" spans="1:9" x14ac:dyDescent="0.2">
      <c r="A4569" t="s">
        <v>3231</v>
      </c>
      <c r="B4569" t="s">
        <v>3508</v>
      </c>
      <c r="C4569" t="s">
        <v>3509</v>
      </c>
      <c r="D4569" t="s">
        <v>5</v>
      </c>
      <c r="E4569">
        <v>0</v>
      </c>
      <c r="G4569">
        <v>0</v>
      </c>
      <c r="I4569" t="s">
        <v>3254</v>
      </c>
    </row>
    <row r="4570" spans="1:9" x14ac:dyDescent="0.2">
      <c r="A4570" t="s">
        <v>3231</v>
      </c>
      <c r="B4570" t="s">
        <v>3510</v>
      </c>
      <c r="C4570" t="s">
        <v>2073</v>
      </c>
      <c r="D4570" t="s">
        <v>5</v>
      </c>
      <c r="E4570">
        <v>5</v>
      </c>
      <c r="F4570" t="s">
        <v>3511</v>
      </c>
      <c r="G4570">
        <v>0</v>
      </c>
      <c r="I4570" t="s">
        <v>20</v>
      </c>
    </row>
    <row r="4571" spans="1:9" x14ac:dyDescent="0.2">
      <c r="A4571" t="s">
        <v>3231</v>
      </c>
      <c r="B4571" t="s">
        <v>3512</v>
      </c>
      <c r="C4571" t="s">
        <v>576</v>
      </c>
      <c r="D4571" t="s">
        <v>5</v>
      </c>
      <c r="E4571">
        <v>3</v>
      </c>
      <c r="F4571" t="s">
        <v>3513</v>
      </c>
      <c r="G4571">
        <v>1</v>
      </c>
      <c r="H4571" t="s">
        <v>51</v>
      </c>
    </row>
    <row r="4572" spans="1:9" x14ac:dyDescent="0.2">
      <c r="A4572" t="s">
        <v>3231</v>
      </c>
      <c r="B4572" t="s">
        <v>3514</v>
      </c>
      <c r="C4572" t="s">
        <v>3515</v>
      </c>
      <c r="D4572" t="s">
        <v>5</v>
      </c>
      <c r="E4572">
        <v>0</v>
      </c>
      <c r="G4572">
        <v>0</v>
      </c>
    </row>
    <row r="4573" spans="1:9" x14ac:dyDescent="0.2">
      <c r="A4573" t="s">
        <v>3231</v>
      </c>
      <c r="B4573" t="s">
        <v>1298</v>
      </c>
      <c r="C4573" t="s">
        <v>1299</v>
      </c>
      <c r="D4573" t="s">
        <v>5</v>
      </c>
      <c r="E4573">
        <v>1</v>
      </c>
      <c r="F4573" t="s">
        <v>1300</v>
      </c>
      <c r="G4573">
        <v>0</v>
      </c>
    </row>
    <row r="4574" spans="1:9" x14ac:dyDescent="0.2">
      <c r="A4574" t="s">
        <v>3231</v>
      </c>
      <c r="B4574" t="s">
        <v>3516</v>
      </c>
      <c r="C4574" t="s">
        <v>135</v>
      </c>
      <c r="D4574" t="s">
        <v>5</v>
      </c>
      <c r="E4574">
        <v>2</v>
      </c>
      <c r="F4574" t="s">
        <v>3517</v>
      </c>
      <c r="G4574">
        <v>0</v>
      </c>
    </row>
    <row r="4575" spans="1:9" x14ac:dyDescent="0.2">
      <c r="A4575" t="s">
        <v>3231</v>
      </c>
      <c r="B4575" t="s">
        <v>3518</v>
      </c>
      <c r="C4575" t="s">
        <v>135</v>
      </c>
      <c r="D4575" t="s">
        <v>5</v>
      </c>
      <c r="E4575">
        <v>1</v>
      </c>
      <c r="F4575" t="s">
        <v>62</v>
      </c>
      <c r="G4575">
        <v>0</v>
      </c>
    </row>
    <row r="4576" spans="1:9" x14ac:dyDescent="0.2">
      <c r="A4576" t="s">
        <v>3231</v>
      </c>
      <c r="B4576" t="s">
        <v>1298</v>
      </c>
      <c r="C4576" t="s">
        <v>1299</v>
      </c>
      <c r="D4576" t="s">
        <v>5</v>
      </c>
      <c r="E4576">
        <v>1</v>
      </c>
      <c r="F4576" t="s">
        <v>1300</v>
      </c>
      <c r="G4576">
        <v>0</v>
      </c>
    </row>
    <row r="4577" spans="1:9" x14ac:dyDescent="0.2">
      <c r="A4577" t="s">
        <v>3231</v>
      </c>
      <c r="B4577" t="s">
        <v>3516</v>
      </c>
      <c r="C4577" t="s">
        <v>135</v>
      </c>
      <c r="D4577" t="s">
        <v>5</v>
      </c>
      <c r="E4577">
        <v>2</v>
      </c>
      <c r="F4577" t="s">
        <v>3517</v>
      </c>
      <c r="G4577">
        <v>0</v>
      </c>
    </row>
    <row r="4578" spans="1:9" x14ac:dyDescent="0.2">
      <c r="A4578" t="s">
        <v>3231</v>
      </c>
      <c r="B4578" t="s">
        <v>3518</v>
      </c>
      <c r="C4578" t="s">
        <v>135</v>
      </c>
      <c r="D4578" t="s">
        <v>5</v>
      </c>
      <c r="E4578">
        <v>1</v>
      </c>
      <c r="F4578" t="s">
        <v>62</v>
      </c>
      <c r="G4578">
        <v>0</v>
      </c>
    </row>
    <row r="4579" spans="1:9" x14ac:dyDescent="0.2">
      <c r="A4579" t="s">
        <v>3231</v>
      </c>
      <c r="B4579" t="s">
        <v>465</v>
      </c>
      <c r="C4579" t="s">
        <v>135</v>
      </c>
      <c r="D4579" t="s">
        <v>5</v>
      </c>
      <c r="E4579">
        <v>3</v>
      </c>
      <c r="F4579" t="s">
        <v>466</v>
      </c>
      <c r="G4579">
        <v>2</v>
      </c>
      <c r="H4579" t="s">
        <v>137</v>
      </c>
      <c r="I4579" t="s">
        <v>138</v>
      </c>
    </row>
    <row r="4580" spans="1:9" x14ac:dyDescent="0.2">
      <c r="A4580" t="s">
        <v>3231</v>
      </c>
      <c r="B4580" t="s">
        <v>332</v>
      </c>
      <c r="C4580" t="s">
        <v>49</v>
      </c>
      <c r="D4580" t="s">
        <v>50</v>
      </c>
      <c r="E4580">
        <v>0</v>
      </c>
      <c r="G4580">
        <v>1</v>
      </c>
      <c r="H4580" t="s">
        <v>51</v>
      </c>
    </row>
    <row r="4581" spans="1:9" x14ac:dyDescent="0.2">
      <c r="A4581" t="s">
        <v>3231</v>
      </c>
      <c r="B4581" t="s">
        <v>3519</v>
      </c>
      <c r="C4581" t="s">
        <v>49</v>
      </c>
      <c r="D4581" t="s">
        <v>50</v>
      </c>
      <c r="E4581">
        <v>0</v>
      </c>
      <c r="G4581">
        <v>1</v>
      </c>
      <c r="H4581" t="s">
        <v>51</v>
      </c>
    </row>
    <row r="4582" spans="1:9" x14ac:dyDescent="0.2">
      <c r="A4582" t="s">
        <v>3231</v>
      </c>
      <c r="B4582" t="s">
        <v>3520</v>
      </c>
      <c r="C4582" t="s">
        <v>75</v>
      </c>
      <c r="D4582" t="s">
        <v>50</v>
      </c>
      <c r="E4582">
        <v>1</v>
      </c>
      <c r="F4582" t="s">
        <v>47</v>
      </c>
      <c r="G4582">
        <v>0</v>
      </c>
    </row>
    <row r="4583" spans="1:9" x14ac:dyDescent="0.2">
      <c r="A4583" t="s">
        <v>3231</v>
      </c>
      <c r="B4583" t="s">
        <v>724</v>
      </c>
      <c r="C4583" t="s">
        <v>61</v>
      </c>
      <c r="D4583" t="s">
        <v>50</v>
      </c>
      <c r="E4583">
        <v>1</v>
      </c>
      <c r="F4583" t="s">
        <v>62</v>
      </c>
      <c r="G4583">
        <v>0</v>
      </c>
    </row>
    <row r="4584" spans="1:9" x14ac:dyDescent="0.2">
      <c r="A4584" t="s">
        <v>3231</v>
      </c>
      <c r="B4584" t="s">
        <v>724</v>
      </c>
      <c r="C4584" t="s">
        <v>75</v>
      </c>
      <c r="D4584" t="s">
        <v>50</v>
      </c>
      <c r="E4584">
        <v>1</v>
      </c>
      <c r="F4584" t="s">
        <v>62</v>
      </c>
      <c r="G4584">
        <v>0</v>
      </c>
    </row>
    <row r="4585" spans="1:9" x14ac:dyDescent="0.2">
      <c r="A4585" t="s">
        <v>3231</v>
      </c>
      <c r="B4585" t="s">
        <v>3112</v>
      </c>
      <c r="C4585" t="s">
        <v>2108</v>
      </c>
      <c r="D4585" t="s">
        <v>50</v>
      </c>
      <c r="E4585">
        <v>1</v>
      </c>
      <c r="F4585" t="s">
        <v>47</v>
      </c>
      <c r="G4585">
        <v>1</v>
      </c>
      <c r="H4585" t="s">
        <v>51</v>
      </c>
    </row>
    <row r="4586" spans="1:9" x14ac:dyDescent="0.2">
      <c r="A4586" t="s">
        <v>3231</v>
      </c>
      <c r="B4586" t="s">
        <v>3521</v>
      </c>
      <c r="C4586" t="s">
        <v>1374</v>
      </c>
      <c r="D4586" t="s">
        <v>50</v>
      </c>
      <c r="E4586">
        <v>4</v>
      </c>
      <c r="F4586" t="s">
        <v>3522</v>
      </c>
      <c r="G4586">
        <v>0</v>
      </c>
      <c r="I4586" t="s">
        <v>76</v>
      </c>
    </row>
    <row r="4587" spans="1:9" x14ac:dyDescent="0.2">
      <c r="A4587" t="s">
        <v>3231</v>
      </c>
      <c r="B4587" t="s">
        <v>3523</v>
      </c>
      <c r="C4587" t="s">
        <v>75</v>
      </c>
      <c r="D4587" t="s">
        <v>50</v>
      </c>
      <c r="E4587">
        <v>4</v>
      </c>
      <c r="F4587" t="s">
        <v>3524</v>
      </c>
      <c r="G4587">
        <v>0</v>
      </c>
      <c r="I4587" t="s">
        <v>508</v>
      </c>
    </row>
    <row r="4588" spans="1:9" x14ac:dyDescent="0.2">
      <c r="A4588" t="s">
        <v>3231</v>
      </c>
      <c r="B4588" t="s">
        <v>3525</v>
      </c>
      <c r="C4588" t="s">
        <v>89</v>
      </c>
      <c r="D4588" t="s">
        <v>90</v>
      </c>
      <c r="E4588">
        <v>1</v>
      </c>
      <c r="F4588" t="s">
        <v>416</v>
      </c>
      <c r="G4588">
        <v>0</v>
      </c>
      <c r="I4588" t="s">
        <v>416</v>
      </c>
    </row>
    <row r="4589" spans="1:9" x14ac:dyDescent="0.2">
      <c r="A4589" t="s">
        <v>3231</v>
      </c>
      <c r="B4589" t="s">
        <v>1</v>
      </c>
      <c r="C4589" t="s">
        <v>1</v>
      </c>
      <c r="D4589" t="s">
        <v>2</v>
      </c>
      <c r="E4589">
        <v>0</v>
      </c>
      <c r="G4589">
        <v>0</v>
      </c>
    </row>
    <row r="4590" spans="1:9" x14ac:dyDescent="0.2">
      <c r="A4590" t="s">
        <v>3231</v>
      </c>
      <c r="B4590" t="s">
        <v>3591</v>
      </c>
      <c r="C4590" t="s">
        <v>923</v>
      </c>
      <c r="D4590" t="s">
        <v>2</v>
      </c>
      <c r="E4590">
        <v>0</v>
      </c>
      <c r="G4590">
        <v>0</v>
      </c>
    </row>
    <row r="4591" spans="1:9" x14ac:dyDescent="0.2">
      <c r="A4591" t="s">
        <v>3231</v>
      </c>
      <c r="B4591" t="s">
        <v>3591</v>
      </c>
      <c r="C4591" t="s">
        <v>1253</v>
      </c>
      <c r="D4591" t="s">
        <v>2</v>
      </c>
      <c r="E4591">
        <v>0</v>
      </c>
      <c r="G4591">
        <v>0</v>
      </c>
    </row>
    <row r="4592" spans="1:9" x14ac:dyDescent="0.2">
      <c r="A4592" t="s">
        <v>3231</v>
      </c>
      <c r="B4592" t="s">
        <v>3591</v>
      </c>
      <c r="C4592" t="s">
        <v>926</v>
      </c>
      <c r="D4592" t="s">
        <v>2</v>
      </c>
      <c r="E4592">
        <v>0</v>
      </c>
      <c r="G4592">
        <v>0</v>
      </c>
    </row>
    <row r="4593" spans="1:9" x14ac:dyDescent="0.2">
      <c r="A4593" t="s">
        <v>3231</v>
      </c>
      <c r="B4593" t="s">
        <v>3591</v>
      </c>
      <c r="C4593" t="s">
        <v>780</v>
      </c>
      <c r="D4593" t="s">
        <v>2</v>
      </c>
      <c r="E4593">
        <v>0</v>
      </c>
      <c r="G4593">
        <v>0</v>
      </c>
    </row>
    <row r="4594" spans="1:9" x14ac:dyDescent="0.2">
      <c r="A4594" t="s">
        <v>3231</v>
      </c>
      <c r="B4594" t="s">
        <v>3591</v>
      </c>
      <c r="C4594" t="s">
        <v>927</v>
      </c>
      <c r="D4594" t="s">
        <v>2</v>
      </c>
      <c r="E4594">
        <v>0</v>
      </c>
      <c r="G4594">
        <v>0</v>
      </c>
    </row>
    <row r="4595" spans="1:9" x14ac:dyDescent="0.2">
      <c r="A4595" t="s">
        <v>3231</v>
      </c>
      <c r="B4595" t="s">
        <v>3591</v>
      </c>
      <c r="C4595" t="s">
        <v>1097</v>
      </c>
      <c r="D4595" t="s">
        <v>2</v>
      </c>
      <c r="E4595">
        <v>0</v>
      </c>
      <c r="G4595">
        <v>0</v>
      </c>
    </row>
    <row r="4596" spans="1:9" x14ac:dyDescent="0.2">
      <c r="A4596" t="s">
        <v>3231</v>
      </c>
      <c r="B4596" t="s">
        <v>3592</v>
      </c>
      <c r="C4596" t="s">
        <v>1661</v>
      </c>
      <c r="D4596" t="s">
        <v>5</v>
      </c>
      <c r="E4596">
        <v>1</v>
      </c>
      <c r="F4596" t="s">
        <v>104</v>
      </c>
      <c r="G4596">
        <v>0</v>
      </c>
    </row>
    <row r="4597" spans="1:9" x14ac:dyDescent="0.2">
      <c r="A4597" t="s">
        <v>3231</v>
      </c>
      <c r="B4597" t="s">
        <v>3592</v>
      </c>
      <c r="C4597" t="s">
        <v>3593</v>
      </c>
      <c r="D4597" t="s">
        <v>5</v>
      </c>
      <c r="E4597">
        <v>1</v>
      </c>
      <c r="F4597" t="s">
        <v>104</v>
      </c>
      <c r="G4597">
        <v>0</v>
      </c>
    </row>
    <row r="4598" spans="1:9" x14ac:dyDescent="0.2">
      <c r="A4598" t="s">
        <v>3231</v>
      </c>
      <c r="B4598" t="s">
        <v>3594</v>
      </c>
      <c r="C4598" t="s">
        <v>1035</v>
      </c>
      <c r="D4598" t="s">
        <v>5</v>
      </c>
      <c r="E4598">
        <v>1</v>
      </c>
      <c r="F4598" t="s">
        <v>123</v>
      </c>
      <c r="G4598">
        <v>0</v>
      </c>
      <c r="I4598" t="s">
        <v>7</v>
      </c>
    </row>
    <row r="4599" spans="1:9" x14ac:dyDescent="0.2">
      <c r="A4599" t="s">
        <v>3231</v>
      </c>
      <c r="B4599" t="s">
        <v>3595</v>
      </c>
      <c r="C4599" t="s">
        <v>46</v>
      </c>
      <c r="D4599" t="s">
        <v>5</v>
      </c>
      <c r="E4599">
        <v>1</v>
      </c>
      <c r="F4599" t="s">
        <v>47</v>
      </c>
      <c r="G4599">
        <v>0</v>
      </c>
    </row>
    <row r="4600" spans="1:9" x14ac:dyDescent="0.2">
      <c r="A4600" t="s">
        <v>3231</v>
      </c>
      <c r="B4600" t="s">
        <v>3596</v>
      </c>
      <c r="C4600" t="s">
        <v>46</v>
      </c>
      <c r="D4600" t="s">
        <v>5</v>
      </c>
      <c r="E4600">
        <v>2</v>
      </c>
      <c r="F4600" t="s">
        <v>1014</v>
      </c>
      <c r="G4600">
        <v>0</v>
      </c>
    </row>
    <row r="4601" spans="1:9" x14ac:dyDescent="0.2">
      <c r="A4601" t="s">
        <v>3231</v>
      </c>
      <c r="B4601" t="s">
        <v>3597</v>
      </c>
      <c r="C4601" t="s">
        <v>380</v>
      </c>
      <c r="D4601" t="s">
        <v>5</v>
      </c>
      <c r="E4601">
        <v>1</v>
      </c>
      <c r="F4601" t="s">
        <v>62</v>
      </c>
      <c r="G4601">
        <v>0</v>
      </c>
    </row>
    <row r="4602" spans="1:9" x14ac:dyDescent="0.2">
      <c r="A4602" t="s">
        <v>3231</v>
      </c>
      <c r="B4602" t="s">
        <v>3596</v>
      </c>
      <c r="C4602" t="s">
        <v>46</v>
      </c>
      <c r="D4602" t="s">
        <v>5</v>
      </c>
      <c r="E4602">
        <v>2</v>
      </c>
      <c r="F4602" t="s">
        <v>1014</v>
      </c>
      <c r="G4602">
        <v>0</v>
      </c>
    </row>
    <row r="4603" spans="1:9" x14ac:dyDescent="0.2">
      <c r="A4603" t="s">
        <v>3231</v>
      </c>
      <c r="B4603" t="s">
        <v>3598</v>
      </c>
      <c r="C4603" t="s">
        <v>49</v>
      </c>
      <c r="D4603" t="s">
        <v>50</v>
      </c>
      <c r="E4603">
        <v>5</v>
      </c>
      <c r="F4603" t="s">
        <v>3599</v>
      </c>
      <c r="G4603">
        <v>0</v>
      </c>
    </row>
    <row r="4604" spans="1:9" x14ac:dyDescent="0.2">
      <c r="A4604" t="s">
        <v>3231</v>
      </c>
      <c r="B4604" t="s">
        <v>3600</v>
      </c>
      <c r="C4604" t="s">
        <v>61</v>
      </c>
      <c r="D4604" t="s">
        <v>50</v>
      </c>
      <c r="E4604">
        <v>1</v>
      </c>
      <c r="F4604" t="s">
        <v>82</v>
      </c>
      <c r="G4604">
        <v>0</v>
      </c>
    </row>
    <row r="4605" spans="1:9" x14ac:dyDescent="0.2">
      <c r="A4605" t="s">
        <v>3231</v>
      </c>
      <c r="B4605" t="s">
        <v>3597</v>
      </c>
      <c r="C4605" t="s">
        <v>75</v>
      </c>
      <c r="D4605" t="s">
        <v>50</v>
      </c>
      <c r="E4605">
        <v>1</v>
      </c>
      <c r="F4605" t="s">
        <v>62</v>
      </c>
      <c r="G4605">
        <v>0</v>
      </c>
    </row>
    <row r="4606" spans="1:9" x14ac:dyDescent="0.2">
      <c r="A4606" t="s">
        <v>3231</v>
      </c>
      <c r="B4606" t="s">
        <v>1</v>
      </c>
      <c r="C4606" t="s">
        <v>1</v>
      </c>
      <c r="D4606" t="s">
        <v>2</v>
      </c>
      <c r="E4606">
        <v>0</v>
      </c>
      <c r="G4606">
        <v>0</v>
      </c>
    </row>
    <row r="4607" spans="1:9" x14ac:dyDescent="0.2">
      <c r="A4607" t="s">
        <v>3231</v>
      </c>
      <c r="B4607" t="s">
        <v>540</v>
      </c>
      <c r="C4607" t="s">
        <v>541</v>
      </c>
      <c r="D4607" t="s">
        <v>2</v>
      </c>
      <c r="E4607">
        <v>0</v>
      </c>
      <c r="G4607">
        <v>0</v>
      </c>
    </row>
    <row r="4608" spans="1:9" x14ac:dyDescent="0.2">
      <c r="A4608" t="s">
        <v>3231</v>
      </c>
      <c r="B4608" t="s">
        <v>542</v>
      </c>
      <c r="C4608" t="s">
        <v>162</v>
      </c>
      <c r="D4608" t="s">
        <v>42</v>
      </c>
      <c r="E4608">
        <v>1</v>
      </c>
      <c r="F4608" t="s">
        <v>47</v>
      </c>
      <c r="G4608">
        <v>0</v>
      </c>
    </row>
    <row r="4609" spans="1:9" x14ac:dyDescent="0.2">
      <c r="A4609" t="s">
        <v>3231</v>
      </c>
      <c r="B4609" t="s">
        <v>543</v>
      </c>
      <c r="C4609" t="s">
        <v>125</v>
      </c>
      <c r="D4609" t="s">
        <v>5</v>
      </c>
      <c r="E4609">
        <v>4</v>
      </c>
      <c r="F4609" t="s">
        <v>544</v>
      </c>
      <c r="G4609">
        <v>0</v>
      </c>
    </row>
    <row r="4610" spans="1:9" x14ac:dyDescent="0.2">
      <c r="A4610" t="s">
        <v>3231</v>
      </c>
      <c r="B4610" t="s">
        <v>543</v>
      </c>
      <c r="C4610" t="s">
        <v>371</v>
      </c>
      <c r="D4610" t="s">
        <v>5</v>
      </c>
      <c r="E4610">
        <v>4</v>
      </c>
      <c r="F4610" t="s">
        <v>544</v>
      </c>
      <c r="G4610">
        <v>0</v>
      </c>
    </row>
    <row r="4611" spans="1:9" x14ac:dyDescent="0.2">
      <c r="A4611" t="s">
        <v>3231</v>
      </c>
      <c r="B4611" t="s">
        <v>547</v>
      </c>
      <c r="C4611" t="s">
        <v>548</v>
      </c>
      <c r="D4611" t="s">
        <v>5</v>
      </c>
      <c r="E4611">
        <v>3</v>
      </c>
      <c r="F4611" t="s">
        <v>549</v>
      </c>
      <c r="G4611">
        <v>0</v>
      </c>
      <c r="I4611" t="s">
        <v>550</v>
      </c>
    </row>
    <row r="4612" spans="1:9" x14ac:dyDescent="0.2">
      <c r="A4612" t="s">
        <v>3231</v>
      </c>
      <c r="B4612" t="s">
        <v>551</v>
      </c>
      <c r="C4612" t="s">
        <v>4</v>
      </c>
      <c r="D4612" t="s">
        <v>5</v>
      </c>
      <c r="E4612">
        <v>2</v>
      </c>
      <c r="F4612" t="s">
        <v>185</v>
      </c>
      <c r="G4612">
        <v>0</v>
      </c>
    </row>
    <row r="4613" spans="1:9" x14ac:dyDescent="0.2">
      <c r="A4613" t="s">
        <v>3231</v>
      </c>
      <c r="B4613" t="s">
        <v>554</v>
      </c>
      <c r="C4613" t="s">
        <v>555</v>
      </c>
      <c r="D4613" t="s">
        <v>5</v>
      </c>
      <c r="E4613">
        <v>0</v>
      </c>
      <c r="G4613">
        <v>0</v>
      </c>
    </row>
    <row r="4614" spans="1:9" x14ac:dyDescent="0.2">
      <c r="A4614" t="s">
        <v>3231</v>
      </c>
      <c r="B4614" t="s">
        <v>543</v>
      </c>
      <c r="C4614" t="s">
        <v>75</v>
      </c>
      <c r="D4614" t="s">
        <v>50</v>
      </c>
      <c r="E4614">
        <v>4</v>
      </c>
      <c r="F4614" t="s">
        <v>544</v>
      </c>
      <c r="G4614">
        <v>0</v>
      </c>
    </row>
    <row r="4615" spans="1:9" x14ac:dyDescent="0.2">
      <c r="A4615" t="s">
        <v>3231</v>
      </c>
      <c r="B4615" t="s">
        <v>332</v>
      </c>
      <c r="C4615" t="s">
        <v>49</v>
      </c>
      <c r="D4615" t="s">
        <v>50</v>
      </c>
      <c r="E4615">
        <v>0</v>
      </c>
      <c r="G4615">
        <v>1</v>
      </c>
      <c r="H4615" t="s">
        <v>51</v>
      </c>
    </row>
    <row r="4616" spans="1:9" x14ac:dyDescent="0.2">
      <c r="A4616" t="s">
        <v>3231</v>
      </c>
      <c r="B4616" t="s">
        <v>557</v>
      </c>
      <c r="C4616" t="s">
        <v>49</v>
      </c>
      <c r="D4616" t="s">
        <v>50</v>
      </c>
      <c r="E4616">
        <v>0</v>
      </c>
      <c r="G4616">
        <v>1</v>
      </c>
      <c r="H4616" t="s">
        <v>51</v>
      </c>
    </row>
    <row r="4617" spans="1:9" x14ac:dyDescent="0.2">
      <c r="A4617" t="s">
        <v>3231</v>
      </c>
      <c r="B4617" t="s">
        <v>261</v>
      </c>
      <c r="C4617" t="s">
        <v>61</v>
      </c>
      <c r="D4617" t="s">
        <v>50</v>
      </c>
      <c r="E4617">
        <v>0</v>
      </c>
      <c r="G4617">
        <v>0</v>
      </c>
    </row>
    <row r="4618" spans="1:9" x14ac:dyDescent="0.2">
      <c r="A4618" t="s">
        <v>3231</v>
      </c>
      <c r="B4618" t="s">
        <v>558</v>
      </c>
      <c r="C4618" t="s">
        <v>559</v>
      </c>
      <c r="D4618" t="s">
        <v>90</v>
      </c>
      <c r="E4618">
        <v>0</v>
      </c>
      <c r="G4618">
        <v>0</v>
      </c>
    </row>
    <row r="4619" spans="1:9" x14ac:dyDescent="0.2">
      <c r="A4619" t="s">
        <v>3231</v>
      </c>
      <c r="B4619" t="s">
        <v>1</v>
      </c>
      <c r="C4619" t="s">
        <v>1</v>
      </c>
      <c r="D4619" t="s">
        <v>2</v>
      </c>
      <c r="E4619">
        <v>0</v>
      </c>
      <c r="G4619">
        <v>0</v>
      </c>
    </row>
    <row r="4620" spans="1:9" x14ac:dyDescent="0.2">
      <c r="A4620" t="s">
        <v>3231</v>
      </c>
      <c r="B4620" t="s">
        <v>3601</v>
      </c>
      <c r="C4620" t="s">
        <v>879</v>
      </c>
      <c r="D4620" t="s">
        <v>2</v>
      </c>
      <c r="E4620">
        <v>4</v>
      </c>
      <c r="F4620" t="s">
        <v>3602</v>
      </c>
      <c r="G4620">
        <v>0</v>
      </c>
    </row>
    <row r="4621" spans="1:9" x14ac:dyDescent="0.2">
      <c r="A4621" t="s">
        <v>3231</v>
      </c>
      <c r="B4621" t="s">
        <v>3601</v>
      </c>
      <c r="C4621" t="s">
        <v>883</v>
      </c>
      <c r="D4621" t="s">
        <v>2</v>
      </c>
      <c r="E4621">
        <v>4</v>
      </c>
      <c r="F4621" t="s">
        <v>3602</v>
      </c>
      <c r="G4621">
        <v>0</v>
      </c>
    </row>
    <row r="4622" spans="1:9" x14ac:dyDescent="0.2">
      <c r="A4622" t="s">
        <v>3231</v>
      </c>
      <c r="B4622" t="s">
        <v>3603</v>
      </c>
      <c r="C4622" t="s">
        <v>162</v>
      </c>
      <c r="D4622" t="s">
        <v>42</v>
      </c>
      <c r="E4622">
        <v>3</v>
      </c>
      <c r="F4622" t="s">
        <v>1114</v>
      </c>
      <c r="G4622">
        <v>0</v>
      </c>
      <c r="I4622" t="s">
        <v>3604</v>
      </c>
    </row>
    <row r="4623" spans="1:9" x14ac:dyDescent="0.2">
      <c r="A4623" t="s">
        <v>3231</v>
      </c>
      <c r="B4623" t="s">
        <v>3605</v>
      </c>
      <c r="C4623" t="s">
        <v>46</v>
      </c>
      <c r="D4623" t="s">
        <v>5</v>
      </c>
      <c r="E4623">
        <v>0</v>
      </c>
      <c r="G4623">
        <v>0</v>
      </c>
    </row>
    <row r="4624" spans="1:9" x14ac:dyDescent="0.2">
      <c r="A4624" t="s">
        <v>3231</v>
      </c>
      <c r="B4624" t="s">
        <v>3606</v>
      </c>
      <c r="C4624" t="s">
        <v>3607</v>
      </c>
      <c r="D4624" t="s">
        <v>5</v>
      </c>
      <c r="E4624">
        <v>1</v>
      </c>
      <c r="F4624" t="s">
        <v>47</v>
      </c>
      <c r="G4624">
        <v>0</v>
      </c>
      <c r="I4624" t="s">
        <v>499</v>
      </c>
    </row>
    <row r="4625" spans="1:9" x14ac:dyDescent="0.2">
      <c r="A4625" t="s">
        <v>3231</v>
      </c>
      <c r="B4625" t="s">
        <v>3608</v>
      </c>
      <c r="C4625" t="s">
        <v>44</v>
      </c>
      <c r="D4625" t="s">
        <v>5</v>
      </c>
      <c r="E4625">
        <v>0</v>
      </c>
      <c r="G4625">
        <v>0</v>
      </c>
    </row>
    <row r="4626" spans="1:9" x14ac:dyDescent="0.2">
      <c r="A4626" t="s">
        <v>3231</v>
      </c>
      <c r="B4626" t="s">
        <v>3608</v>
      </c>
      <c r="C4626" t="s">
        <v>3484</v>
      </c>
      <c r="D4626" t="s">
        <v>5</v>
      </c>
      <c r="E4626">
        <v>0</v>
      </c>
      <c r="G4626">
        <v>0</v>
      </c>
    </row>
    <row r="4627" spans="1:9" x14ac:dyDescent="0.2">
      <c r="A4627" t="s">
        <v>3231</v>
      </c>
      <c r="B4627" t="s">
        <v>3609</v>
      </c>
      <c r="C4627" t="s">
        <v>4</v>
      </c>
      <c r="D4627" t="s">
        <v>5</v>
      </c>
      <c r="E4627">
        <v>2</v>
      </c>
      <c r="F4627" t="s">
        <v>2849</v>
      </c>
      <c r="G4627">
        <v>0</v>
      </c>
    </row>
    <row r="4628" spans="1:9" x14ac:dyDescent="0.2">
      <c r="A4628" t="s">
        <v>3231</v>
      </c>
      <c r="B4628" t="s">
        <v>3610</v>
      </c>
      <c r="C4628" t="s">
        <v>298</v>
      </c>
      <c r="D4628" t="s">
        <v>5</v>
      </c>
      <c r="E4628">
        <v>0</v>
      </c>
      <c r="G4628">
        <v>0</v>
      </c>
    </row>
    <row r="4629" spans="1:9" x14ac:dyDescent="0.2">
      <c r="A4629" t="s">
        <v>3231</v>
      </c>
      <c r="B4629" t="e">
        <f>-- We will not able to do much more FOR the brain mets treatment.</f>
        <v>#NAME?</v>
      </c>
      <c r="C4629" t="s">
        <v>380</v>
      </c>
      <c r="D4629" t="s">
        <v>5</v>
      </c>
      <c r="E4629">
        <v>1</v>
      </c>
      <c r="F4629" t="s">
        <v>82</v>
      </c>
      <c r="G4629">
        <v>0</v>
      </c>
    </row>
    <row r="4630" spans="1:9" x14ac:dyDescent="0.2">
      <c r="A4630" t="s">
        <v>3231</v>
      </c>
      <c r="B4630" t="s">
        <v>3611</v>
      </c>
      <c r="C4630" t="s">
        <v>81</v>
      </c>
      <c r="D4630" t="s">
        <v>50</v>
      </c>
      <c r="E4630">
        <v>1</v>
      </c>
      <c r="F4630" t="s">
        <v>82</v>
      </c>
      <c r="G4630">
        <v>0</v>
      </c>
    </row>
    <row r="4631" spans="1:9" x14ac:dyDescent="0.2">
      <c r="A4631" t="s">
        <v>3231</v>
      </c>
      <c r="B4631" t="s">
        <v>3612</v>
      </c>
      <c r="C4631" t="s">
        <v>81</v>
      </c>
      <c r="D4631" t="s">
        <v>50</v>
      </c>
      <c r="E4631">
        <v>1</v>
      </c>
      <c r="F4631" t="s">
        <v>82</v>
      </c>
      <c r="G4631">
        <v>0</v>
      </c>
    </row>
    <row r="4632" spans="1:9" x14ac:dyDescent="0.2">
      <c r="A4632" t="s">
        <v>3231</v>
      </c>
      <c r="B4632" t="s">
        <v>3613</v>
      </c>
      <c r="C4632" t="s">
        <v>429</v>
      </c>
      <c r="D4632" t="s">
        <v>50</v>
      </c>
      <c r="E4632">
        <v>1</v>
      </c>
      <c r="F4632" t="s">
        <v>82</v>
      </c>
      <c r="G4632">
        <v>0</v>
      </c>
    </row>
    <row r="4633" spans="1:9" x14ac:dyDescent="0.2">
      <c r="A4633" t="s">
        <v>3231</v>
      </c>
      <c r="B4633" t="s">
        <v>3614</v>
      </c>
      <c r="C4633" t="s">
        <v>429</v>
      </c>
      <c r="D4633" t="s">
        <v>50</v>
      </c>
      <c r="E4633">
        <v>1</v>
      </c>
      <c r="F4633" t="s">
        <v>82</v>
      </c>
      <c r="G4633">
        <v>0</v>
      </c>
    </row>
    <row r="4634" spans="1:9" x14ac:dyDescent="0.2">
      <c r="A4634" t="s">
        <v>3231</v>
      </c>
      <c r="B4634" t="s">
        <v>3615</v>
      </c>
      <c r="C4634" t="s">
        <v>429</v>
      </c>
      <c r="D4634" t="s">
        <v>50</v>
      </c>
      <c r="E4634">
        <v>1</v>
      </c>
      <c r="F4634" t="s">
        <v>82</v>
      </c>
      <c r="G4634">
        <v>0</v>
      </c>
    </row>
    <row r="4635" spans="1:9" x14ac:dyDescent="0.2">
      <c r="A4635" t="s">
        <v>3231</v>
      </c>
      <c r="B4635" t="s">
        <v>3616</v>
      </c>
      <c r="C4635" t="s">
        <v>61</v>
      </c>
      <c r="D4635" t="s">
        <v>50</v>
      </c>
      <c r="E4635">
        <v>0</v>
      </c>
      <c r="G4635">
        <v>0</v>
      </c>
    </row>
    <row r="4636" spans="1:9" x14ac:dyDescent="0.2">
      <c r="A4636" t="s">
        <v>3231</v>
      </c>
      <c r="B4636" t="s">
        <v>3617</v>
      </c>
      <c r="C4636" t="s">
        <v>266</v>
      </c>
      <c r="D4636" t="s">
        <v>50</v>
      </c>
      <c r="E4636">
        <v>0</v>
      </c>
      <c r="G4636">
        <v>0</v>
      </c>
    </row>
    <row r="4637" spans="1:9" x14ac:dyDescent="0.2">
      <c r="A4637" t="s">
        <v>3231</v>
      </c>
      <c r="B4637" t="s">
        <v>3618</v>
      </c>
      <c r="C4637" t="s">
        <v>68</v>
      </c>
      <c r="D4637" t="s">
        <v>50</v>
      </c>
      <c r="E4637">
        <v>2</v>
      </c>
      <c r="F4637" t="s">
        <v>112</v>
      </c>
      <c r="G4637">
        <v>0</v>
      </c>
      <c r="I4637" t="s">
        <v>473</v>
      </c>
    </row>
    <row r="4638" spans="1:9" x14ac:dyDescent="0.2">
      <c r="A4638" t="s">
        <v>3231</v>
      </c>
      <c r="B4638" t="s">
        <v>3619</v>
      </c>
      <c r="C4638" t="s">
        <v>49</v>
      </c>
      <c r="D4638" t="s">
        <v>50</v>
      </c>
      <c r="E4638">
        <v>3</v>
      </c>
      <c r="F4638" t="s">
        <v>3620</v>
      </c>
      <c r="G4638">
        <v>1</v>
      </c>
      <c r="H4638" t="s">
        <v>51</v>
      </c>
      <c r="I4638" t="s">
        <v>2808</v>
      </c>
    </row>
    <row r="4639" spans="1:9" x14ac:dyDescent="0.2">
      <c r="A4639" t="s">
        <v>3231</v>
      </c>
      <c r="B4639" t="s">
        <v>3621</v>
      </c>
      <c r="C4639" t="s">
        <v>68</v>
      </c>
      <c r="D4639" t="s">
        <v>50</v>
      </c>
      <c r="E4639">
        <v>1</v>
      </c>
      <c r="F4639" t="s">
        <v>47</v>
      </c>
      <c r="G4639">
        <v>0</v>
      </c>
    </row>
    <row r="4640" spans="1:9" x14ac:dyDescent="0.2">
      <c r="A4640" t="s">
        <v>3231</v>
      </c>
      <c r="B4640" t="s">
        <v>3622</v>
      </c>
      <c r="C4640" t="s">
        <v>68</v>
      </c>
      <c r="D4640" t="s">
        <v>50</v>
      </c>
      <c r="E4640">
        <v>0</v>
      </c>
      <c r="G4640">
        <v>1</v>
      </c>
      <c r="H4640" t="s">
        <v>51</v>
      </c>
      <c r="I4640" t="s">
        <v>827</v>
      </c>
    </row>
    <row r="4641" spans="1:9" x14ac:dyDescent="0.2">
      <c r="A4641" t="s">
        <v>3231</v>
      </c>
      <c r="B4641" t="s">
        <v>3623</v>
      </c>
      <c r="C4641" t="s">
        <v>166</v>
      </c>
      <c r="D4641" t="s">
        <v>50</v>
      </c>
      <c r="E4641">
        <v>0</v>
      </c>
      <c r="G4641">
        <v>0</v>
      </c>
    </row>
    <row r="4642" spans="1:9" x14ac:dyDescent="0.2">
      <c r="A4642" t="s">
        <v>3231</v>
      </c>
      <c r="B4642" t="s">
        <v>87</v>
      </c>
      <c r="C4642" t="s">
        <v>49</v>
      </c>
      <c r="D4642" t="s">
        <v>50</v>
      </c>
      <c r="E4642">
        <v>0</v>
      </c>
      <c r="G4642">
        <v>1</v>
      </c>
      <c r="H4642" t="s">
        <v>51</v>
      </c>
    </row>
    <row r="4643" spans="1:9" x14ac:dyDescent="0.2">
      <c r="A4643" t="s">
        <v>3231</v>
      </c>
      <c r="B4643" t="s">
        <v>3624</v>
      </c>
      <c r="C4643" t="s">
        <v>79</v>
      </c>
      <c r="D4643" t="s">
        <v>50</v>
      </c>
      <c r="E4643">
        <v>1</v>
      </c>
      <c r="F4643" t="s">
        <v>47</v>
      </c>
      <c r="G4643">
        <v>0</v>
      </c>
    </row>
    <row r="4644" spans="1:9" x14ac:dyDescent="0.2">
      <c r="A4644" t="s">
        <v>3231</v>
      </c>
      <c r="B4644" t="s">
        <v>3625</v>
      </c>
      <c r="C4644" t="s">
        <v>61</v>
      </c>
      <c r="D4644" t="s">
        <v>50</v>
      </c>
      <c r="E4644">
        <v>0</v>
      </c>
      <c r="G4644">
        <v>0</v>
      </c>
    </row>
    <row r="4645" spans="1:9" x14ac:dyDescent="0.2">
      <c r="A4645" t="s">
        <v>3231</v>
      </c>
      <c r="B4645" t="e">
        <f>-- We will not able to do much more FOR the brain mets treatment.</f>
        <v>#NAME?</v>
      </c>
      <c r="C4645" t="s">
        <v>75</v>
      </c>
      <c r="D4645" t="s">
        <v>50</v>
      </c>
      <c r="E4645">
        <v>1</v>
      </c>
      <c r="F4645" t="s">
        <v>82</v>
      </c>
      <c r="G4645">
        <v>0</v>
      </c>
    </row>
    <row r="4646" spans="1:9" x14ac:dyDescent="0.2">
      <c r="A4646" t="s">
        <v>3231</v>
      </c>
      <c r="B4646" t="s">
        <v>475</v>
      </c>
      <c r="C4646" t="s">
        <v>75</v>
      </c>
      <c r="D4646" t="s">
        <v>50</v>
      </c>
      <c r="E4646">
        <v>1</v>
      </c>
      <c r="F4646" t="s">
        <v>76</v>
      </c>
      <c r="G4646">
        <v>0</v>
      </c>
      <c r="I4646" t="s">
        <v>76</v>
      </c>
    </row>
    <row r="4647" spans="1:9" x14ac:dyDescent="0.2">
      <c r="A4647" t="s">
        <v>3231</v>
      </c>
      <c r="B4647" t="s">
        <v>3626</v>
      </c>
      <c r="C4647" t="s">
        <v>111</v>
      </c>
      <c r="D4647" t="s">
        <v>90</v>
      </c>
      <c r="E4647">
        <v>1</v>
      </c>
      <c r="F4647" t="s">
        <v>47</v>
      </c>
      <c r="G4647">
        <v>0</v>
      </c>
    </row>
    <row r="4648" spans="1:9" x14ac:dyDescent="0.2">
      <c r="A4648" t="s">
        <v>3231</v>
      </c>
      <c r="B4648" t="s">
        <v>3627</v>
      </c>
      <c r="C4648" t="s">
        <v>559</v>
      </c>
      <c r="D4648" t="s">
        <v>90</v>
      </c>
      <c r="E4648">
        <v>1</v>
      </c>
      <c r="F4648" t="s">
        <v>47</v>
      </c>
      <c r="G4648">
        <v>0</v>
      </c>
    </row>
    <row r="4649" spans="1:9" x14ac:dyDescent="0.2">
      <c r="A4649" t="s">
        <v>3231</v>
      </c>
      <c r="B4649" t="s">
        <v>2264</v>
      </c>
      <c r="C4649" t="s">
        <v>1097</v>
      </c>
      <c r="D4649" t="s">
        <v>2</v>
      </c>
      <c r="E4649">
        <v>3</v>
      </c>
      <c r="F4649" t="s">
        <v>872</v>
      </c>
      <c r="G4649">
        <v>0</v>
      </c>
    </row>
    <row r="4650" spans="1:9" x14ac:dyDescent="0.2">
      <c r="A4650" t="s">
        <v>3231</v>
      </c>
      <c r="B4650" t="s">
        <v>1</v>
      </c>
      <c r="C4650" t="s">
        <v>1</v>
      </c>
      <c r="D4650" t="s">
        <v>2</v>
      </c>
      <c r="E4650">
        <v>0</v>
      </c>
      <c r="G4650">
        <v>0</v>
      </c>
    </row>
    <row r="4651" spans="1:9" x14ac:dyDescent="0.2">
      <c r="A4651" t="s">
        <v>3231</v>
      </c>
      <c r="B4651" t="s">
        <v>2265</v>
      </c>
      <c r="C4651" t="s">
        <v>918</v>
      </c>
      <c r="D4651" t="s">
        <v>2</v>
      </c>
      <c r="E4651">
        <v>0</v>
      </c>
      <c r="G4651">
        <v>0</v>
      </c>
    </row>
    <row r="4652" spans="1:9" x14ac:dyDescent="0.2">
      <c r="A4652" t="s">
        <v>3231</v>
      </c>
      <c r="B4652" t="s">
        <v>2265</v>
      </c>
      <c r="C4652" t="s">
        <v>919</v>
      </c>
      <c r="D4652" t="s">
        <v>2</v>
      </c>
      <c r="E4652">
        <v>0</v>
      </c>
      <c r="G4652">
        <v>0</v>
      </c>
    </row>
    <row r="4653" spans="1:9" x14ac:dyDescent="0.2">
      <c r="A4653" t="s">
        <v>3231</v>
      </c>
      <c r="B4653" t="s">
        <v>2265</v>
      </c>
      <c r="C4653" t="s">
        <v>920</v>
      </c>
      <c r="D4653" t="s">
        <v>2</v>
      </c>
      <c r="E4653">
        <v>0</v>
      </c>
      <c r="G4653">
        <v>0</v>
      </c>
    </row>
    <row r="4654" spans="1:9" x14ac:dyDescent="0.2">
      <c r="A4654" t="s">
        <v>3231</v>
      </c>
      <c r="B4654" t="s">
        <v>2265</v>
      </c>
      <c r="C4654" t="s">
        <v>879</v>
      </c>
      <c r="D4654" t="s">
        <v>2</v>
      </c>
      <c r="E4654">
        <v>0</v>
      </c>
      <c r="G4654">
        <v>0</v>
      </c>
    </row>
    <row r="4655" spans="1:9" x14ac:dyDescent="0.2">
      <c r="A4655" t="s">
        <v>3231</v>
      </c>
      <c r="B4655" t="s">
        <v>2265</v>
      </c>
      <c r="C4655" t="s">
        <v>921</v>
      </c>
      <c r="D4655" t="s">
        <v>2</v>
      </c>
      <c r="E4655">
        <v>0</v>
      </c>
      <c r="G4655">
        <v>0</v>
      </c>
    </row>
    <row r="4656" spans="1:9" x14ac:dyDescent="0.2">
      <c r="A4656" t="s">
        <v>3231</v>
      </c>
      <c r="B4656" t="s">
        <v>2265</v>
      </c>
      <c r="C4656" t="s">
        <v>1095</v>
      </c>
      <c r="D4656" t="s">
        <v>2</v>
      </c>
      <c r="E4656">
        <v>0</v>
      </c>
      <c r="G4656">
        <v>0</v>
      </c>
    </row>
    <row r="4657" spans="1:9" x14ac:dyDescent="0.2">
      <c r="A4657" t="s">
        <v>3231</v>
      </c>
      <c r="B4657" t="s">
        <v>2265</v>
      </c>
      <c r="C4657" t="s">
        <v>923</v>
      </c>
      <c r="D4657" t="s">
        <v>2</v>
      </c>
      <c r="E4657">
        <v>0</v>
      </c>
      <c r="G4657">
        <v>0</v>
      </c>
    </row>
    <row r="4658" spans="1:9" x14ac:dyDescent="0.2">
      <c r="A4658" t="s">
        <v>3231</v>
      </c>
      <c r="B4658" t="s">
        <v>2265</v>
      </c>
      <c r="C4658" t="s">
        <v>1253</v>
      </c>
      <c r="D4658" t="s">
        <v>2</v>
      </c>
      <c r="E4658">
        <v>0</v>
      </c>
      <c r="G4658">
        <v>0</v>
      </c>
    </row>
    <row r="4659" spans="1:9" x14ac:dyDescent="0.2">
      <c r="A4659" t="s">
        <v>3231</v>
      </c>
      <c r="B4659" t="s">
        <v>2266</v>
      </c>
      <c r="C4659" t="s">
        <v>927</v>
      </c>
      <c r="D4659" t="s">
        <v>2</v>
      </c>
      <c r="E4659">
        <v>0</v>
      </c>
      <c r="G4659">
        <v>0</v>
      </c>
    </row>
    <row r="4660" spans="1:9" x14ac:dyDescent="0.2">
      <c r="A4660" t="s">
        <v>3231</v>
      </c>
      <c r="B4660" t="s">
        <v>2266</v>
      </c>
      <c r="C4660" t="s">
        <v>1097</v>
      </c>
      <c r="D4660" t="s">
        <v>2</v>
      </c>
      <c r="E4660">
        <v>0</v>
      </c>
      <c r="G4660">
        <v>0</v>
      </c>
    </row>
    <row r="4661" spans="1:9" x14ac:dyDescent="0.2">
      <c r="A4661" t="s">
        <v>3231</v>
      </c>
      <c r="B4661" t="s">
        <v>2267</v>
      </c>
      <c r="C4661" t="s">
        <v>41</v>
      </c>
      <c r="D4661" t="s">
        <v>42</v>
      </c>
      <c r="E4661">
        <v>2</v>
      </c>
      <c r="F4661" t="s">
        <v>949</v>
      </c>
      <c r="G4661">
        <v>0</v>
      </c>
    </row>
    <row r="4662" spans="1:9" x14ac:dyDescent="0.2">
      <c r="A4662" t="s">
        <v>3231</v>
      </c>
      <c r="B4662" t="s">
        <v>2268</v>
      </c>
      <c r="C4662" t="s">
        <v>41</v>
      </c>
      <c r="D4662" t="s">
        <v>42</v>
      </c>
      <c r="E4662">
        <v>2</v>
      </c>
      <c r="F4662" t="s">
        <v>185</v>
      </c>
      <c r="G4662">
        <v>0</v>
      </c>
      <c r="I4662" t="s">
        <v>20</v>
      </c>
    </row>
    <row r="4663" spans="1:9" x14ac:dyDescent="0.2">
      <c r="A4663" t="s">
        <v>3231</v>
      </c>
      <c r="B4663" t="s">
        <v>2269</v>
      </c>
      <c r="C4663" t="s">
        <v>41</v>
      </c>
      <c r="D4663" t="s">
        <v>42</v>
      </c>
      <c r="E4663">
        <v>0</v>
      </c>
      <c r="G4663">
        <v>0</v>
      </c>
      <c r="I4663" t="s">
        <v>673</v>
      </c>
    </row>
    <row r="4664" spans="1:9" x14ac:dyDescent="0.2">
      <c r="A4664" t="s">
        <v>3231</v>
      </c>
      <c r="B4664" t="s">
        <v>2270</v>
      </c>
      <c r="C4664" t="s">
        <v>790</v>
      </c>
      <c r="D4664" t="s">
        <v>5</v>
      </c>
      <c r="E4664">
        <v>0</v>
      </c>
      <c r="G4664">
        <v>0</v>
      </c>
    </row>
    <row r="4665" spans="1:9" x14ac:dyDescent="0.2">
      <c r="A4665" t="s">
        <v>3231</v>
      </c>
      <c r="B4665" t="s">
        <v>2271</v>
      </c>
      <c r="C4665" t="s">
        <v>2272</v>
      </c>
      <c r="D4665" t="s">
        <v>5</v>
      </c>
      <c r="E4665">
        <v>0</v>
      </c>
      <c r="G4665">
        <v>0</v>
      </c>
    </row>
    <row r="4666" spans="1:9" x14ac:dyDescent="0.2">
      <c r="A4666" t="s">
        <v>3231</v>
      </c>
      <c r="B4666" t="s">
        <v>2271</v>
      </c>
      <c r="C4666" t="s">
        <v>54</v>
      </c>
      <c r="D4666" t="s">
        <v>5</v>
      </c>
      <c r="E4666">
        <v>0</v>
      </c>
      <c r="G4666">
        <v>0</v>
      </c>
    </row>
    <row r="4667" spans="1:9" x14ac:dyDescent="0.2">
      <c r="A4667" t="s">
        <v>3231</v>
      </c>
      <c r="B4667" t="s">
        <v>2273</v>
      </c>
      <c r="C4667" t="s">
        <v>745</v>
      </c>
      <c r="D4667" t="s">
        <v>5</v>
      </c>
      <c r="E4667">
        <v>3</v>
      </c>
      <c r="F4667" t="s">
        <v>970</v>
      </c>
      <c r="G4667">
        <v>0</v>
      </c>
      <c r="I4667" t="s">
        <v>971</v>
      </c>
    </row>
    <row r="4668" spans="1:9" x14ac:dyDescent="0.2">
      <c r="A4668" t="s">
        <v>3231</v>
      </c>
      <c r="B4668" t="s">
        <v>2274</v>
      </c>
      <c r="C4668" t="s">
        <v>2275</v>
      </c>
      <c r="D4668" t="s">
        <v>5</v>
      </c>
      <c r="E4668">
        <v>0</v>
      </c>
      <c r="G4668">
        <v>0</v>
      </c>
    </row>
    <row r="4669" spans="1:9" x14ac:dyDescent="0.2">
      <c r="A4669" t="s">
        <v>3231</v>
      </c>
      <c r="B4669" t="s">
        <v>2276</v>
      </c>
      <c r="C4669" t="s">
        <v>79</v>
      </c>
      <c r="D4669" t="s">
        <v>50</v>
      </c>
      <c r="E4669">
        <v>1</v>
      </c>
      <c r="F4669" t="s">
        <v>62</v>
      </c>
      <c r="G4669">
        <v>0</v>
      </c>
    </row>
    <row r="4670" spans="1:9" x14ac:dyDescent="0.2">
      <c r="A4670" t="s">
        <v>3231</v>
      </c>
      <c r="B4670" t="s">
        <v>2277</v>
      </c>
      <c r="C4670" t="s">
        <v>79</v>
      </c>
      <c r="D4670" t="s">
        <v>50</v>
      </c>
      <c r="E4670">
        <v>0</v>
      </c>
      <c r="G4670">
        <v>0</v>
      </c>
    </row>
    <row r="4671" spans="1:9" x14ac:dyDescent="0.2">
      <c r="A4671" t="s">
        <v>3231</v>
      </c>
      <c r="B4671" t="s">
        <v>2276</v>
      </c>
      <c r="C4671" t="s">
        <v>79</v>
      </c>
      <c r="D4671" t="s">
        <v>50</v>
      </c>
      <c r="E4671">
        <v>1</v>
      </c>
      <c r="F4671" t="s">
        <v>62</v>
      </c>
      <c r="G4671">
        <v>0</v>
      </c>
    </row>
    <row r="4672" spans="1:9" x14ac:dyDescent="0.2">
      <c r="A4672" t="s">
        <v>3231</v>
      </c>
      <c r="B4672" t="s">
        <v>2277</v>
      </c>
      <c r="C4672" t="s">
        <v>79</v>
      </c>
      <c r="D4672" t="s">
        <v>50</v>
      </c>
      <c r="E4672">
        <v>0</v>
      </c>
      <c r="G4672">
        <v>0</v>
      </c>
    </row>
    <row r="4673" spans="1:9" x14ac:dyDescent="0.2">
      <c r="A4673" t="s">
        <v>3231</v>
      </c>
      <c r="B4673" t="s">
        <v>2278</v>
      </c>
      <c r="C4673" t="s">
        <v>149</v>
      </c>
      <c r="D4673" t="s">
        <v>50</v>
      </c>
      <c r="E4673">
        <v>0</v>
      </c>
      <c r="G4673">
        <v>0</v>
      </c>
    </row>
    <row r="4674" spans="1:9" x14ac:dyDescent="0.2">
      <c r="A4674" t="s">
        <v>3231</v>
      </c>
      <c r="B4674" t="s">
        <v>2279</v>
      </c>
      <c r="C4674" t="s">
        <v>149</v>
      </c>
      <c r="D4674" t="s">
        <v>50</v>
      </c>
      <c r="E4674">
        <v>0</v>
      </c>
      <c r="G4674">
        <v>0</v>
      </c>
    </row>
    <row r="4675" spans="1:9" x14ac:dyDescent="0.2">
      <c r="A4675" t="s">
        <v>3231</v>
      </c>
      <c r="B4675" t="s">
        <v>2280</v>
      </c>
      <c r="C4675" t="s">
        <v>75</v>
      </c>
      <c r="D4675" t="s">
        <v>50</v>
      </c>
      <c r="E4675">
        <v>3</v>
      </c>
      <c r="F4675" t="s">
        <v>2281</v>
      </c>
      <c r="G4675">
        <v>1</v>
      </c>
      <c r="H4675" t="s">
        <v>51</v>
      </c>
      <c r="I4675" t="s">
        <v>508</v>
      </c>
    </row>
    <row r="4676" spans="1:9" x14ac:dyDescent="0.2">
      <c r="A4676" t="s">
        <v>3231</v>
      </c>
      <c r="B4676" t="s">
        <v>2282</v>
      </c>
      <c r="C4676" t="s">
        <v>517</v>
      </c>
      <c r="D4676" t="s">
        <v>50</v>
      </c>
      <c r="E4676">
        <v>0</v>
      </c>
      <c r="G4676">
        <v>0</v>
      </c>
    </row>
    <row r="4677" spans="1:9" x14ac:dyDescent="0.2">
      <c r="A4677" t="s">
        <v>3231</v>
      </c>
      <c r="B4677" t="s">
        <v>2283</v>
      </c>
      <c r="C4677" t="s">
        <v>68</v>
      </c>
      <c r="D4677" t="s">
        <v>50</v>
      </c>
      <c r="E4677">
        <v>0</v>
      </c>
      <c r="G4677">
        <v>0</v>
      </c>
    </row>
    <row r="4678" spans="1:9" x14ac:dyDescent="0.2">
      <c r="A4678" t="s">
        <v>3231</v>
      </c>
      <c r="B4678" t="s">
        <v>2284</v>
      </c>
      <c r="C4678" t="s">
        <v>68</v>
      </c>
      <c r="D4678" t="s">
        <v>50</v>
      </c>
      <c r="E4678">
        <v>1</v>
      </c>
      <c r="F4678" t="s">
        <v>47</v>
      </c>
      <c r="G4678">
        <v>0</v>
      </c>
    </row>
    <row r="4679" spans="1:9" x14ac:dyDescent="0.2">
      <c r="A4679" t="s">
        <v>3231</v>
      </c>
      <c r="B4679" t="s">
        <v>2285</v>
      </c>
      <c r="C4679" t="s">
        <v>79</v>
      </c>
      <c r="D4679" t="s">
        <v>50</v>
      </c>
      <c r="E4679">
        <v>0</v>
      </c>
      <c r="G4679">
        <v>0</v>
      </c>
    </row>
    <row r="4680" spans="1:9" x14ac:dyDescent="0.2">
      <c r="A4680" t="s">
        <v>3231</v>
      </c>
      <c r="B4680" t="s">
        <v>84</v>
      </c>
      <c r="C4680" t="s">
        <v>49</v>
      </c>
      <c r="D4680" t="s">
        <v>50</v>
      </c>
      <c r="E4680">
        <v>0</v>
      </c>
      <c r="G4680">
        <v>1</v>
      </c>
      <c r="H4680" t="s">
        <v>51</v>
      </c>
    </row>
    <row r="4681" spans="1:9" x14ac:dyDescent="0.2">
      <c r="A4681" t="s">
        <v>3231</v>
      </c>
      <c r="B4681" t="s">
        <v>93</v>
      </c>
      <c r="C4681" t="s">
        <v>49</v>
      </c>
      <c r="D4681" t="s">
        <v>50</v>
      </c>
      <c r="E4681">
        <v>0</v>
      </c>
      <c r="G4681">
        <v>1</v>
      </c>
      <c r="H4681" t="s">
        <v>51</v>
      </c>
    </row>
    <row r="4682" spans="1:9" x14ac:dyDescent="0.2">
      <c r="A4682" t="s">
        <v>3231</v>
      </c>
      <c r="B4682" t="s">
        <v>261</v>
      </c>
      <c r="C4682" t="s">
        <v>61</v>
      </c>
      <c r="D4682" t="s">
        <v>50</v>
      </c>
      <c r="E4682">
        <v>0</v>
      </c>
      <c r="G4682">
        <v>0</v>
      </c>
    </row>
    <row r="4683" spans="1:9" x14ac:dyDescent="0.2">
      <c r="A4683" t="s">
        <v>3231</v>
      </c>
      <c r="B4683" t="s">
        <v>2286</v>
      </c>
      <c r="C4683" t="s">
        <v>89</v>
      </c>
      <c r="D4683" t="s">
        <v>90</v>
      </c>
      <c r="E4683">
        <v>1</v>
      </c>
      <c r="F4683" t="s">
        <v>82</v>
      </c>
      <c r="G4683">
        <v>0</v>
      </c>
    </row>
    <row r="4684" spans="1:9" x14ac:dyDescent="0.2">
      <c r="A4684" t="s">
        <v>3231</v>
      </c>
      <c r="B4684" t="s">
        <v>2287</v>
      </c>
      <c r="C4684" t="s">
        <v>89</v>
      </c>
      <c r="D4684" t="s">
        <v>90</v>
      </c>
      <c r="E4684">
        <v>1</v>
      </c>
      <c r="F4684" t="s">
        <v>104</v>
      </c>
      <c r="G4684">
        <v>0</v>
      </c>
    </row>
    <row r="4685" spans="1:9" x14ac:dyDescent="0.2">
      <c r="A4685" t="s">
        <v>3231</v>
      </c>
      <c r="B4685" t="s">
        <v>2288</v>
      </c>
      <c r="C4685" t="s">
        <v>95</v>
      </c>
      <c r="D4685" t="s">
        <v>90</v>
      </c>
      <c r="E4685">
        <v>3</v>
      </c>
      <c r="F4685" t="s">
        <v>1958</v>
      </c>
      <c r="G4685">
        <v>0</v>
      </c>
    </row>
    <row r="4686" spans="1:9" x14ac:dyDescent="0.2">
      <c r="A4686" t="s">
        <v>3231</v>
      </c>
      <c r="B4686" t="s">
        <v>1</v>
      </c>
      <c r="C4686" t="s">
        <v>1</v>
      </c>
      <c r="D4686" t="s">
        <v>2</v>
      </c>
      <c r="E4686">
        <v>0</v>
      </c>
      <c r="G4686">
        <v>0</v>
      </c>
    </row>
    <row r="4687" spans="1:9" x14ac:dyDescent="0.2">
      <c r="A4687" t="s">
        <v>3231</v>
      </c>
      <c r="B4687" t="s">
        <v>3095</v>
      </c>
      <c r="C4687" t="s">
        <v>135</v>
      </c>
      <c r="D4687" t="s">
        <v>5</v>
      </c>
      <c r="E4687">
        <v>2</v>
      </c>
      <c r="F4687" t="s">
        <v>173</v>
      </c>
      <c r="G4687">
        <v>0</v>
      </c>
      <c r="I4687" t="s">
        <v>1063</v>
      </c>
    </row>
    <row r="4688" spans="1:9" x14ac:dyDescent="0.2">
      <c r="A4688" t="s">
        <v>3231</v>
      </c>
      <c r="B4688" t="s">
        <v>3096</v>
      </c>
      <c r="C4688" t="s">
        <v>3097</v>
      </c>
      <c r="D4688" t="s">
        <v>5</v>
      </c>
      <c r="E4688">
        <v>3</v>
      </c>
      <c r="F4688" t="s">
        <v>872</v>
      </c>
      <c r="G4688">
        <v>0</v>
      </c>
    </row>
    <row r="4689" spans="1:9" x14ac:dyDescent="0.2">
      <c r="A4689" t="s">
        <v>3231</v>
      </c>
      <c r="B4689" t="s">
        <v>3098</v>
      </c>
      <c r="C4689" t="s">
        <v>75</v>
      </c>
      <c r="D4689" t="s">
        <v>50</v>
      </c>
      <c r="E4689">
        <v>1</v>
      </c>
      <c r="F4689" t="s">
        <v>47</v>
      </c>
      <c r="G4689">
        <v>0</v>
      </c>
    </row>
    <row r="4690" spans="1:9" x14ac:dyDescent="0.2">
      <c r="A4690" t="s">
        <v>3231</v>
      </c>
      <c r="B4690" t="s">
        <v>3099</v>
      </c>
      <c r="C4690" t="s">
        <v>75</v>
      </c>
      <c r="D4690" t="s">
        <v>50</v>
      </c>
      <c r="E4690">
        <v>2</v>
      </c>
      <c r="F4690" t="s">
        <v>170</v>
      </c>
      <c r="G4690">
        <v>0</v>
      </c>
      <c r="I4690" t="s">
        <v>76</v>
      </c>
    </row>
    <row r="4691" spans="1:9" x14ac:dyDescent="0.2">
      <c r="A4691" t="s">
        <v>3231</v>
      </c>
      <c r="B4691" t="s">
        <v>3100</v>
      </c>
      <c r="C4691" t="s">
        <v>89</v>
      </c>
      <c r="D4691" t="s">
        <v>90</v>
      </c>
      <c r="E4691">
        <v>1</v>
      </c>
      <c r="F4691" t="s">
        <v>47</v>
      </c>
      <c r="G4691">
        <v>0</v>
      </c>
    </row>
    <row r="4692" spans="1:9" x14ac:dyDescent="0.2">
      <c r="A4692" t="s">
        <v>3231</v>
      </c>
      <c r="B4692" t="s">
        <v>3628</v>
      </c>
      <c r="C4692" t="s">
        <v>49</v>
      </c>
      <c r="D4692" t="s">
        <v>50</v>
      </c>
      <c r="E4692">
        <v>1</v>
      </c>
      <c r="F4692" t="s">
        <v>47</v>
      </c>
      <c r="G4692">
        <v>0</v>
      </c>
    </row>
    <row r="4693" spans="1:9" x14ac:dyDescent="0.2">
      <c r="A4693" t="s">
        <v>3231</v>
      </c>
      <c r="B4693" t="s">
        <v>3629</v>
      </c>
      <c r="C4693" t="s">
        <v>266</v>
      </c>
      <c r="D4693" t="s">
        <v>50</v>
      </c>
      <c r="E4693">
        <v>0</v>
      </c>
      <c r="G4693">
        <v>0</v>
      </c>
    </row>
    <row r="4694" spans="1:9" x14ac:dyDescent="0.2">
      <c r="A4694" t="s">
        <v>3231</v>
      </c>
      <c r="B4694" t="s">
        <v>3630</v>
      </c>
      <c r="C4694" t="s">
        <v>266</v>
      </c>
      <c r="D4694" t="s">
        <v>50</v>
      </c>
      <c r="E4694">
        <v>0</v>
      </c>
      <c r="G4694">
        <v>0</v>
      </c>
    </row>
    <row r="4695" spans="1:9" x14ac:dyDescent="0.2">
      <c r="A4695" t="s">
        <v>3231</v>
      </c>
      <c r="B4695" t="s">
        <v>3631</v>
      </c>
      <c r="C4695" t="s">
        <v>266</v>
      </c>
      <c r="D4695" t="s">
        <v>50</v>
      </c>
      <c r="E4695">
        <v>0</v>
      </c>
      <c r="G4695">
        <v>0</v>
      </c>
    </row>
    <row r="4696" spans="1:9" x14ac:dyDescent="0.2">
      <c r="A4696" t="s">
        <v>3231</v>
      </c>
      <c r="B4696" t="s">
        <v>3632</v>
      </c>
      <c r="C4696" t="s">
        <v>61</v>
      </c>
      <c r="D4696" t="s">
        <v>50</v>
      </c>
      <c r="E4696">
        <v>0</v>
      </c>
      <c r="G4696">
        <v>0</v>
      </c>
    </row>
    <row r="4697" spans="1:9" x14ac:dyDescent="0.2">
      <c r="A4697" t="s">
        <v>3231</v>
      </c>
      <c r="B4697" t="s">
        <v>3633</v>
      </c>
      <c r="C4697" t="s">
        <v>61</v>
      </c>
      <c r="D4697" t="s">
        <v>50</v>
      </c>
      <c r="E4697">
        <v>0</v>
      </c>
      <c r="G4697">
        <v>0</v>
      </c>
    </row>
    <row r="4698" spans="1:9" x14ac:dyDescent="0.2">
      <c r="A4698" t="s">
        <v>3231</v>
      </c>
      <c r="B4698" t="s">
        <v>3634</v>
      </c>
      <c r="C4698" t="s">
        <v>89</v>
      </c>
      <c r="D4698" t="s">
        <v>90</v>
      </c>
      <c r="E4698">
        <v>3</v>
      </c>
      <c r="F4698" t="s">
        <v>3635</v>
      </c>
      <c r="G4698">
        <v>0</v>
      </c>
    </row>
    <row r="4699" spans="1:9" x14ac:dyDescent="0.2">
      <c r="A4699" t="s">
        <v>3231</v>
      </c>
      <c r="B4699" t="s">
        <v>3636</v>
      </c>
      <c r="C4699" t="s">
        <v>716</v>
      </c>
      <c r="D4699" t="s">
        <v>5</v>
      </c>
      <c r="E4699">
        <v>0</v>
      </c>
      <c r="G4699">
        <v>0</v>
      </c>
      <c r="I4699" t="s">
        <v>1359</v>
      </c>
    </row>
    <row r="4700" spans="1:9" x14ac:dyDescent="0.2">
      <c r="A4700" t="s">
        <v>3231</v>
      </c>
      <c r="B4700" t="s">
        <v>3637</v>
      </c>
      <c r="C4700" t="s">
        <v>716</v>
      </c>
      <c r="D4700" t="s">
        <v>5</v>
      </c>
      <c r="E4700">
        <v>1</v>
      </c>
      <c r="F4700" t="s">
        <v>82</v>
      </c>
      <c r="G4700">
        <v>0</v>
      </c>
      <c r="I4700" t="s">
        <v>1359</v>
      </c>
    </row>
    <row r="4701" spans="1:9" x14ac:dyDescent="0.2">
      <c r="A4701" t="s">
        <v>3231</v>
      </c>
      <c r="B4701" t="s">
        <v>3638</v>
      </c>
      <c r="C4701" t="s">
        <v>75</v>
      </c>
      <c r="D4701" t="s">
        <v>50</v>
      </c>
      <c r="E4701">
        <v>3</v>
      </c>
      <c r="F4701" t="s">
        <v>2709</v>
      </c>
      <c r="G4701">
        <v>0</v>
      </c>
      <c r="I4701" t="s">
        <v>416</v>
      </c>
    </row>
    <row r="4702" spans="1:9" x14ac:dyDescent="0.2">
      <c r="A4702" t="s">
        <v>3231</v>
      </c>
      <c r="B4702" t="s">
        <v>1</v>
      </c>
      <c r="C4702" t="s">
        <v>1</v>
      </c>
      <c r="D4702" t="s">
        <v>2</v>
      </c>
      <c r="E4702">
        <v>0</v>
      </c>
      <c r="G4702">
        <v>0</v>
      </c>
    </row>
    <row r="4703" spans="1:9" x14ac:dyDescent="0.2">
      <c r="A4703" t="s">
        <v>3231</v>
      </c>
      <c r="B4703" t="s">
        <v>3639</v>
      </c>
      <c r="C4703" t="s">
        <v>439</v>
      </c>
      <c r="D4703" t="s">
        <v>2</v>
      </c>
      <c r="E4703">
        <v>4</v>
      </c>
      <c r="F4703" t="s">
        <v>3640</v>
      </c>
      <c r="G4703">
        <v>0</v>
      </c>
    </row>
    <row r="4704" spans="1:9" x14ac:dyDescent="0.2">
      <c r="A4704" t="s">
        <v>3231</v>
      </c>
      <c r="B4704" t="s">
        <v>3639</v>
      </c>
      <c r="C4704" t="s">
        <v>780</v>
      </c>
      <c r="D4704" t="s">
        <v>2</v>
      </c>
      <c r="E4704">
        <v>4</v>
      </c>
      <c r="F4704" t="s">
        <v>3640</v>
      </c>
      <c r="G4704">
        <v>0</v>
      </c>
    </row>
    <row r="4705" spans="1:9" x14ac:dyDescent="0.2">
      <c r="A4705" t="s">
        <v>3231</v>
      </c>
      <c r="B4705" t="s">
        <v>3641</v>
      </c>
      <c r="C4705" t="s">
        <v>190</v>
      </c>
      <c r="D4705" t="s">
        <v>2</v>
      </c>
      <c r="E4705">
        <v>3</v>
      </c>
      <c r="F4705" t="s">
        <v>3642</v>
      </c>
      <c r="G4705">
        <v>0</v>
      </c>
    </row>
    <row r="4706" spans="1:9" x14ac:dyDescent="0.2">
      <c r="A4706" t="s">
        <v>3231</v>
      </c>
      <c r="B4706" t="s">
        <v>1</v>
      </c>
      <c r="C4706" t="s">
        <v>1</v>
      </c>
      <c r="D4706" t="s">
        <v>2</v>
      </c>
      <c r="E4706">
        <v>0</v>
      </c>
      <c r="G4706">
        <v>0</v>
      </c>
    </row>
    <row r="4707" spans="1:9" x14ac:dyDescent="0.2">
      <c r="A4707" t="s">
        <v>3231</v>
      </c>
      <c r="B4707" t="s">
        <v>3643</v>
      </c>
      <c r="C4707" t="s">
        <v>41</v>
      </c>
      <c r="D4707" t="s">
        <v>42</v>
      </c>
      <c r="E4707">
        <v>6</v>
      </c>
      <c r="F4707" t="s">
        <v>3644</v>
      </c>
      <c r="G4707">
        <v>0</v>
      </c>
    </row>
    <row r="4708" spans="1:9" x14ac:dyDescent="0.2">
      <c r="A4708" t="s">
        <v>3231</v>
      </c>
      <c r="B4708" t="s">
        <v>3645</v>
      </c>
      <c r="C4708" t="s">
        <v>3646</v>
      </c>
      <c r="D4708" t="s">
        <v>5</v>
      </c>
      <c r="E4708">
        <v>2</v>
      </c>
      <c r="F4708" t="s">
        <v>2785</v>
      </c>
      <c r="G4708">
        <v>0</v>
      </c>
    </row>
    <row r="4709" spans="1:9" x14ac:dyDescent="0.2">
      <c r="A4709" t="s">
        <v>3231</v>
      </c>
      <c r="B4709" t="s">
        <v>3645</v>
      </c>
      <c r="C4709" t="s">
        <v>1336</v>
      </c>
      <c r="D4709" t="s">
        <v>5</v>
      </c>
      <c r="E4709">
        <v>2</v>
      </c>
      <c r="F4709" t="s">
        <v>2785</v>
      </c>
      <c r="G4709">
        <v>0</v>
      </c>
    </row>
    <row r="4710" spans="1:9" x14ac:dyDescent="0.2">
      <c r="A4710" t="s">
        <v>3231</v>
      </c>
      <c r="B4710" t="s">
        <v>3647</v>
      </c>
      <c r="C4710" t="s">
        <v>1503</v>
      </c>
      <c r="D4710" t="s">
        <v>5</v>
      </c>
      <c r="E4710">
        <v>2</v>
      </c>
      <c r="F4710" t="s">
        <v>185</v>
      </c>
      <c r="G4710">
        <v>0</v>
      </c>
      <c r="I4710" t="s">
        <v>7</v>
      </c>
    </row>
    <row r="4711" spans="1:9" x14ac:dyDescent="0.2">
      <c r="A4711" t="s">
        <v>3231</v>
      </c>
      <c r="B4711" t="s">
        <v>3648</v>
      </c>
      <c r="C4711" t="s">
        <v>2101</v>
      </c>
      <c r="D4711" t="s">
        <v>5</v>
      </c>
      <c r="E4711">
        <v>0</v>
      </c>
      <c r="G4711">
        <v>0</v>
      </c>
    </row>
    <row r="4712" spans="1:9" x14ac:dyDescent="0.2">
      <c r="A4712" t="s">
        <v>3231</v>
      </c>
      <c r="B4712" t="s">
        <v>3649</v>
      </c>
      <c r="C4712" t="s">
        <v>716</v>
      </c>
      <c r="D4712" t="s">
        <v>5</v>
      </c>
      <c r="E4712">
        <v>3</v>
      </c>
      <c r="F4712" t="s">
        <v>1106</v>
      </c>
      <c r="G4712">
        <v>0</v>
      </c>
    </row>
    <row r="4713" spans="1:9" x14ac:dyDescent="0.2">
      <c r="A4713" t="s">
        <v>3231</v>
      </c>
      <c r="B4713" t="s">
        <v>430</v>
      </c>
      <c r="C4713" t="s">
        <v>266</v>
      </c>
      <c r="D4713" t="s">
        <v>50</v>
      </c>
      <c r="E4713">
        <v>0</v>
      </c>
      <c r="G4713">
        <v>0</v>
      </c>
    </row>
    <row r="4714" spans="1:9" x14ac:dyDescent="0.2">
      <c r="A4714" t="s">
        <v>3231</v>
      </c>
      <c r="B4714" t="s">
        <v>481</v>
      </c>
      <c r="C4714" t="s">
        <v>266</v>
      </c>
      <c r="D4714" t="s">
        <v>50</v>
      </c>
      <c r="E4714">
        <v>0</v>
      </c>
      <c r="G4714">
        <v>0</v>
      </c>
    </row>
    <row r="4715" spans="1:9" x14ac:dyDescent="0.2">
      <c r="A4715" t="s">
        <v>3231</v>
      </c>
      <c r="B4715" t="s">
        <v>447</v>
      </c>
      <c r="C4715" t="s">
        <v>266</v>
      </c>
      <c r="D4715" t="s">
        <v>50</v>
      </c>
      <c r="E4715">
        <v>0</v>
      </c>
      <c r="G4715">
        <v>0</v>
      </c>
    </row>
    <row r="4716" spans="1:9" x14ac:dyDescent="0.2">
      <c r="A4716" t="s">
        <v>3231</v>
      </c>
      <c r="B4716" t="s">
        <v>1471</v>
      </c>
      <c r="C4716" t="s">
        <v>266</v>
      </c>
      <c r="D4716" t="s">
        <v>50</v>
      </c>
      <c r="E4716">
        <v>0</v>
      </c>
      <c r="G4716">
        <v>0</v>
      </c>
    </row>
    <row r="4717" spans="1:9" x14ac:dyDescent="0.2">
      <c r="A4717" t="s">
        <v>3231</v>
      </c>
      <c r="B4717" t="s">
        <v>3650</v>
      </c>
      <c r="C4717" t="s">
        <v>266</v>
      </c>
      <c r="D4717" t="s">
        <v>50</v>
      </c>
      <c r="E4717">
        <v>0</v>
      </c>
      <c r="G4717">
        <v>0</v>
      </c>
    </row>
    <row r="4718" spans="1:9" x14ac:dyDescent="0.2">
      <c r="A4718" t="s">
        <v>3231</v>
      </c>
      <c r="B4718" t="s">
        <v>3643</v>
      </c>
      <c r="C4718" t="s">
        <v>154</v>
      </c>
      <c r="D4718" t="s">
        <v>50</v>
      </c>
      <c r="E4718">
        <v>6</v>
      </c>
      <c r="F4718" t="s">
        <v>3644</v>
      </c>
      <c r="G4718">
        <v>0</v>
      </c>
    </row>
    <row r="4719" spans="1:9" x14ac:dyDescent="0.2">
      <c r="A4719" t="s">
        <v>3231</v>
      </c>
      <c r="B4719" t="s">
        <v>3643</v>
      </c>
      <c r="C4719" t="s">
        <v>154</v>
      </c>
      <c r="D4719" t="s">
        <v>50</v>
      </c>
      <c r="E4719">
        <v>6</v>
      </c>
      <c r="F4719" t="s">
        <v>3644</v>
      </c>
      <c r="G4719">
        <v>0</v>
      </c>
    </row>
    <row r="4720" spans="1:9" x14ac:dyDescent="0.2">
      <c r="A4720" t="s">
        <v>3231</v>
      </c>
      <c r="B4720" t="s">
        <v>3643</v>
      </c>
      <c r="C4720" t="s">
        <v>979</v>
      </c>
      <c r="D4720" t="s">
        <v>50</v>
      </c>
      <c r="E4720">
        <v>6</v>
      </c>
      <c r="F4720" t="s">
        <v>3644</v>
      </c>
      <c r="G4720">
        <v>0</v>
      </c>
    </row>
    <row r="4721" spans="1:9" x14ac:dyDescent="0.2">
      <c r="A4721" t="s">
        <v>3231</v>
      </c>
      <c r="B4721" t="s">
        <v>3651</v>
      </c>
      <c r="C4721" t="s">
        <v>49</v>
      </c>
      <c r="D4721" t="s">
        <v>50</v>
      </c>
      <c r="E4721">
        <v>1</v>
      </c>
      <c r="F4721" t="s">
        <v>47</v>
      </c>
      <c r="G4721">
        <v>0</v>
      </c>
    </row>
    <row r="4722" spans="1:9" x14ac:dyDescent="0.2">
      <c r="A4722" t="s">
        <v>3231</v>
      </c>
      <c r="B4722" t="s">
        <v>3652</v>
      </c>
      <c r="C4722" t="s">
        <v>68</v>
      </c>
      <c r="D4722" t="s">
        <v>50</v>
      </c>
      <c r="E4722">
        <v>1</v>
      </c>
      <c r="F4722" t="s">
        <v>637</v>
      </c>
      <c r="G4722">
        <v>0</v>
      </c>
    </row>
    <row r="4723" spans="1:9" x14ac:dyDescent="0.2">
      <c r="A4723" t="s">
        <v>3231</v>
      </c>
      <c r="B4723" t="s">
        <v>3653</v>
      </c>
      <c r="C4723" t="s">
        <v>68</v>
      </c>
      <c r="D4723" t="s">
        <v>50</v>
      </c>
      <c r="E4723">
        <v>0</v>
      </c>
      <c r="G4723">
        <v>0</v>
      </c>
    </row>
    <row r="4724" spans="1:9" x14ac:dyDescent="0.2">
      <c r="A4724" t="s">
        <v>3231</v>
      </c>
      <c r="B4724" t="s">
        <v>3654</v>
      </c>
      <c r="C4724" t="s">
        <v>68</v>
      </c>
      <c r="D4724" t="s">
        <v>50</v>
      </c>
      <c r="E4724">
        <v>0</v>
      </c>
      <c r="G4724">
        <v>0</v>
      </c>
    </row>
    <row r="4725" spans="1:9" x14ac:dyDescent="0.2">
      <c r="A4725" t="s">
        <v>3231</v>
      </c>
      <c r="B4725" t="s">
        <v>3655</v>
      </c>
      <c r="C4725" t="s">
        <v>109</v>
      </c>
      <c r="D4725" t="s">
        <v>90</v>
      </c>
      <c r="E4725">
        <v>2</v>
      </c>
      <c r="F4725" t="s">
        <v>334</v>
      </c>
      <c r="G4725">
        <v>0</v>
      </c>
    </row>
    <row r="4726" spans="1:9" x14ac:dyDescent="0.2">
      <c r="A4726" t="s">
        <v>3231</v>
      </c>
      <c r="B4726" t="s">
        <v>3656</v>
      </c>
      <c r="C4726" t="s">
        <v>107</v>
      </c>
      <c r="D4726" t="s">
        <v>90</v>
      </c>
      <c r="E4726">
        <v>0</v>
      </c>
      <c r="G4726">
        <v>0</v>
      </c>
    </row>
    <row r="4727" spans="1:9" x14ac:dyDescent="0.2">
      <c r="A4727" t="s">
        <v>3231</v>
      </c>
      <c r="B4727" t="s">
        <v>3657</v>
      </c>
      <c r="C4727" t="s">
        <v>107</v>
      </c>
      <c r="D4727" t="s">
        <v>90</v>
      </c>
      <c r="E4727">
        <v>0</v>
      </c>
      <c r="G4727">
        <v>0</v>
      </c>
    </row>
    <row r="4728" spans="1:9" x14ac:dyDescent="0.2">
      <c r="A4728" t="s">
        <v>3231</v>
      </c>
      <c r="B4728" t="s">
        <v>1</v>
      </c>
      <c r="C4728" t="s">
        <v>1</v>
      </c>
      <c r="D4728" t="s">
        <v>2</v>
      </c>
      <c r="E4728">
        <v>0</v>
      </c>
      <c r="G4728">
        <v>0</v>
      </c>
    </row>
    <row r="4729" spans="1:9" x14ac:dyDescent="0.2">
      <c r="A4729" t="s">
        <v>3231</v>
      </c>
      <c r="B4729" t="s">
        <v>3658</v>
      </c>
      <c r="C4729" t="s">
        <v>918</v>
      </c>
      <c r="D4729" t="s">
        <v>2</v>
      </c>
      <c r="E4729">
        <v>0</v>
      </c>
      <c r="G4729">
        <v>0</v>
      </c>
    </row>
    <row r="4730" spans="1:9" x14ac:dyDescent="0.2">
      <c r="A4730" t="s">
        <v>3231</v>
      </c>
      <c r="B4730" t="s">
        <v>3658</v>
      </c>
      <c r="C4730" t="s">
        <v>919</v>
      </c>
      <c r="D4730" t="s">
        <v>2</v>
      </c>
      <c r="E4730">
        <v>0</v>
      </c>
      <c r="G4730">
        <v>0</v>
      </c>
    </row>
    <row r="4731" spans="1:9" x14ac:dyDescent="0.2">
      <c r="A4731" t="s">
        <v>3231</v>
      </c>
      <c r="B4731" t="s">
        <v>3658</v>
      </c>
      <c r="C4731" t="s">
        <v>920</v>
      </c>
      <c r="D4731" t="s">
        <v>2</v>
      </c>
      <c r="E4731">
        <v>0</v>
      </c>
      <c r="G4731">
        <v>0</v>
      </c>
    </row>
    <row r="4732" spans="1:9" x14ac:dyDescent="0.2">
      <c r="A4732" t="s">
        <v>3231</v>
      </c>
      <c r="B4732" t="s">
        <v>3658</v>
      </c>
      <c r="C4732" t="s">
        <v>879</v>
      </c>
      <c r="D4732" t="s">
        <v>2</v>
      </c>
      <c r="E4732">
        <v>0</v>
      </c>
      <c r="G4732">
        <v>0</v>
      </c>
    </row>
    <row r="4733" spans="1:9" x14ac:dyDescent="0.2">
      <c r="A4733" t="s">
        <v>3231</v>
      </c>
      <c r="B4733" t="s">
        <v>3658</v>
      </c>
      <c r="C4733" t="s">
        <v>927</v>
      </c>
      <c r="D4733" t="s">
        <v>2</v>
      </c>
      <c r="E4733">
        <v>0</v>
      </c>
      <c r="G4733">
        <v>0</v>
      </c>
    </row>
    <row r="4734" spans="1:9" x14ac:dyDescent="0.2">
      <c r="A4734" t="s">
        <v>3231</v>
      </c>
      <c r="B4734" t="s">
        <v>3658</v>
      </c>
      <c r="C4734" t="s">
        <v>1097</v>
      </c>
      <c r="D4734" t="s">
        <v>2</v>
      </c>
      <c r="E4734">
        <v>0</v>
      </c>
      <c r="G4734">
        <v>0</v>
      </c>
    </row>
    <row r="4735" spans="1:9" x14ac:dyDescent="0.2">
      <c r="A4735" t="s">
        <v>3231</v>
      </c>
      <c r="B4735" t="s">
        <v>3659</v>
      </c>
      <c r="C4735" t="s">
        <v>162</v>
      </c>
      <c r="D4735" t="s">
        <v>42</v>
      </c>
      <c r="E4735">
        <v>4</v>
      </c>
      <c r="F4735" t="s">
        <v>3660</v>
      </c>
      <c r="G4735">
        <v>0</v>
      </c>
      <c r="I4735" t="s">
        <v>960</v>
      </c>
    </row>
    <row r="4736" spans="1:9" x14ac:dyDescent="0.2">
      <c r="A4736" t="s">
        <v>3231</v>
      </c>
      <c r="B4736" t="s">
        <v>3659</v>
      </c>
      <c r="C4736" t="s">
        <v>162</v>
      </c>
      <c r="D4736" t="s">
        <v>42</v>
      </c>
      <c r="E4736">
        <v>4</v>
      </c>
      <c r="F4736" t="s">
        <v>3660</v>
      </c>
      <c r="G4736">
        <v>0</v>
      </c>
      <c r="I4736" t="s">
        <v>960</v>
      </c>
    </row>
    <row r="4737" spans="1:9" x14ac:dyDescent="0.2">
      <c r="A4737" t="s">
        <v>3231</v>
      </c>
      <c r="B4737" t="s">
        <v>3661</v>
      </c>
      <c r="C4737" t="s">
        <v>283</v>
      </c>
      <c r="D4737" t="s">
        <v>5</v>
      </c>
      <c r="E4737">
        <v>1</v>
      </c>
      <c r="F4737" t="s">
        <v>76</v>
      </c>
      <c r="G4737">
        <v>0</v>
      </c>
      <c r="I4737" t="s">
        <v>2697</v>
      </c>
    </row>
    <row r="4738" spans="1:9" x14ac:dyDescent="0.2">
      <c r="A4738" t="s">
        <v>3231</v>
      </c>
      <c r="B4738" t="s">
        <v>3662</v>
      </c>
      <c r="C4738" t="s">
        <v>31</v>
      </c>
      <c r="D4738" t="s">
        <v>5</v>
      </c>
      <c r="E4738">
        <v>1</v>
      </c>
      <c r="F4738" t="s">
        <v>123</v>
      </c>
      <c r="G4738">
        <v>0</v>
      </c>
    </row>
    <row r="4739" spans="1:9" x14ac:dyDescent="0.2">
      <c r="A4739" t="s">
        <v>3231</v>
      </c>
      <c r="B4739" t="s">
        <v>3662</v>
      </c>
      <c r="C4739" t="s">
        <v>745</v>
      </c>
      <c r="D4739" t="s">
        <v>5</v>
      </c>
      <c r="E4739">
        <v>1</v>
      </c>
      <c r="F4739" t="s">
        <v>123</v>
      </c>
      <c r="G4739">
        <v>0</v>
      </c>
    </row>
    <row r="4740" spans="1:9" x14ac:dyDescent="0.2">
      <c r="A4740" t="s">
        <v>3231</v>
      </c>
      <c r="B4740" t="s">
        <v>593</v>
      </c>
      <c r="C4740" t="s">
        <v>594</v>
      </c>
      <c r="D4740" t="s">
        <v>5</v>
      </c>
      <c r="E4740">
        <v>0</v>
      </c>
      <c r="G4740">
        <v>0</v>
      </c>
    </row>
    <row r="4741" spans="1:9" x14ac:dyDescent="0.2">
      <c r="A4741" t="s">
        <v>3231</v>
      </c>
      <c r="B4741" t="s">
        <v>3663</v>
      </c>
      <c r="C4741" t="s">
        <v>3346</v>
      </c>
      <c r="D4741" t="s">
        <v>5</v>
      </c>
      <c r="E4741">
        <v>1</v>
      </c>
      <c r="F4741" t="s">
        <v>3664</v>
      </c>
      <c r="G4741">
        <v>0</v>
      </c>
    </row>
    <row r="4742" spans="1:9" x14ac:dyDescent="0.2">
      <c r="A4742" t="s">
        <v>3231</v>
      </c>
      <c r="B4742" t="s">
        <v>3665</v>
      </c>
      <c r="C4742" t="s">
        <v>3666</v>
      </c>
      <c r="D4742" t="s">
        <v>5</v>
      </c>
      <c r="E4742">
        <v>0</v>
      </c>
      <c r="G4742">
        <v>0</v>
      </c>
    </row>
    <row r="4743" spans="1:9" x14ac:dyDescent="0.2">
      <c r="A4743" t="s">
        <v>3231</v>
      </c>
      <c r="B4743" t="s">
        <v>3667</v>
      </c>
      <c r="C4743" t="s">
        <v>3668</v>
      </c>
      <c r="D4743" t="s">
        <v>5</v>
      </c>
      <c r="E4743">
        <v>3</v>
      </c>
      <c r="F4743" t="s">
        <v>3669</v>
      </c>
      <c r="G4743">
        <v>0</v>
      </c>
    </row>
    <row r="4744" spans="1:9" x14ac:dyDescent="0.2">
      <c r="A4744" t="s">
        <v>3231</v>
      </c>
      <c r="B4744" t="s">
        <v>3667</v>
      </c>
      <c r="C4744" t="s">
        <v>204</v>
      </c>
      <c r="D4744" t="s">
        <v>5</v>
      </c>
      <c r="E4744">
        <v>3</v>
      </c>
      <c r="F4744" t="s">
        <v>3669</v>
      </c>
      <c r="G4744">
        <v>0</v>
      </c>
    </row>
    <row r="4745" spans="1:9" x14ac:dyDescent="0.2">
      <c r="A4745" t="s">
        <v>3231</v>
      </c>
      <c r="B4745" t="s">
        <v>3670</v>
      </c>
      <c r="C4745" t="s">
        <v>1137</v>
      </c>
      <c r="D4745" t="s">
        <v>5</v>
      </c>
      <c r="E4745">
        <v>1</v>
      </c>
      <c r="F4745" t="s">
        <v>47</v>
      </c>
      <c r="G4745">
        <v>0</v>
      </c>
    </row>
    <row r="4746" spans="1:9" x14ac:dyDescent="0.2">
      <c r="A4746" t="s">
        <v>3231</v>
      </c>
      <c r="B4746" t="s">
        <v>3671</v>
      </c>
      <c r="C4746" t="s">
        <v>235</v>
      </c>
      <c r="D4746" t="s">
        <v>5</v>
      </c>
      <c r="E4746">
        <v>0</v>
      </c>
      <c r="G4746">
        <v>0</v>
      </c>
      <c r="I4746" t="s">
        <v>120</v>
      </c>
    </row>
    <row r="4747" spans="1:9" x14ac:dyDescent="0.2">
      <c r="A4747" t="s">
        <v>3231</v>
      </c>
      <c r="B4747" t="s">
        <v>3671</v>
      </c>
      <c r="C4747" t="s">
        <v>1431</v>
      </c>
      <c r="D4747" t="s">
        <v>5</v>
      </c>
      <c r="E4747">
        <v>0</v>
      </c>
      <c r="G4747">
        <v>0</v>
      </c>
      <c r="I4747" t="s">
        <v>120</v>
      </c>
    </row>
    <row r="4748" spans="1:9" x14ac:dyDescent="0.2">
      <c r="A4748" t="s">
        <v>3231</v>
      </c>
      <c r="B4748" t="s">
        <v>3672</v>
      </c>
      <c r="C4748" t="s">
        <v>1310</v>
      </c>
      <c r="D4748" t="s">
        <v>5</v>
      </c>
      <c r="E4748">
        <v>3</v>
      </c>
      <c r="F4748" t="s">
        <v>3673</v>
      </c>
      <c r="G4748">
        <v>0</v>
      </c>
      <c r="I4748" t="s">
        <v>14</v>
      </c>
    </row>
    <row r="4749" spans="1:9" x14ac:dyDescent="0.2">
      <c r="A4749" t="s">
        <v>3231</v>
      </c>
      <c r="B4749" t="s">
        <v>3672</v>
      </c>
      <c r="C4749" t="s">
        <v>1503</v>
      </c>
      <c r="D4749" t="s">
        <v>5</v>
      </c>
      <c r="E4749">
        <v>3</v>
      </c>
      <c r="F4749" t="s">
        <v>3673</v>
      </c>
      <c r="G4749">
        <v>0</v>
      </c>
      <c r="I4749" t="s">
        <v>14</v>
      </c>
    </row>
    <row r="4750" spans="1:9" x14ac:dyDescent="0.2">
      <c r="A4750" t="s">
        <v>3231</v>
      </c>
      <c r="B4750" t="s">
        <v>2839</v>
      </c>
      <c r="C4750" t="s">
        <v>207</v>
      </c>
      <c r="D4750" t="s">
        <v>5</v>
      </c>
      <c r="E4750">
        <v>0</v>
      </c>
      <c r="G4750">
        <v>0</v>
      </c>
    </row>
    <row r="4751" spans="1:9" x14ac:dyDescent="0.2">
      <c r="A4751" t="s">
        <v>3231</v>
      </c>
      <c r="B4751" t="s">
        <v>3674</v>
      </c>
      <c r="C4751" t="s">
        <v>37</v>
      </c>
      <c r="D4751" t="s">
        <v>5</v>
      </c>
      <c r="E4751">
        <v>1</v>
      </c>
      <c r="F4751" t="s">
        <v>104</v>
      </c>
      <c r="G4751">
        <v>0</v>
      </c>
    </row>
    <row r="4752" spans="1:9" x14ac:dyDescent="0.2">
      <c r="A4752" t="s">
        <v>3231</v>
      </c>
      <c r="B4752" t="s">
        <v>3675</v>
      </c>
      <c r="C4752" t="s">
        <v>61</v>
      </c>
      <c r="D4752" t="s">
        <v>50</v>
      </c>
      <c r="E4752">
        <v>2</v>
      </c>
      <c r="F4752" t="s">
        <v>694</v>
      </c>
      <c r="G4752">
        <v>0</v>
      </c>
    </row>
    <row r="4753" spans="1:7" x14ac:dyDescent="0.2">
      <c r="A4753" t="s">
        <v>3231</v>
      </c>
      <c r="B4753" t="s">
        <v>3675</v>
      </c>
      <c r="C4753" t="s">
        <v>61</v>
      </c>
      <c r="D4753" t="s">
        <v>50</v>
      </c>
      <c r="E4753">
        <v>2</v>
      </c>
      <c r="F4753" t="s">
        <v>694</v>
      </c>
      <c r="G4753">
        <v>0</v>
      </c>
    </row>
    <row r="4754" spans="1:7" x14ac:dyDescent="0.2">
      <c r="A4754" t="s">
        <v>3231</v>
      </c>
      <c r="B4754" t="s">
        <v>3676</v>
      </c>
      <c r="C4754" t="s">
        <v>61</v>
      </c>
      <c r="D4754" t="s">
        <v>50</v>
      </c>
      <c r="E4754">
        <v>0</v>
      </c>
      <c r="G4754">
        <v>0</v>
      </c>
    </row>
    <row r="4755" spans="1:7" x14ac:dyDescent="0.2">
      <c r="A4755" t="s">
        <v>3231</v>
      </c>
      <c r="B4755" t="s">
        <v>3677</v>
      </c>
      <c r="C4755" t="s">
        <v>49</v>
      </c>
      <c r="D4755" t="s">
        <v>50</v>
      </c>
      <c r="E4755">
        <v>1</v>
      </c>
      <c r="F4755" t="s">
        <v>47</v>
      </c>
      <c r="G4755">
        <v>0</v>
      </c>
    </row>
    <row r="4756" spans="1:7" x14ac:dyDescent="0.2">
      <c r="A4756" t="s">
        <v>3231</v>
      </c>
      <c r="B4756" t="s">
        <v>3659</v>
      </c>
      <c r="C4756" t="s">
        <v>75</v>
      </c>
      <c r="D4756" t="s">
        <v>50</v>
      </c>
      <c r="E4756">
        <v>4</v>
      </c>
      <c r="F4756" t="s">
        <v>3660</v>
      </c>
      <c r="G4756">
        <v>0</v>
      </c>
    </row>
    <row r="4757" spans="1:7" x14ac:dyDescent="0.2">
      <c r="A4757" t="s">
        <v>3231</v>
      </c>
      <c r="B4757" t="s">
        <v>3678</v>
      </c>
      <c r="C4757" t="s">
        <v>68</v>
      </c>
      <c r="D4757" t="s">
        <v>50</v>
      </c>
      <c r="E4757">
        <v>4</v>
      </c>
      <c r="F4757" t="s">
        <v>3679</v>
      </c>
      <c r="G4757">
        <v>0</v>
      </c>
    </row>
    <row r="4758" spans="1:7" x14ac:dyDescent="0.2">
      <c r="A4758" t="s">
        <v>3231</v>
      </c>
      <c r="B4758" t="s">
        <v>3678</v>
      </c>
      <c r="C4758" t="s">
        <v>68</v>
      </c>
      <c r="D4758" t="s">
        <v>50</v>
      </c>
      <c r="E4758">
        <v>4</v>
      </c>
      <c r="F4758" t="s">
        <v>3679</v>
      </c>
      <c r="G4758">
        <v>0</v>
      </c>
    </row>
    <row r="4759" spans="1:7" x14ac:dyDescent="0.2">
      <c r="A4759" t="s">
        <v>3231</v>
      </c>
      <c r="B4759" t="s">
        <v>3680</v>
      </c>
      <c r="C4759" t="s">
        <v>3681</v>
      </c>
      <c r="D4759" t="s">
        <v>50</v>
      </c>
      <c r="E4759">
        <v>2</v>
      </c>
      <c r="F4759" t="s">
        <v>3682</v>
      </c>
      <c r="G4759">
        <v>0</v>
      </c>
    </row>
    <row r="4760" spans="1:7" x14ac:dyDescent="0.2">
      <c r="A4760" t="s">
        <v>3231</v>
      </c>
      <c r="B4760" t="s">
        <v>3683</v>
      </c>
      <c r="C4760" t="s">
        <v>154</v>
      </c>
      <c r="D4760" t="s">
        <v>50</v>
      </c>
      <c r="E4760">
        <v>0</v>
      </c>
      <c r="G4760">
        <v>0</v>
      </c>
    </row>
    <row r="4761" spans="1:7" x14ac:dyDescent="0.2">
      <c r="A4761" t="s">
        <v>3231</v>
      </c>
      <c r="B4761" t="s">
        <v>3684</v>
      </c>
      <c r="C4761" t="s">
        <v>89</v>
      </c>
      <c r="D4761" t="s">
        <v>90</v>
      </c>
      <c r="E4761">
        <v>0</v>
      </c>
      <c r="G4761">
        <v>0</v>
      </c>
    </row>
    <row r="4762" spans="1:7" x14ac:dyDescent="0.2">
      <c r="A4762" t="s">
        <v>3231</v>
      </c>
      <c r="B4762" t="s">
        <v>3685</v>
      </c>
      <c r="C4762" t="s">
        <v>89</v>
      </c>
      <c r="D4762" t="s">
        <v>90</v>
      </c>
      <c r="E4762">
        <v>3</v>
      </c>
      <c r="F4762" t="s">
        <v>3141</v>
      </c>
      <c r="G4762">
        <v>0</v>
      </c>
    </row>
    <row r="4763" spans="1:7" x14ac:dyDescent="0.2">
      <c r="A4763" t="s">
        <v>3231</v>
      </c>
      <c r="B4763" t="s">
        <v>1</v>
      </c>
      <c r="C4763" t="s">
        <v>1</v>
      </c>
      <c r="D4763" t="s">
        <v>2</v>
      </c>
      <c r="E4763">
        <v>0</v>
      </c>
      <c r="G4763">
        <v>0</v>
      </c>
    </row>
    <row r="4764" spans="1:7" x14ac:dyDescent="0.2">
      <c r="A4764" t="s">
        <v>3231</v>
      </c>
      <c r="B4764" t="s">
        <v>3686</v>
      </c>
      <c r="C4764" t="s">
        <v>26</v>
      </c>
      <c r="D4764" t="s">
        <v>2</v>
      </c>
      <c r="E4764">
        <v>1</v>
      </c>
      <c r="F4764" t="s">
        <v>47</v>
      </c>
      <c r="G4764">
        <v>0</v>
      </c>
    </row>
    <row r="4765" spans="1:7" x14ac:dyDescent="0.2">
      <c r="A4765" t="s">
        <v>3231</v>
      </c>
      <c r="B4765" t="s">
        <v>3687</v>
      </c>
      <c r="C4765" t="s">
        <v>1765</v>
      </c>
      <c r="D4765" t="s">
        <v>5</v>
      </c>
      <c r="E4765">
        <v>2</v>
      </c>
      <c r="F4765" t="s">
        <v>6</v>
      </c>
      <c r="G4765">
        <v>0</v>
      </c>
    </row>
    <row r="4766" spans="1:7" x14ac:dyDescent="0.2">
      <c r="A4766" t="s">
        <v>3231</v>
      </c>
      <c r="B4766" t="s">
        <v>3688</v>
      </c>
      <c r="C4766" t="s">
        <v>748</v>
      </c>
      <c r="D4766" t="s">
        <v>5</v>
      </c>
      <c r="E4766">
        <v>1</v>
      </c>
      <c r="F4766" t="s">
        <v>82</v>
      </c>
      <c r="G4766">
        <v>0</v>
      </c>
    </row>
    <row r="4767" spans="1:7" x14ac:dyDescent="0.2">
      <c r="A4767" t="s">
        <v>3231</v>
      </c>
      <c r="B4767" t="s">
        <v>3689</v>
      </c>
      <c r="C4767" t="s">
        <v>491</v>
      </c>
      <c r="D4767" t="s">
        <v>5</v>
      </c>
      <c r="E4767">
        <v>3</v>
      </c>
      <c r="F4767" t="s">
        <v>3690</v>
      </c>
      <c r="G4767">
        <v>0</v>
      </c>
    </row>
    <row r="4768" spans="1:7" x14ac:dyDescent="0.2">
      <c r="A4768" t="s">
        <v>3231</v>
      </c>
      <c r="B4768" t="s">
        <v>3689</v>
      </c>
      <c r="C4768" t="s">
        <v>125</v>
      </c>
      <c r="D4768" t="s">
        <v>5</v>
      </c>
      <c r="E4768">
        <v>3</v>
      </c>
      <c r="F4768" t="s">
        <v>3690</v>
      </c>
      <c r="G4768">
        <v>0</v>
      </c>
    </row>
    <row r="4769" spans="1:9" x14ac:dyDescent="0.2">
      <c r="A4769" t="s">
        <v>3231</v>
      </c>
      <c r="B4769" t="s">
        <v>3689</v>
      </c>
      <c r="C4769" t="s">
        <v>902</v>
      </c>
      <c r="D4769" t="s">
        <v>5</v>
      </c>
      <c r="E4769">
        <v>3</v>
      </c>
      <c r="F4769" t="s">
        <v>3690</v>
      </c>
      <c r="G4769">
        <v>0</v>
      </c>
    </row>
    <row r="4770" spans="1:9" x14ac:dyDescent="0.2">
      <c r="A4770" t="s">
        <v>3231</v>
      </c>
      <c r="B4770" t="s">
        <v>3691</v>
      </c>
      <c r="C4770" t="s">
        <v>1765</v>
      </c>
      <c r="D4770" t="s">
        <v>5</v>
      </c>
      <c r="E4770">
        <v>2</v>
      </c>
      <c r="F4770" t="s">
        <v>6</v>
      </c>
      <c r="G4770">
        <v>0</v>
      </c>
    </row>
    <row r="4771" spans="1:9" x14ac:dyDescent="0.2">
      <c r="A4771" t="s">
        <v>3231</v>
      </c>
      <c r="B4771" t="s">
        <v>3688</v>
      </c>
      <c r="C4771" t="s">
        <v>748</v>
      </c>
      <c r="D4771" t="s">
        <v>5</v>
      </c>
      <c r="E4771">
        <v>1</v>
      </c>
      <c r="F4771" t="s">
        <v>82</v>
      </c>
      <c r="G4771">
        <v>0</v>
      </c>
    </row>
    <row r="4772" spans="1:9" x14ac:dyDescent="0.2">
      <c r="A4772" t="s">
        <v>3231</v>
      </c>
      <c r="B4772" t="s">
        <v>3692</v>
      </c>
      <c r="C4772" t="s">
        <v>491</v>
      </c>
      <c r="D4772" t="s">
        <v>5</v>
      </c>
      <c r="E4772">
        <v>3</v>
      </c>
      <c r="F4772" t="s">
        <v>3690</v>
      </c>
      <c r="G4772">
        <v>0</v>
      </c>
    </row>
    <row r="4773" spans="1:9" x14ac:dyDescent="0.2">
      <c r="A4773" t="s">
        <v>3231</v>
      </c>
      <c r="B4773" t="s">
        <v>3692</v>
      </c>
      <c r="C4773" t="s">
        <v>125</v>
      </c>
      <c r="D4773" t="s">
        <v>5</v>
      </c>
      <c r="E4773">
        <v>3</v>
      </c>
      <c r="F4773" t="s">
        <v>3690</v>
      </c>
      <c r="G4773">
        <v>0</v>
      </c>
    </row>
    <row r="4774" spans="1:9" x14ac:dyDescent="0.2">
      <c r="A4774" t="s">
        <v>3231</v>
      </c>
      <c r="B4774" t="s">
        <v>3692</v>
      </c>
      <c r="C4774" t="s">
        <v>902</v>
      </c>
      <c r="D4774" t="s">
        <v>5</v>
      </c>
      <c r="E4774">
        <v>3</v>
      </c>
      <c r="F4774" t="s">
        <v>3690</v>
      </c>
      <c r="G4774">
        <v>0</v>
      </c>
    </row>
    <row r="4775" spans="1:9" x14ac:dyDescent="0.2">
      <c r="A4775" t="s">
        <v>3231</v>
      </c>
      <c r="B4775" t="s">
        <v>3693</v>
      </c>
      <c r="C4775" t="s">
        <v>63</v>
      </c>
      <c r="D4775" t="s">
        <v>5</v>
      </c>
      <c r="E4775">
        <v>2</v>
      </c>
      <c r="F4775" t="s">
        <v>185</v>
      </c>
      <c r="G4775">
        <v>0</v>
      </c>
    </row>
    <row r="4776" spans="1:9" x14ac:dyDescent="0.2">
      <c r="A4776" t="s">
        <v>3231</v>
      </c>
      <c r="B4776" t="s">
        <v>3694</v>
      </c>
      <c r="C4776" t="s">
        <v>289</v>
      </c>
      <c r="D4776" t="s">
        <v>5</v>
      </c>
      <c r="E4776">
        <v>8</v>
      </c>
      <c r="F4776" t="s">
        <v>3695</v>
      </c>
      <c r="G4776">
        <v>0</v>
      </c>
      <c r="I4776" t="s">
        <v>3696</v>
      </c>
    </row>
    <row r="4777" spans="1:9" x14ac:dyDescent="0.2">
      <c r="A4777" t="s">
        <v>3231</v>
      </c>
      <c r="B4777" t="s">
        <v>3694</v>
      </c>
      <c r="C4777" t="s">
        <v>140</v>
      </c>
      <c r="D4777" t="s">
        <v>5</v>
      </c>
      <c r="E4777">
        <v>8</v>
      </c>
      <c r="F4777" t="s">
        <v>3695</v>
      </c>
      <c r="G4777">
        <v>0</v>
      </c>
      <c r="I4777" t="s">
        <v>3696</v>
      </c>
    </row>
    <row r="4778" spans="1:9" x14ac:dyDescent="0.2">
      <c r="A4778" t="s">
        <v>3231</v>
      </c>
      <c r="B4778" t="s">
        <v>3694</v>
      </c>
      <c r="C4778" t="s">
        <v>235</v>
      </c>
      <c r="D4778" t="s">
        <v>5</v>
      </c>
      <c r="E4778">
        <v>8</v>
      </c>
      <c r="F4778" t="s">
        <v>3695</v>
      </c>
      <c r="G4778">
        <v>0</v>
      </c>
      <c r="I4778" t="s">
        <v>3696</v>
      </c>
    </row>
    <row r="4779" spans="1:9" x14ac:dyDescent="0.2">
      <c r="A4779" t="s">
        <v>3231</v>
      </c>
      <c r="B4779" t="s">
        <v>3694</v>
      </c>
      <c r="C4779" t="s">
        <v>1431</v>
      </c>
      <c r="D4779" t="s">
        <v>5</v>
      </c>
      <c r="E4779">
        <v>8</v>
      </c>
      <c r="F4779" t="s">
        <v>3695</v>
      </c>
      <c r="G4779">
        <v>0</v>
      </c>
      <c r="I4779" t="s">
        <v>3696</v>
      </c>
    </row>
    <row r="4780" spans="1:9" x14ac:dyDescent="0.2">
      <c r="A4780" t="s">
        <v>3231</v>
      </c>
      <c r="B4780" t="s">
        <v>674</v>
      </c>
      <c r="C4780" t="s">
        <v>648</v>
      </c>
      <c r="D4780" t="s">
        <v>5</v>
      </c>
      <c r="E4780">
        <v>1</v>
      </c>
      <c r="F4780" t="s">
        <v>47</v>
      </c>
      <c r="G4780">
        <v>0</v>
      </c>
    </row>
    <row r="4781" spans="1:9" x14ac:dyDescent="0.2">
      <c r="A4781" t="s">
        <v>3231</v>
      </c>
      <c r="B4781" t="s">
        <v>206</v>
      </c>
      <c r="C4781" t="s">
        <v>207</v>
      </c>
      <c r="D4781" t="s">
        <v>5</v>
      </c>
      <c r="E4781">
        <v>0</v>
      </c>
      <c r="G4781">
        <v>0</v>
      </c>
    </row>
    <row r="4782" spans="1:9" x14ac:dyDescent="0.2">
      <c r="A4782" t="s">
        <v>3231</v>
      </c>
      <c r="B4782" t="s">
        <v>3689</v>
      </c>
      <c r="C4782" t="s">
        <v>407</v>
      </c>
      <c r="D4782" t="s">
        <v>408</v>
      </c>
      <c r="E4782">
        <v>3</v>
      </c>
      <c r="F4782" t="s">
        <v>3690</v>
      </c>
      <c r="G4782">
        <v>0</v>
      </c>
    </row>
    <row r="4783" spans="1:9" x14ac:dyDescent="0.2">
      <c r="A4783" t="s">
        <v>3231</v>
      </c>
      <c r="B4783" t="s">
        <v>3692</v>
      </c>
      <c r="C4783" t="s">
        <v>407</v>
      </c>
      <c r="D4783" t="s">
        <v>408</v>
      </c>
      <c r="E4783">
        <v>3</v>
      </c>
      <c r="F4783" t="s">
        <v>3690</v>
      </c>
      <c r="G4783">
        <v>0</v>
      </c>
    </row>
    <row r="4784" spans="1:9" x14ac:dyDescent="0.2">
      <c r="A4784" t="s">
        <v>3231</v>
      </c>
      <c r="B4784" t="s">
        <v>3697</v>
      </c>
      <c r="C4784" t="s">
        <v>266</v>
      </c>
      <c r="D4784" t="s">
        <v>50</v>
      </c>
      <c r="E4784">
        <v>0</v>
      </c>
      <c r="G4784">
        <v>0</v>
      </c>
    </row>
    <row r="4785" spans="1:8" x14ac:dyDescent="0.2">
      <c r="A4785" t="s">
        <v>3231</v>
      </c>
      <c r="B4785" t="s">
        <v>2798</v>
      </c>
      <c r="C4785" t="s">
        <v>266</v>
      </c>
      <c r="D4785" t="s">
        <v>50</v>
      </c>
      <c r="E4785">
        <v>0</v>
      </c>
      <c r="G4785">
        <v>0</v>
      </c>
    </row>
    <row r="4786" spans="1:8" x14ac:dyDescent="0.2">
      <c r="A4786" t="s">
        <v>3231</v>
      </c>
      <c r="B4786" t="s">
        <v>2799</v>
      </c>
      <c r="C4786" t="s">
        <v>266</v>
      </c>
      <c r="D4786" t="s">
        <v>50</v>
      </c>
      <c r="E4786">
        <v>0</v>
      </c>
      <c r="G4786">
        <v>0</v>
      </c>
    </row>
    <row r="4787" spans="1:8" x14ac:dyDescent="0.2">
      <c r="A4787" t="s">
        <v>3231</v>
      </c>
      <c r="B4787" t="s">
        <v>2800</v>
      </c>
      <c r="C4787" t="s">
        <v>266</v>
      </c>
      <c r="D4787" t="s">
        <v>50</v>
      </c>
      <c r="E4787">
        <v>0</v>
      </c>
      <c r="G4787">
        <v>0</v>
      </c>
    </row>
    <row r="4788" spans="1:8" x14ac:dyDescent="0.2">
      <c r="A4788" t="s">
        <v>3231</v>
      </c>
      <c r="B4788" t="s">
        <v>3698</v>
      </c>
      <c r="C4788" t="s">
        <v>75</v>
      </c>
      <c r="D4788" t="s">
        <v>50</v>
      </c>
      <c r="E4788">
        <v>2</v>
      </c>
      <c r="F4788" t="s">
        <v>185</v>
      </c>
      <c r="G4788">
        <v>0</v>
      </c>
    </row>
    <row r="4789" spans="1:8" x14ac:dyDescent="0.2">
      <c r="A4789" t="s">
        <v>3231</v>
      </c>
      <c r="B4789" t="s">
        <v>3699</v>
      </c>
      <c r="C4789" t="s">
        <v>49</v>
      </c>
      <c r="D4789" t="s">
        <v>50</v>
      </c>
      <c r="E4789">
        <v>1</v>
      </c>
      <c r="F4789" t="s">
        <v>47</v>
      </c>
      <c r="G4789">
        <v>0</v>
      </c>
    </row>
    <row r="4790" spans="1:8" x14ac:dyDescent="0.2">
      <c r="A4790" t="s">
        <v>3231</v>
      </c>
      <c r="B4790" t="s">
        <v>3700</v>
      </c>
      <c r="C4790" t="s">
        <v>429</v>
      </c>
      <c r="D4790" t="s">
        <v>50</v>
      </c>
      <c r="E4790">
        <v>4</v>
      </c>
      <c r="F4790" t="s">
        <v>3701</v>
      </c>
      <c r="G4790">
        <v>0</v>
      </c>
    </row>
    <row r="4791" spans="1:8" x14ac:dyDescent="0.2">
      <c r="A4791" t="s">
        <v>3231</v>
      </c>
      <c r="B4791" t="s">
        <v>3702</v>
      </c>
      <c r="C4791" t="s">
        <v>429</v>
      </c>
      <c r="D4791" t="s">
        <v>50</v>
      </c>
      <c r="E4791">
        <v>4</v>
      </c>
      <c r="F4791" t="s">
        <v>3701</v>
      </c>
      <c r="G4791">
        <v>0</v>
      </c>
    </row>
    <row r="4792" spans="1:8" x14ac:dyDescent="0.2">
      <c r="A4792" t="s">
        <v>3231</v>
      </c>
      <c r="B4792" t="s">
        <v>3693</v>
      </c>
      <c r="C4792" t="s">
        <v>79</v>
      </c>
      <c r="D4792" t="s">
        <v>50</v>
      </c>
      <c r="E4792">
        <v>2</v>
      </c>
      <c r="F4792" t="s">
        <v>185</v>
      </c>
      <c r="G4792">
        <v>0</v>
      </c>
    </row>
    <row r="4793" spans="1:8" x14ac:dyDescent="0.2">
      <c r="A4793" t="s">
        <v>3231</v>
      </c>
      <c r="B4793" t="s">
        <v>3703</v>
      </c>
      <c r="C4793" t="s">
        <v>61</v>
      </c>
      <c r="D4793" t="s">
        <v>50</v>
      </c>
      <c r="E4793">
        <v>1</v>
      </c>
      <c r="F4793" t="s">
        <v>82</v>
      </c>
      <c r="G4793">
        <v>0</v>
      </c>
    </row>
    <row r="4794" spans="1:8" x14ac:dyDescent="0.2">
      <c r="A4794" t="s">
        <v>3231</v>
      </c>
      <c r="B4794" t="s">
        <v>3704</v>
      </c>
      <c r="C4794" t="s">
        <v>68</v>
      </c>
      <c r="D4794" t="s">
        <v>50</v>
      </c>
      <c r="E4794">
        <v>0</v>
      </c>
      <c r="G4794">
        <v>0</v>
      </c>
    </row>
    <row r="4795" spans="1:8" x14ac:dyDescent="0.2">
      <c r="A4795" t="s">
        <v>3231</v>
      </c>
      <c r="B4795" t="s">
        <v>3705</v>
      </c>
      <c r="C4795" t="s">
        <v>49</v>
      </c>
      <c r="D4795" t="s">
        <v>50</v>
      </c>
      <c r="E4795">
        <v>0</v>
      </c>
      <c r="G4795">
        <v>0</v>
      </c>
    </row>
    <row r="4796" spans="1:8" x14ac:dyDescent="0.2">
      <c r="A4796" t="s">
        <v>3231</v>
      </c>
      <c r="B4796" t="s">
        <v>1319</v>
      </c>
      <c r="C4796" t="s">
        <v>49</v>
      </c>
      <c r="D4796" t="s">
        <v>50</v>
      </c>
      <c r="E4796">
        <v>0</v>
      </c>
      <c r="G4796">
        <v>1</v>
      </c>
      <c r="H4796" t="s">
        <v>51</v>
      </c>
    </row>
    <row r="4797" spans="1:8" x14ac:dyDescent="0.2">
      <c r="A4797" t="s">
        <v>3231</v>
      </c>
      <c r="B4797" t="s">
        <v>3706</v>
      </c>
      <c r="C4797" t="s">
        <v>61</v>
      </c>
      <c r="D4797" t="s">
        <v>50</v>
      </c>
      <c r="E4797">
        <v>0</v>
      </c>
      <c r="G4797">
        <v>0</v>
      </c>
    </row>
    <row r="4798" spans="1:8" x14ac:dyDescent="0.2">
      <c r="A4798" t="s">
        <v>3231</v>
      </c>
      <c r="B4798" t="s">
        <v>261</v>
      </c>
      <c r="C4798" t="s">
        <v>61</v>
      </c>
      <c r="D4798" t="s">
        <v>50</v>
      </c>
      <c r="E4798">
        <v>0</v>
      </c>
      <c r="G4798">
        <v>0</v>
      </c>
    </row>
    <row r="4799" spans="1:8" x14ac:dyDescent="0.2">
      <c r="A4799" t="s">
        <v>3231</v>
      </c>
      <c r="B4799" t="s">
        <v>674</v>
      </c>
      <c r="C4799" t="s">
        <v>75</v>
      </c>
      <c r="D4799" t="s">
        <v>50</v>
      </c>
      <c r="E4799">
        <v>1</v>
      </c>
      <c r="F4799" t="s">
        <v>47</v>
      </c>
      <c r="G4799">
        <v>0</v>
      </c>
    </row>
    <row r="4800" spans="1:8" x14ac:dyDescent="0.2">
      <c r="A4800" t="s">
        <v>3231</v>
      </c>
      <c r="B4800" t="s">
        <v>674</v>
      </c>
      <c r="C4800" t="s">
        <v>75</v>
      </c>
      <c r="D4800" t="s">
        <v>50</v>
      </c>
      <c r="E4800">
        <v>1</v>
      </c>
      <c r="F4800" t="s">
        <v>47</v>
      </c>
      <c r="G4800">
        <v>0</v>
      </c>
    </row>
    <row r="4801" spans="1:9" x14ac:dyDescent="0.2">
      <c r="A4801" t="s">
        <v>3231</v>
      </c>
      <c r="B4801" t="s">
        <v>3707</v>
      </c>
      <c r="C4801" t="s">
        <v>68</v>
      </c>
      <c r="D4801" t="s">
        <v>50</v>
      </c>
      <c r="E4801">
        <v>1</v>
      </c>
      <c r="F4801" t="s">
        <v>47</v>
      </c>
      <c r="G4801">
        <v>0</v>
      </c>
    </row>
    <row r="4802" spans="1:9" x14ac:dyDescent="0.2">
      <c r="A4802" t="s">
        <v>3231</v>
      </c>
      <c r="B4802" t="s">
        <v>3705</v>
      </c>
      <c r="C4802" t="s">
        <v>49</v>
      </c>
      <c r="D4802" t="s">
        <v>50</v>
      </c>
      <c r="E4802">
        <v>0</v>
      </c>
      <c r="G4802">
        <v>0</v>
      </c>
    </row>
    <row r="4803" spans="1:9" x14ac:dyDescent="0.2">
      <c r="A4803" t="s">
        <v>3231</v>
      </c>
      <c r="B4803" t="s">
        <v>3703</v>
      </c>
      <c r="C4803" t="s">
        <v>115</v>
      </c>
      <c r="D4803" t="s">
        <v>90</v>
      </c>
      <c r="E4803">
        <v>1</v>
      </c>
      <c r="F4803" t="s">
        <v>82</v>
      </c>
      <c r="G4803">
        <v>0</v>
      </c>
    </row>
    <row r="4804" spans="1:9" x14ac:dyDescent="0.2">
      <c r="A4804" t="s">
        <v>3231</v>
      </c>
      <c r="B4804" t="s">
        <v>3708</v>
      </c>
      <c r="C4804" t="s">
        <v>89</v>
      </c>
      <c r="D4804" t="s">
        <v>90</v>
      </c>
      <c r="E4804">
        <v>1</v>
      </c>
      <c r="F4804" t="s">
        <v>416</v>
      </c>
      <c r="G4804">
        <v>0</v>
      </c>
      <c r="I4804" t="s">
        <v>416</v>
      </c>
    </row>
    <row r="4805" spans="1:9" x14ac:dyDescent="0.2">
      <c r="A4805" t="s">
        <v>3231</v>
      </c>
      <c r="B4805" t="s">
        <v>3709</v>
      </c>
      <c r="C4805" t="s">
        <v>95</v>
      </c>
      <c r="D4805" t="s">
        <v>90</v>
      </c>
      <c r="E4805">
        <v>0</v>
      </c>
      <c r="G4805">
        <v>0</v>
      </c>
    </row>
    <row r="4806" spans="1:9" x14ac:dyDescent="0.2">
      <c r="A4806" t="s">
        <v>3231</v>
      </c>
      <c r="B4806" t="s">
        <v>3710</v>
      </c>
      <c r="C4806" t="s">
        <v>89</v>
      </c>
      <c r="D4806" t="s">
        <v>90</v>
      </c>
      <c r="E4806">
        <v>1</v>
      </c>
      <c r="F4806" t="s">
        <v>47</v>
      </c>
      <c r="G4806">
        <v>0</v>
      </c>
    </row>
    <row r="4807" spans="1:9" x14ac:dyDescent="0.2">
      <c r="A4807" t="s">
        <v>3231</v>
      </c>
      <c r="B4807" t="s">
        <v>1</v>
      </c>
      <c r="C4807" t="s">
        <v>1</v>
      </c>
      <c r="D4807" t="s">
        <v>2</v>
      </c>
      <c r="E4807">
        <v>0</v>
      </c>
      <c r="G4807">
        <v>0</v>
      </c>
    </row>
    <row r="4808" spans="1:9" x14ac:dyDescent="0.2">
      <c r="A4808" t="s">
        <v>3231</v>
      </c>
      <c r="B4808" t="s">
        <v>3711</v>
      </c>
      <c r="C4808" t="s">
        <v>439</v>
      </c>
      <c r="D4808" t="s">
        <v>2</v>
      </c>
      <c r="E4808">
        <v>3</v>
      </c>
      <c r="F4808" t="s">
        <v>3712</v>
      </c>
      <c r="G4808">
        <v>0</v>
      </c>
    </row>
    <row r="4809" spans="1:9" x14ac:dyDescent="0.2">
      <c r="A4809" t="s">
        <v>3231</v>
      </c>
      <c r="B4809" t="s">
        <v>3713</v>
      </c>
      <c r="C4809" t="s">
        <v>162</v>
      </c>
      <c r="D4809" t="s">
        <v>42</v>
      </c>
      <c r="E4809">
        <v>4</v>
      </c>
      <c r="F4809" t="s">
        <v>3714</v>
      </c>
      <c r="G4809">
        <v>0</v>
      </c>
    </row>
    <row r="4810" spans="1:9" x14ac:dyDescent="0.2">
      <c r="A4810" t="s">
        <v>3231</v>
      </c>
      <c r="B4810" t="s">
        <v>3715</v>
      </c>
      <c r="C4810" t="s">
        <v>3716</v>
      </c>
      <c r="D4810" t="s">
        <v>5</v>
      </c>
      <c r="E4810">
        <v>0</v>
      </c>
      <c r="G4810">
        <v>0</v>
      </c>
    </row>
    <row r="4811" spans="1:9" x14ac:dyDescent="0.2">
      <c r="A4811" t="s">
        <v>3231</v>
      </c>
      <c r="B4811" t="s">
        <v>3717</v>
      </c>
      <c r="C4811" t="s">
        <v>46</v>
      </c>
      <c r="D4811" t="s">
        <v>5</v>
      </c>
      <c r="E4811">
        <v>1</v>
      </c>
      <c r="F4811" t="s">
        <v>47</v>
      </c>
      <c r="G4811">
        <v>0</v>
      </c>
    </row>
    <row r="4812" spans="1:9" x14ac:dyDescent="0.2">
      <c r="A4812" t="s">
        <v>3231</v>
      </c>
      <c r="B4812" t="s">
        <v>3718</v>
      </c>
      <c r="C4812" t="s">
        <v>3719</v>
      </c>
      <c r="D4812" t="s">
        <v>5</v>
      </c>
      <c r="E4812">
        <v>2</v>
      </c>
      <c r="F4812" t="s">
        <v>112</v>
      </c>
      <c r="G4812">
        <v>0</v>
      </c>
    </row>
    <row r="4813" spans="1:9" x14ac:dyDescent="0.2">
      <c r="A4813" t="s">
        <v>3231</v>
      </c>
      <c r="B4813" t="s">
        <v>3720</v>
      </c>
      <c r="C4813" t="s">
        <v>3719</v>
      </c>
      <c r="D4813" t="s">
        <v>5</v>
      </c>
      <c r="E4813">
        <v>2</v>
      </c>
      <c r="F4813" t="s">
        <v>112</v>
      </c>
      <c r="G4813">
        <v>0</v>
      </c>
    </row>
    <row r="4814" spans="1:9" x14ac:dyDescent="0.2">
      <c r="A4814" t="s">
        <v>3231</v>
      </c>
      <c r="B4814" t="s">
        <v>3721</v>
      </c>
      <c r="C4814" t="s">
        <v>135</v>
      </c>
      <c r="D4814" t="s">
        <v>5</v>
      </c>
      <c r="E4814">
        <v>2</v>
      </c>
      <c r="F4814" t="s">
        <v>699</v>
      </c>
      <c r="G4814">
        <v>0</v>
      </c>
    </row>
    <row r="4815" spans="1:9" x14ac:dyDescent="0.2">
      <c r="A4815" t="s">
        <v>3231</v>
      </c>
      <c r="B4815" t="s">
        <v>465</v>
      </c>
      <c r="C4815" t="s">
        <v>135</v>
      </c>
      <c r="D4815" t="s">
        <v>5</v>
      </c>
      <c r="E4815">
        <v>3</v>
      </c>
      <c r="F4815" t="s">
        <v>466</v>
      </c>
      <c r="G4815">
        <v>2</v>
      </c>
      <c r="H4815" t="s">
        <v>137</v>
      </c>
      <c r="I4815" t="s">
        <v>138</v>
      </c>
    </row>
    <row r="4816" spans="1:9" x14ac:dyDescent="0.2">
      <c r="A4816" t="s">
        <v>3231</v>
      </c>
      <c r="B4816" t="s">
        <v>3722</v>
      </c>
      <c r="C4816" t="s">
        <v>79</v>
      </c>
      <c r="D4816" t="s">
        <v>50</v>
      </c>
      <c r="E4816">
        <v>2</v>
      </c>
      <c r="F4816" t="s">
        <v>185</v>
      </c>
      <c r="G4816">
        <v>0</v>
      </c>
    </row>
    <row r="4817" spans="1:9" x14ac:dyDescent="0.2">
      <c r="A4817" t="s">
        <v>3231</v>
      </c>
      <c r="B4817" t="s">
        <v>3723</v>
      </c>
      <c r="C4817" t="s">
        <v>79</v>
      </c>
      <c r="D4817" t="s">
        <v>50</v>
      </c>
      <c r="E4817">
        <v>1</v>
      </c>
      <c r="F4817" t="s">
        <v>62</v>
      </c>
      <c r="G4817">
        <v>0</v>
      </c>
    </row>
    <row r="4818" spans="1:9" x14ac:dyDescent="0.2">
      <c r="A4818" t="s">
        <v>3231</v>
      </c>
      <c r="B4818" t="s">
        <v>179</v>
      </c>
      <c r="C4818" t="s">
        <v>61</v>
      </c>
      <c r="D4818" t="s">
        <v>50</v>
      </c>
      <c r="E4818">
        <v>0</v>
      </c>
      <c r="G4818">
        <v>0</v>
      </c>
    </row>
    <row r="4819" spans="1:9" x14ac:dyDescent="0.2">
      <c r="A4819" t="s">
        <v>3231</v>
      </c>
      <c r="B4819" t="s">
        <v>2900</v>
      </c>
      <c r="C4819" t="s">
        <v>61</v>
      </c>
      <c r="D4819" t="s">
        <v>50</v>
      </c>
      <c r="E4819">
        <v>0</v>
      </c>
      <c r="G4819">
        <v>0</v>
      </c>
    </row>
    <row r="4820" spans="1:9" x14ac:dyDescent="0.2">
      <c r="A4820" t="s">
        <v>3231</v>
      </c>
      <c r="B4820" t="s">
        <v>661</v>
      </c>
      <c r="C4820" t="s">
        <v>61</v>
      </c>
      <c r="D4820" t="s">
        <v>50</v>
      </c>
      <c r="E4820">
        <v>0</v>
      </c>
      <c r="G4820">
        <v>0</v>
      </c>
    </row>
    <row r="4821" spans="1:9" x14ac:dyDescent="0.2">
      <c r="A4821" t="s">
        <v>3231</v>
      </c>
      <c r="B4821" t="s">
        <v>3724</v>
      </c>
      <c r="C4821" t="s">
        <v>61</v>
      </c>
      <c r="D4821" t="s">
        <v>50</v>
      </c>
      <c r="E4821">
        <v>1</v>
      </c>
      <c r="F4821" t="s">
        <v>62</v>
      </c>
      <c r="G4821">
        <v>0</v>
      </c>
    </row>
    <row r="4822" spans="1:9" x14ac:dyDescent="0.2">
      <c r="A4822" t="s">
        <v>3231</v>
      </c>
      <c r="B4822" t="s">
        <v>1446</v>
      </c>
      <c r="C4822" t="s">
        <v>61</v>
      </c>
      <c r="D4822" t="s">
        <v>50</v>
      </c>
      <c r="E4822">
        <v>0</v>
      </c>
      <c r="G4822">
        <v>0</v>
      </c>
    </row>
    <row r="4823" spans="1:9" x14ac:dyDescent="0.2">
      <c r="A4823" t="s">
        <v>3231</v>
      </c>
      <c r="B4823" t="s">
        <v>3725</v>
      </c>
      <c r="C4823" t="s">
        <v>2926</v>
      </c>
      <c r="D4823" t="s">
        <v>50</v>
      </c>
      <c r="E4823">
        <v>1</v>
      </c>
      <c r="F4823" t="s">
        <v>82</v>
      </c>
      <c r="G4823">
        <v>0</v>
      </c>
    </row>
    <row r="4824" spans="1:9" x14ac:dyDescent="0.2">
      <c r="A4824" t="s">
        <v>3231</v>
      </c>
      <c r="B4824" t="s">
        <v>3725</v>
      </c>
      <c r="C4824" t="s">
        <v>2926</v>
      </c>
      <c r="D4824" t="s">
        <v>50</v>
      </c>
      <c r="E4824">
        <v>1</v>
      </c>
      <c r="F4824" t="s">
        <v>82</v>
      </c>
      <c r="G4824">
        <v>0</v>
      </c>
    </row>
    <row r="4825" spans="1:9" x14ac:dyDescent="0.2">
      <c r="A4825" t="s">
        <v>3231</v>
      </c>
      <c r="B4825" t="s">
        <v>3726</v>
      </c>
      <c r="C4825" t="s">
        <v>75</v>
      </c>
      <c r="D4825" t="s">
        <v>50</v>
      </c>
      <c r="E4825">
        <v>1</v>
      </c>
      <c r="F4825" t="s">
        <v>62</v>
      </c>
      <c r="G4825">
        <v>0</v>
      </c>
    </row>
    <row r="4826" spans="1:9" x14ac:dyDescent="0.2">
      <c r="A4826" t="s">
        <v>3231</v>
      </c>
      <c r="B4826" t="s">
        <v>3727</v>
      </c>
      <c r="C4826" t="s">
        <v>75</v>
      </c>
      <c r="D4826" t="s">
        <v>50</v>
      </c>
      <c r="E4826">
        <v>0</v>
      </c>
      <c r="G4826">
        <v>0</v>
      </c>
    </row>
    <row r="4827" spans="1:9" x14ac:dyDescent="0.2">
      <c r="A4827" t="s">
        <v>3231</v>
      </c>
      <c r="B4827" t="s">
        <v>3728</v>
      </c>
      <c r="C4827" t="s">
        <v>89</v>
      </c>
      <c r="D4827" t="s">
        <v>90</v>
      </c>
      <c r="E4827">
        <v>0</v>
      </c>
      <c r="G4827">
        <v>0</v>
      </c>
    </row>
    <row r="4828" spans="1:9" x14ac:dyDescent="0.2">
      <c r="A4828" t="s">
        <v>3231</v>
      </c>
      <c r="B4828" t="s">
        <v>3729</v>
      </c>
      <c r="C4828" t="s">
        <v>2366</v>
      </c>
      <c r="D4828" t="s">
        <v>2</v>
      </c>
      <c r="E4828">
        <v>4</v>
      </c>
      <c r="F4828" t="s">
        <v>3730</v>
      </c>
      <c r="G4828">
        <v>0</v>
      </c>
    </row>
    <row r="4829" spans="1:9" x14ac:dyDescent="0.2">
      <c r="A4829" t="s">
        <v>3231</v>
      </c>
      <c r="B4829" t="s">
        <v>3729</v>
      </c>
      <c r="C4829" t="s">
        <v>439</v>
      </c>
      <c r="D4829" t="s">
        <v>2</v>
      </c>
      <c r="E4829">
        <v>4</v>
      </c>
      <c r="F4829" t="s">
        <v>3730</v>
      </c>
      <c r="G4829">
        <v>0</v>
      </c>
    </row>
    <row r="4830" spans="1:9" x14ac:dyDescent="0.2">
      <c r="A4830" t="s">
        <v>3231</v>
      </c>
      <c r="B4830" t="s">
        <v>2063</v>
      </c>
      <c r="C4830" t="s">
        <v>1124</v>
      </c>
      <c r="D4830" t="s">
        <v>2</v>
      </c>
      <c r="E4830">
        <v>0</v>
      </c>
      <c r="G4830">
        <v>0</v>
      </c>
    </row>
    <row r="4831" spans="1:9" x14ac:dyDescent="0.2">
      <c r="A4831" t="s">
        <v>3231</v>
      </c>
      <c r="B4831" t="s">
        <v>3731</v>
      </c>
      <c r="C4831" t="s">
        <v>162</v>
      </c>
      <c r="D4831" t="s">
        <v>42</v>
      </c>
      <c r="E4831">
        <v>0</v>
      </c>
      <c r="G4831">
        <v>0</v>
      </c>
      <c r="I4831" t="s">
        <v>575</v>
      </c>
    </row>
    <row r="4832" spans="1:9" x14ac:dyDescent="0.2">
      <c r="A4832" t="s">
        <v>3231</v>
      </c>
      <c r="B4832" t="s">
        <v>3732</v>
      </c>
      <c r="C4832" t="s">
        <v>1299</v>
      </c>
      <c r="D4832" t="s">
        <v>5</v>
      </c>
      <c r="E4832">
        <v>1</v>
      </c>
      <c r="F4832" t="s">
        <v>47</v>
      </c>
      <c r="G4832">
        <v>0</v>
      </c>
    </row>
    <row r="4833" spans="1:9" x14ac:dyDescent="0.2">
      <c r="A4833" t="s">
        <v>3231</v>
      </c>
      <c r="B4833" t="s">
        <v>3733</v>
      </c>
      <c r="C4833" t="s">
        <v>3734</v>
      </c>
      <c r="D4833" t="s">
        <v>5</v>
      </c>
      <c r="E4833">
        <v>1</v>
      </c>
      <c r="F4833" t="s">
        <v>47</v>
      </c>
      <c r="G4833">
        <v>0</v>
      </c>
    </row>
    <row r="4834" spans="1:9" x14ac:dyDescent="0.2">
      <c r="A4834" t="s">
        <v>3231</v>
      </c>
      <c r="B4834" t="s">
        <v>2371</v>
      </c>
      <c r="C4834" t="s">
        <v>2372</v>
      </c>
      <c r="D4834" t="s">
        <v>5</v>
      </c>
      <c r="E4834">
        <v>0</v>
      </c>
      <c r="G4834">
        <v>0</v>
      </c>
    </row>
    <row r="4835" spans="1:9" x14ac:dyDescent="0.2">
      <c r="A4835" t="s">
        <v>3231</v>
      </c>
      <c r="B4835" t="s">
        <v>2373</v>
      </c>
      <c r="C4835" t="s">
        <v>462</v>
      </c>
      <c r="D4835" t="s">
        <v>5</v>
      </c>
      <c r="E4835">
        <v>1</v>
      </c>
      <c r="F4835" t="s">
        <v>47</v>
      </c>
      <c r="G4835">
        <v>0</v>
      </c>
    </row>
    <row r="4836" spans="1:9" x14ac:dyDescent="0.2">
      <c r="A4836" t="s">
        <v>3231</v>
      </c>
      <c r="B4836" t="s">
        <v>3735</v>
      </c>
      <c r="C4836" t="s">
        <v>2375</v>
      </c>
      <c r="D4836" t="s">
        <v>5</v>
      </c>
      <c r="E4836">
        <v>3</v>
      </c>
      <c r="F4836" t="s">
        <v>3736</v>
      </c>
      <c r="G4836">
        <v>0</v>
      </c>
    </row>
    <row r="4837" spans="1:9" x14ac:dyDescent="0.2">
      <c r="A4837" t="s">
        <v>3231</v>
      </c>
      <c r="B4837" t="s">
        <v>3735</v>
      </c>
      <c r="C4837" t="s">
        <v>199</v>
      </c>
      <c r="D4837" t="s">
        <v>5</v>
      </c>
      <c r="E4837">
        <v>3</v>
      </c>
      <c r="F4837" t="s">
        <v>3736</v>
      </c>
      <c r="G4837">
        <v>0</v>
      </c>
    </row>
    <row r="4838" spans="1:9" x14ac:dyDescent="0.2">
      <c r="A4838" t="s">
        <v>3231</v>
      </c>
      <c r="B4838" t="s">
        <v>3729</v>
      </c>
      <c r="C4838" t="s">
        <v>2377</v>
      </c>
      <c r="D4838" t="s">
        <v>5</v>
      </c>
      <c r="E4838">
        <v>4</v>
      </c>
      <c r="F4838" t="s">
        <v>3730</v>
      </c>
      <c r="G4838">
        <v>0</v>
      </c>
    </row>
    <row r="4839" spans="1:9" x14ac:dyDescent="0.2">
      <c r="A4839" t="s">
        <v>3231</v>
      </c>
      <c r="B4839" t="s">
        <v>3737</v>
      </c>
      <c r="C4839" t="s">
        <v>3346</v>
      </c>
      <c r="D4839" t="s">
        <v>5</v>
      </c>
      <c r="E4839">
        <v>0</v>
      </c>
      <c r="G4839">
        <v>0</v>
      </c>
      <c r="I4839" t="s">
        <v>2068</v>
      </c>
    </row>
    <row r="4840" spans="1:9" x14ac:dyDescent="0.2">
      <c r="A4840" t="s">
        <v>3231</v>
      </c>
      <c r="B4840" t="s">
        <v>2072</v>
      </c>
      <c r="C4840" t="s">
        <v>2073</v>
      </c>
      <c r="D4840" t="s">
        <v>5</v>
      </c>
      <c r="E4840">
        <v>5</v>
      </c>
      <c r="F4840" t="s">
        <v>2074</v>
      </c>
      <c r="G4840">
        <v>0</v>
      </c>
    </row>
    <row r="4841" spans="1:9" x14ac:dyDescent="0.2">
      <c r="A4841" t="s">
        <v>3231</v>
      </c>
      <c r="B4841" t="s">
        <v>465</v>
      </c>
      <c r="C4841" t="s">
        <v>135</v>
      </c>
      <c r="D4841" t="s">
        <v>5</v>
      </c>
      <c r="E4841">
        <v>3</v>
      </c>
      <c r="F4841" t="s">
        <v>466</v>
      </c>
      <c r="G4841">
        <v>2</v>
      </c>
      <c r="H4841" t="s">
        <v>137</v>
      </c>
      <c r="I4841" t="s">
        <v>138</v>
      </c>
    </row>
    <row r="4842" spans="1:9" x14ac:dyDescent="0.2">
      <c r="A4842" t="s">
        <v>3231</v>
      </c>
      <c r="B4842" t="s">
        <v>3738</v>
      </c>
      <c r="C4842" t="s">
        <v>37</v>
      </c>
      <c r="D4842" t="s">
        <v>5</v>
      </c>
      <c r="E4842">
        <v>1</v>
      </c>
      <c r="F4842" t="s">
        <v>82</v>
      </c>
      <c r="G4842">
        <v>0</v>
      </c>
    </row>
    <row r="4843" spans="1:9" x14ac:dyDescent="0.2">
      <c r="A4843" t="s">
        <v>3231</v>
      </c>
      <c r="B4843" t="s">
        <v>3739</v>
      </c>
      <c r="C4843" t="s">
        <v>266</v>
      </c>
      <c r="D4843" t="s">
        <v>50</v>
      </c>
      <c r="E4843">
        <v>0</v>
      </c>
      <c r="G4843">
        <v>0</v>
      </c>
    </row>
    <row r="4844" spans="1:9" x14ac:dyDescent="0.2">
      <c r="A4844" t="s">
        <v>3231</v>
      </c>
      <c r="B4844" t="s">
        <v>3740</v>
      </c>
      <c r="C4844" t="s">
        <v>61</v>
      </c>
      <c r="D4844" t="s">
        <v>50</v>
      </c>
      <c r="E4844">
        <v>0</v>
      </c>
      <c r="G4844">
        <v>0</v>
      </c>
    </row>
    <row r="4845" spans="1:9" x14ac:dyDescent="0.2">
      <c r="A4845" t="s">
        <v>3231</v>
      </c>
      <c r="B4845" t="s">
        <v>2102</v>
      </c>
      <c r="C4845" t="s">
        <v>61</v>
      </c>
      <c r="D4845" t="s">
        <v>50</v>
      </c>
      <c r="E4845">
        <v>4</v>
      </c>
      <c r="F4845" t="s">
        <v>2103</v>
      </c>
      <c r="G4845">
        <v>0</v>
      </c>
    </row>
    <row r="4846" spans="1:9" x14ac:dyDescent="0.2">
      <c r="A4846" t="s">
        <v>3231</v>
      </c>
      <c r="B4846" t="s">
        <v>2105</v>
      </c>
      <c r="C4846" t="s">
        <v>61</v>
      </c>
      <c r="D4846" t="s">
        <v>50</v>
      </c>
      <c r="E4846">
        <v>1</v>
      </c>
      <c r="F4846" t="s">
        <v>82</v>
      </c>
      <c r="G4846">
        <v>0</v>
      </c>
    </row>
    <row r="4847" spans="1:9" x14ac:dyDescent="0.2">
      <c r="A4847" t="s">
        <v>3231</v>
      </c>
      <c r="B4847" t="s">
        <v>2107</v>
      </c>
      <c r="C4847" t="s">
        <v>2108</v>
      </c>
      <c r="D4847" t="s">
        <v>50</v>
      </c>
      <c r="E4847">
        <v>1</v>
      </c>
      <c r="F4847" t="s">
        <v>47</v>
      </c>
      <c r="G4847">
        <v>0</v>
      </c>
    </row>
    <row r="4848" spans="1:9" x14ac:dyDescent="0.2">
      <c r="A4848" t="s">
        <v>3231</v>
      </c>
      <c r="B4848" t="s">
        <v>3738</v>
      </c>
      <c r="C4848" t="s">
        <v>429</v>
      </c>
      <c r="D4848" t="s">
        <v>50</v>
      </c>
      <c r="E4848">
        <v>1</v>
      </c>
      <c r="F4848" t="s">
        <v>82</v>
      </c>
      <c r="G4848">
        <v>0</v>
      </c>
    </row>
    <row r="4849" spans="1:7" x14ac:dyDescent="0.2">
      <c r="A4849" t="s">
        <v>3231</v>
      </c>
      <c r="B4849" t="s">
        <v>3741</v>
      </c>
      <c r="C4849" t="s">
        <v>266</v>
      </c>
      <c r="D4849" t="s">
        <v>50</v>
      </c>
      <c r="E4849">
        <v>1</v>
      </c>
      <c r="F4849" t="s">
        <v>82</v>
      </c>
      <c r="G4849">
        <v>0</v>
      </c>
    </row>
    <row r="4850" spans="1:7" x14ac:dyDescent="0.2">
      <c r="A4850" t="s">
        <v>3231</v>
      </c>
      <c r="B4850" t="s">
        <v>3742</v>
      </c>
      <c r="C4850" t="s">
        <v>922</v>
      </c>
      <c r="D4850" t="s">
        <v>2</v>
      </c>
      <c r="E4850">
        <v>2</v>
      </c>
      <c r="F4850" t="s">
        <v>3743</v>
      </c>
      <c r="G4850">
        <v>0</v>
      </c>
    </row>
    <row r="4851" spans="1:7" x14ac:dyDescent="0.2">
      <c r="A4851" t="s">
        <v>3231</v>
      </c>
      <c r="B4851" t="s">
        <v>1</v>
      </c>
      <c r="C4851" t="s">
        <v>1</v>
      </c>
      <c r="D4851" t="s">
        <v>2</v>
      </c>
      <c r="E4851">
        <v>0</v>
      </c>
      <c r="G4851">
        <v>0</v>
      </c>
    </row>
    <row r="4852" spans="1:7" x14ac:dyDescent="0.2">
      <c r="A4852" t="s">
        <v>3231</v>
      </c>
      <c r="B4852" t="s">
        <v>1</v>
      </c>
      <c r="C4852" t="s">
        <v>1</v>
      </c>
      <c r="D4852" t="s">
        <v>2</v>
      </c>
      <c r="E4852">
        <v>0</v>
      </c>
      <c r="G4852">
        <v>0</v>
      </c>
    </row>
    <row r="4853" spans="1:7" x14ac:dyDescent="0.2">
      <c r="A4853" t="s">
        <v>3231</v>
      </c>
      <c r="B4853" t="s">
        <v>3744</v>
      </c>
      <c r="C4853" t="s">
        <v>1</v>
      </c>
      <c r="D4853" t="s">
        <v>2</v>
      </c>
      <c r="E4853">
        <v>0</v>
      </c>
      <c r="G4853">
        <v>0</v>
      </c>
    </row>
    <row r="4854" spans="1:7" x14ac:dyDescent="0.2">
      <c r="A4854" t="s">
        <v>3231</v>
      </c>
      <c r="B4854" t="s">
        <v>3745</v>
      </c>
      <c r="C4854" t="s">
        <v>920</v>
      </c>
      <c r="D4854" t="s">
        <v>2</v>
      </c>
      <c r="E4854">
        <v>0</v>
      </c>
      <c r="G4854">
        <v>0</v>
      </c>
    </row>
    <row r="4855" spans="1:7" x14ac:dyDescent="0.2">
      <c r="A4855" t="s">
        <v>3231</v>
      </c>
      <c r="B4855" t="s">
        <v>3746</v>
      </c>
      <c r="C4855" t="s">
        <v>921</v>
      </c>
      <c r="D4855" t="s">
        <v>2</v>
      </c>
      <c r="E4855">
        <v>0</v>
      </c>
      <c r="G4855">
        <v>0</v>
      </c>
    </row>
    <row r="4856" spans="1:7" x14ac:dyDescent="0.2">
      <c r="A4856" t="s">
        <v>3231</v>
      </c>
      <c r="B4856" t="s">
        <v>3746</v>
      </c>
      <c r="C4856" t="s">
        <v>922</v>
      </c>
      <c r="D4856" t="s">
        <v>2</v>
      </c>
      <c r="E4856">
        <v>0</v>
      </c>
      <c r="G4856">
        <v>0</v>
      </c>
    </row>
    <row r="4857" spans="1:7" x14ac:dyDescent="0.2">
      <c r="A4857" t="s">
        <v>3231</v>
      </c>
      <c r="B4857" t="s">
        <v>3747</v>
      </c>
      <c r="C4857" t="s">
        <v>923</v>
      </c>
      <c r="D4857" t="s">
        <v>2</v>
      </c>
      <c r="E4857">
        <v>0</v>
      </c>
      <c r="G4857">
        <v>0</v>
      </c>
    </row>
    <row r="4858" spans="1:7" x14ac:dyDescent="0.2">
      <c r="A4858" t="s">
        <v>3231</v>
      </c>
      <c r="B4858" t="s">
        <v>3747</v>
      </c>
      <c r="C4858" t="s">
        <v>924</v>
      </c>
      <c r="D4858" t="s">
        <v>2</v>
      </c>
      <c r="E4858">
        <v>0</v>
      </c>
      <c r="G4858">
        <v>0</v>
      </c>
    </row>
    <row r="4859" spans="1:7" x14ac:dyDescent="0.2">
      <c r="A4859" t="s">
        <v>3231</v>
      </c>
      <c r="B4859" t="s">
        <v>3747</v>
      </c>
      <c r="C4859" t="s">
        <v>1253</v>
      </c>
      <c r="D4859" t="s">
        <v>2</v>
      </c>
      <c r="E4859">
        <v>0</v>
      </c>
      <c r="G4859">
        <v>0</v>
      </c>
    </row>
    <row r="4860" spans="1:7" x14ac:dyDescent="0.2">
      <c r="A4860" t="s">
        <v>3231</v>
      </c>
      <c r="B4860" t="s">
        <v>3748</v>
      </c>
      <c r="C4860" t="s">
        <v>926</v>
      </c>
      <c r="D4860" t="s">
        <v>2</v>
      </c>
      <c r="E4860">
        <v>0</v>
      </c>
      <c r="G4860">
        <v>0</v>
      </c>
    </row>
    <row r="4861" spans="1:7" x14ac:dyDescent="0.2">
      <c r="A4861" t="s">
        <v>3231</v>
      </c>
      <c r="B4861" t="s">
        <v>3748</v>
      </c>
      <c r="C4861" t="s">
        <v>780</v>
      </c>
      <c r="D4861" t="s">
        <v>2</v>
      </c>
      <c r="E4861">
        <v>0</v>
      </c>
      <c r="G4861">
        <v>0</v>
      </c>
    </row>
    <row r="4862" spans="1:7" x14ac:dyDescent="0.2">
      <c r="A4862" t="s">
        <v>3231</v>
      </c>
      <c r="B4862" t="s">
        <v>3748</v>
      </c>
      <c r="C4862" t="s">
        <v>485</v>
      </c>
      <c r="D4862" t="s">
        <v>2</v>
      </c>
      <c r="E4862">
        <v>0</v>
      </c>
      <c r="G4862">
        <v>0</v>
      </c>
    </row>
    <row r="4863" spans="1:7" x14ac:dyDescent="0.2">
      <c r="A4863" t="s">
        <v>3231</v>
      </c>
      <c r="B4863" t="s">
        <v>3749</v>
      </c>
      <c r="C4863" t="s">
        <v>927</v>
      </c>
      <c r="D4863" t="s">
        <v>2</v>
      </c>
      <c r="E4863">
        <v>0</v>
      </c>
      <c r="G4863">
        <v>0</v>
      </c>
    </row>
    <row r="4864" spans="1:7" x14ac:dyDescent="0.2">
      <c r="A4864" t="s">
        <v>3231</v>
      </c>
      <c r="B4864" t="s">
        <v>3749</v>
      </c>
      <c r="C4864" t="s">
        <v>193</v>
      </c>
      <c r="D4864" t="s">
        <v>2</v>
      </c>
      <c r="E4864">
        <v>0</v>
      </c>
      <c r="G4864">
        <v>0</v>
      </c>
    </row>
    <row r="4865" spans="1:9" x14ac:dyDescent="0.2">
      <c r="A4865" t="s">
        <v>3231</v>
      </c>
      <c r="B4865" t="s">
        <v>3750</v>
      </c>
      <c r="C4865" t="s">
        <v>41</v>
      </c>
      <c r="D4865" t="s">
        <v>42</v>
      </c>
      <c r="E4865">
        <v>0</v>
      </c>
      <c r="G4865">
        <v>0</v>
      </c>
    </row>
    <row r="4866" spans="1:9" x14ac:dyDescent="0.2">
      <c r="A4866" t="s">
        <v>3231</v>
      </c>
      <c r="B4866" t="s">
        <v>3748</v>
      </c>
      <c r="C4866" t="s">
        <v>3751</v>
      </c>
      <c r="D4866" t="s">
        <v>42</v>
      </c>
      <c r="E4866">
        <v>0</v>
      </c>
      <c r="G4866">
        <v>0</v>
      </c>
    </row>
    <row r="4867" spans="1:9" x14ac:dyDescent="0.2">
      <c r="A4867" t="s">
        <v>3231</v>
      </c>
      <c r="B4867" t="s">
        <v>3752</v>
      </c>
      <c r="C4867" t="s">
        <v>3753</v>
      </c>
      <c r="D4867" t="s">
        <v>5</v>
      </c>
      <c r="E4867">
        <v>2</v>
      </c>
      <c r="F4867" t="s">
        <v>231</v>
      </c>
      <c r="G4867">
        <v>0</v>
      </c>
      <c r="I4867" t="s">
        <v>1886</v>
      </c>
    </row>
    <row r="4868" spans="1:9" x14ac:dyDescent="0.2">
      <c r="A4868" t="s">
        <v>3231</v>
      </c>
      <c r="B4868" t="s">
        <v>3754</v>
      </c>
      <c r="C4868" t="s">
        <v>384</v>
      </c>
      <c r="D4868" t="s">
        <v>5</v>
      </c>
      <c r="E4868">
        <v>1</v>
      </c>
      <c r="F4868" t="s">
        <v>23</v>
      </c>
      <c r="G4868">
        <v>0</v>
      </c>
    </row>
    <row r="4869" spans="1:9" x14ac:dyDescent="0.2">
      <c r="A4869" t="s">
        <v>3231</v>
      </c>
      <c r="B4869" t="s">
        <v>3754</v>
      </c>
      <c r="C4869" t="s">
        <v>234</v>
      </c>
      <c r="D4869" t="s">
        <v>5</v>
      </c>
      <c r="E4869">
        <v>1</v>
      </c>
      <c r="F4869" t="s">
        <v>23</v>
      </c>
      <c r="G4869">
        <v>0</v>
      </c>
    </row>
    <row r="4870" spans="1:9" x14ac:dyDescent="0.2">
      <c r="A4870" t="s">
        <v>3231</v>
      </c>
      <c r="B4870" t="s">
        <v>3755</v>
      </c>
      <c r="C4870" t="s">
        <v>1960</v>
      </c>
      <c r="D4870" t="s">
        <v>5</v>
      </c>
      <c r="E4870">
        <v>3</v>
      </c>
      <c r="F4870" t="s">
        <v>3756</v>
      </c>
      <c r="G4870">
        <v>0</v>
      </c>
    </row>
    <row r="4871" spans="1:9" x14ac:dyDescent="0.2">
      <c r="A4871" t="s">
        <v>3231</v>
      </c>
      <c r="B4871" t="s">
        <v>3757</v>
      </c>
      <c r="C4871" t="s">
        <v>135</v>
      </c>
      <c r="D4871" t="s">
        <v>5</v>
      </c>
      <c r="E4871">
        <v>2</v>
      </c>
      <c r="F4871" t="s">
        <v>634</v>
      </c>
      <c r="G4871">
        <v>0</v>
      </c>
    </row>
    <row r="4872" spans="1:9" x14ac:dyDescent="0.2">
      <c r="A4872" t="s">
        <v>3231</v>
      </c>
      <c r="B4872" t="s">
        <v>3757</v>
      </c>
      <c r="C4872" t="s">
        <v>2512</v>
      </c>
      <c r="D4872" t="s">
        <v>5</v>
      </c>
      <c r="E4872">
        <v>2</v>
      </c>
      <c r="F4872" t="s">
        <v>634</v>
      </c>
      <c r="G4872">
        <v>0</v>
      </c>
    </row>
    <row r="4873" spans="1:9" x14ac:dyDescent="0.2">
      <c r="A4873" t="s">
        <v>3231</v>
      </c>
      <c r="B4873" t="s">
        <v>3758</v>
      </c>
      <c r="C4873" t="s">
        <v>44</v>
      </c>
      <c r="D4873" t="s">
        <v>5</v>
      </c>
      <c r="E4873">
        <v>0</v>
      </c>
      <c r="G4873">
        <v>0</v>
      </c>
      <c r="I4873" t="s">
        <v>1652</v>
      </c>
    </row>
    <row r="4874" spans="1:9" x14ac:dyDescent="0.2">
      <c r="A4874" t="s">
        <v>3231</v>
      </c>
      <c r="B4874" t="s">
        <v>3759</v>
      </c>
      <c r="C4874" t="s">
        <v>1248</v>
      </c>
      <c r="D4874" t="s">
        <v>5</v>
      </c>
      <c r="E4874">
        <v>0</v>
      </c>
      <c r="G4874">
        <v>0</v>
      </c>
    </row>
    <row r="4875" spans="1:9" x14ac:dyDescent="0.2">
      <c r="A4875" t="s">
        <v>3231</v>
      </c>
      <c r="B4875" t="s">
        <v>3760</v>
      </c>
      <c r="C4875" t="s">
        <v>44</v>
      </c>
      <c r="D4875" t="s">
        <v>5</v>
      </c>
      <c r="E4875">
        <v>1</v>
      </c>
      <c r="F4875" t="s">
        <v>47</v>
      </c>
      <c r="G4875">
        <v>0</v>
      </c>
    </row>
    <row r="4876" spans="1:9" x14ac:dyDescent="0.2">
      <c r="A4876" t="s">
        <v>3231</v>
      </c>
      <c r="B4876" t="s">
        <v>3761</v>
      </c>
      <c r="C4876" t="s">
        <v>498</v>
      </c>
      <c r="D4876" t="s">
        <v>5</v>
      </c>
      <c r="E4876">
        <v>0</v>
      </c>
      <c r="G4876">
        <v>0</v>
      </c>
      <c r="I4876" t="s">
        <v>673</v>
      </c>
    </row>
    <row r="4877" spans="1:9" x14ac:dyDescent="0.2">
      <c r="A4877" t="s">
        <v>3231</v>
      </c>
      <c r="B4877" t="s">
        <v>3762</v>
      </c>
      <c r="C4877" t="s">
        <v>75</v>
      </c>
      <c r="D4877" t="s">
        <v>50</v>
      </c>
      <c r="E4877">
        <v>4</v>
      </c>
      <c r="F4877" t="s">
        <v>3763</v>
      </c>
      <c r="G4877">
        <v>0</v>
      </c>
    </row>
    <row r="4878" spans="1:9" x14ac:dyDescent="0.2">
      <c r="A4878" t="s">
        <v>3231</v>
      </c>
      <c r="B4878" t="s">
        <v>3070</v>
      </c>
      <c r="C4878" t="s">
        <v>49</v>
      </c>
      <c r="D4878" t="s">
        <v>50</v>
      </c>
      <c r="E4878">
        <v>0</v>
      </c>
      <c r="G4878">
        <v>1</v>
      </c>
      <c r="H4878" t="s">
        <v>51</v>
      </c>
    </row>
    <row r="4879" spans="1:9" x14ac:dyDescent="0.2">
      <c r="A4879" t="s">
        <v>3231</v>
      </c>
      <c r="B4879" t="s">
        <v>3764</v>
      </c>
      <c r="C4879" t="s">
        <v>61</v>
      </c>
      <c r="D4879" t="s">
        <v>50</v>
      </c>
      <c r="E4879">
        <v>1</v>
      </c>
      <c r="F4879" t="s">
        <v>47</v>
      </c>
      <c r="G4879">
        <v>0</v>
      </c>
    </row>
    <row r="4880" spans="1:9" x14ac:dyDescent="0.2">
      <c r="A4880" t="s">
        <v>3231</v>
      </c>
      <c r="B4880" t="s">
        <v>84</v>
      </c>
      <c r="C4880" t="s">
        <v>49</v>
      </c>
      <c r="D4880" t="s">
        <v>50</v>
      </c>
      <c r="E4880">
        <v>0</v>
      </c>
      <c r="G4880">
        <v>1</v>
      </c>
      <c r="H4880" t="s">
        <v>51</v>
      </c>
    </row>
    <row r="4881" spans="1:8" x14ac:dyDescent="0.2">
      <c r="A4881" t="s">
        <v>3231</v>
      </c>
      <c r="B4881" t="s">
        <v>3765</v>
      </c>
      <c r="C4881" t="s">
        <v>75</v>
      </c>
      <c r="D4881" t="s">
        <v>50</v>
      </c>
      <c r="E4881">
        <v>4</v>
      </c>
      <c r="F4881" t="s">
        <v>3763</v>
      </c>
      <c r="G4881">
        <v>0</v>
      </c>
    </row>
    <row r="4882" spans="1:8" x14ac:dyDescent="0.2">
      <c r="A4882" t="s">
        <v>3231</v>
      </c>
      <c r="B4882" t="s">
        <v>323</v>
      </c>
      <c r="C4882" t="s">
        <v>49</v>
      </c>
      <c r="D4882" t="s">
        <v>50</v>
      </c>
      <c r="E4882">
        <v>0</v>
      </c>
      <c r="G4882">
        <v>1</v>
      </c>
      <c r="H4882" t="s">
        <v>51</v>
      </c>
    </row>
    <row r="4883" spans="1:8" x14ac:dyDescent="0.2">
      <c r="A4883" t="s">
        <v>3231</v>
      </c>
      <c r="B4883" t="s">
        <v>3766</v>
      </c>
      <c r="C4883" t="s">
        <v>61</v>
      </c>
      <c r="D4883" t="s">
        <v>50</v>
      </c>
      <c r="E4883">
        <v>0</v>
      </c>
      <c r="G4883">
        <v>0</v>
      </c>
    </row>
    <row r="4884" spans="1:8" x14ac:dyDescent="0.2">
      <c r="A4884" t="s">
        <v>3231</v>
      </c>
      <c r="B4884" t="s">
        <v>3750</v>
      </c>
      <c r="C4884" t="s">
        <v>154</v>
      </c>
      <c r="D4884" t="s">
        <v>50</v>
      </c>
      <c r="E4884">
        <v>0</v>
      </c>
      <c r="G4884">
        <v>0</v>
      </c>
    </row>
    <row r="4885" spans="1:8" x14ac:dyDescent="0.2">
      <c r="A4885" t="s">
        <v>3231</v>
      </c>
      <c r="B4885" t="s">
        <v>3750</v>
      </c>
      <c r="C4885" t="s">
        <v>154</v>
      </c>
      <c r="D4885" t="s">
        <v>50</v>
      </c>
      <c r="E4885">
        <v>0</v>
      </c>
      <c r="G4885">
        <v>0</v>
      </c>
    </row>
    <row r="4886" spans="1:8" x14ac:dyDescent="0.2">
      <c r="A4886" t="s">
        <v>3231</v>
      </c>
      <c r="B4886" t="s">
        <v>3750</v>
      </c>
      <c r="C4886" t="s">
        <v>154</v>
      </c>
      <c r="D4886" t="s">
        <v>50</v>
      </c>
      <c r="E4886">
        <v>0</v>
      </c>
      <c r="G4886">
        <v>0</v>
      </c>
    </row>
    <row r="4887" spans="1:8" x14ac:dyDescent="0.2">
      <c r="A4887" t="s">
        <v>3231</v>
      </c>
      <c r="B4887" t="s">
        <v>3750</v>
      </c>
      <c r="C4887" t="s">
        <v>154</v>
      </c>
      <c r="D4887" t="s">
        <v>50</v>
      </c>
      <c r="E4887">
        <v>0</v>
      </c>
      <c r="G4887">
        <v>0</v>
      </c>
    </row>
    <row r="4888" spans="1:8" x14ac:dyDescent="0.2">
      <c r="A4888" t="s">
        <v>3231</v>
      </c>
      <c r="B4888" t="s">
        <v>3750</v>
      </c>
      <c r="C4888" t="s">
        <v>154</v>
      </c>
      <c r="D4888" t="s">
        <v>50</v>
      </c>
      <c r="E4888">
        <v>0</v>
      </c>
      <c r="G4888">
        <v>0</v>
      </c>
    </row>
    <row r="4889" spans="1:8" x14ac:dyDescent="0.2">
      <c r="A4889" t="s">
        <v>3231</v>
      </c>
      <c r="B4889" t="s">
        <v>3750</v>
      </c>
      <c r="C4889" t="s">
        <v>154</v>
      </c>
      <c r="D4889" t="s">
        <v>50</v>
      </c>
      <c r="E4889">
        <v>0</v>
      </c>
      <c r="G4889">
        <v>0</v>
      </c>
    </row>
    <row r="4890" spans="1:8" x14ac:dyDescent="0.2">
      <c r="A4890" t="s">
        <v>3231</v>
      </c>
      <c r="B4890" t="s">
        <v>3750</v>
      </c>
      <c r="C4890" t="s">
        <v>154</v>
      </c>
      <c r="D4890" t="s">
        <v>50</v>
      </c>
      <c r="E4890">
        <v>0</v>
      </c>
      <c r="G4890">
        <v>0</v>
      </c>
    </row>
    <row r="4891" spans="1:8" x14ac:dyDescent="0.2">
      <c r="A4891" t="s">
        <v>3231</v>
      </c>
      <c r="B4891" t="s">
        <v>3750</v>
      </c>
      <c r="C4891" t="s">
        <v>154</v>
      </c>
      <c r="D4891" t="s">
        <v>50</v>
      </c>
      <c r="E4891">
        <v>0</v>
      </c>
      <c r="G4891">
        <v>0</v>
      </c>
    </row>
    <row r="4892" spans="1:8" x14ac:dyDescent="0.2">
      <c r="A4892" t="s">
        <v>3231</v>
      </c>
      <c r="B4892" t="s">
        <v>3750</v>
      </c>
      <c r="C4892" t="s">
        <v>154</v>
      </c>
      <c r="D4892" t="s">
        <v>50</v>
      </c>
      <c r="E4892">
        <v>0</v>
      </c>
      <c r="G4892">
        <v>0</v>
      </c>
    </row>
    <row r="4893" spans="1:8" x14ac:dyDescent="0.2">
      <c r="A4893" t="s">
        <v>3231</v>
      </c>
      <c r="B4893" t="s">
        <v>3750</v>
      </c>
      <c r="C4893" t="s">
        <v>154</v>
      </c>
      <c r="D4893" t="s">
        <v>50</v>
      </c>
      <c r="E4893">
        <v>0</v>
      </c>
      <c r="G4893">
        <v>0</v>
      </c>
    </row>
    <row r="4894" spans="1:8" x14ac:dyDescent="0.2">
      <c r="A4894" t="s">
        <v>3231</v>
      </c>
      <c r="B4894" t="s">
        <v>3750</v>
      </c>
      <c r="C4894" t="s">
        <v>154</v>
      </c>
      <c r="D4894" t="s">
        <v>50</v>
      </c>
      <c r="E4894">
        <v>0</v>
      </c>
      <c r="G4894">
        <v>0</v>
      </c>
    </row>
    <row r="4895" spans="1:8" x14ac:dyDescent="0.2">
      <c r="A4895" t="s">
        <v>3231</v>
      </c>
      <c r="B4895" t="s">
        <v>3750</v>
      </c>
      <c r="C4895" t="s">
        <v>154</v>
      </c>
      <c r="D4895" t="s">
        <v>50</v>
      </c>
      <c r="E4895">
        <v>0</v>
      </c>
      <c r="G4895">
        <v>0</v>
      </c>
    </row>
    <row r="4896" spans="1:8" x14ac:dyDescent="0.2">
      <c r="A4896" t="s">
        <v>3231</v>
      </c>
      <c r="B4896" t="s">
        <v>3750</v>
      </c>
      <c r="C4896" t="s">
        <v>154</v>
      </c>
      <c r="D4896" t="s">
        <v>50</v>
      </c>
      <c r="E4896">
        <v>0</v>
      </c>
      <c r="G4896">
        <v>0</v>
      </c>
    </row>
    <row r="4897" spans="1:9" x14ac:dyDescent="0.2">
      <c r="A4897" t="s">
        <v>3231</v>
      </c>
      <c r="B4897" t="s">
        <v>3750</v>
      </c>
      <c r="C4897" t="s">
        <v>154</v>
      </c>
      <c r="D4897" t="s">
        <v>50</v>
      </c>
      <c r="E4897">
        <v>0</v>
      </c>
      <c r="G4897">
        <v>0</v>
      </c>
    </row>
    <row r="4898" spans="1:9" x14ac:dyDescent="0.2">
      <c r="A4898" t="s">
        <v>3231</v>
      </c>
      <c r="B4898" t="s">
        <v>3750</v>
      </c>
      <c r="C4898" t="s">
        <v>979</v>
      </c>
      <c r="D4898" t="s">
        <v>50</v>
      </c>
      <c r="E4898">
        <v>0</v>
      </c>
      <c r="G4898">
        <v>0</v>
      </c>
    </row>
    <row r="4899" spans="1:9" x14ac:dyDescent="0.2">
      <c r="A4899" t="s">
        <v>3231</v>
      </c>
      <c r="B4899" t="s">
        <v>3767</v>
      </c>
      <c r="C4899" t="s">
        <v>61</v>
      </c>
      <c r="D4899" t="s">
        <v>50</v>
      </c>
      <c r="E4899">
        <v>1</v>
      </c>
      <c r="F4899" t="s">
        <v>82</v>
      </c>
      <c r="G4899">
        <v>0</v>
      </c>
    </row>
    <row r="4900" spans="1:9" x14ac:dyDescent="0.2">
      <c r="A4900" t="s">
        <v>3231</v>
      </c>
      <c r="B4900" t="s">
        <v>3768</v>
      </c>
      <c r="C4900" t="s">
        <v>49</v>
      </c>
      <c r="D4900" t="s">
        <v>50</v>
      </c>
      <c r="E4900">
        <v>0</v>
      </c>
      <c r="G4900">
        <v>0</v>
      </c>
    </row>
    <row r="4901" spans="1:9" x14ac:dyDescent="0.2">
      <c r="A4901" t="s">
        <v>3231</v>
      </c>
      <c r="B4901" t="s">
        <v>3769</v>
      </c>
      <c r="C4901" t="s">
        <v>364</v>
      </c>
    </row>
    <row r="4902" spans="1:9" x14ac:dyDescent="0.2">
      <c r="A4902" t="s">
        <v>3231</v>
      </c>
      <c r="B4902" t="s">
        <v>3770</v>
      </c>
      <c r="C4902" t="s">
        <v>1387</v>
      </c>
      <c r="D4902" t="s">
        <v>90</v>
      </c>
      <c r="E4902">
        <v>0</v>
      </c>
      <c r="G4902">
        <v>0</v>
      </c>
    </row>
    <row r="4903" spans="1:9" x14ac:dyDescent="0.2">
      <c r="A4903" t="s">
        <v>3231</v>
      </c>
      <c r="B4903" t="s">
        <v>3771</v>
      </c>
      <c r="C4903" t="s">
        <v>89</v>
      </c>
      <c r="D4903" t="s">
        <v>90</v>
      </c>
      <c r="E4903">
        <v>1</v>
      </c>
      <c r="F4903" t="s">
        <v>456</v>
      </c>
      <c r="G4903">
        <v>0</v>
      </c>
    </row>
    <row r="4904" spans="1:9" x14ac:dyDescent="0.2">
      <c r="A4904" t="s">
        <v>3772</v>
      </c>
      <c r="B4904" t="s">
        <v>3773</v>
      </c>
      <c r="C4904" t="s">
        <v>193</v>
      </c>
      <c r="D4904" t="s">
        <v>2</v>
      </c>
      <c r="E4904">
        <v>2</v>
      </c>
      <c r="F4904" t="s">
        <v>185</v>
      </c>
      <c r="G4904">
        <v>0</v>
      </c>
    </row>
    <row r="4905" spans="1:9" x14ac:dyDescent="0.2">
      <c r="A4905" t="s">
        <v>3772</v>
      </c>
      <c r="B4905" t="s">
        <v>3774</v>
      </c>
      <c r="C4905" t="s">
        <v>193</v>
      </c>
      <c r="D4905" t="s">
        <v>2</v>
      </c>
      <c r="E4905">
        <v>1</v>
      </c>
      <c r="F4905" t="s">
        <v>47</v>
      </c>
      <c r="G4905">
        <v>0</v>
      </c>
    </row>
    <row r="4906" spans="1:9" x14ac:dyDescent="0.2">
      <c r="A4906" t="s">
        <v>3772</v>
      </c>
      <c r="B4906" t="s">
        <v>1</v>
      </c>
      <c r="C4906" t="s">
        <v>1</v>
      </c>
      <c r="D4906" t="s">
        <v>2</v>
      </c>
      <c r="E4906">
        <v>0</v>
      </c>
      <c r="G4906">
        <v>0</v>
      </c>
    </row>
    <row r="4907" spans="1:9" x14ac:dyDescent="0.2">
      <c r="A4907" t="s">
        <v>3772</v>
      </c>
      <c r="B4907" t="s">
        <v>3775</v>
      </c>
      <c r="C4907" t="s">
        <v>41</v>
      </c>
      <c r="D4907" t="s">
        <v>42</v>
      </c>
      <c r="E4907">
        <v>0</v>
      </c>
      <c r="G4907">
        <v>0</v>
      </c>
    </row>
    <row r="4908" spans="1:9" x14ac:dyDescent="0.2">
      <c r="A4908" t="s">
        <v>3772</v>
      </c>
      <c r="B4908" t="s">
        <v>3776</v>
      </c>
      <c r="C4908" t="s">
        <v>46</v>
      </c>
      <c r="D4908" t="s">
        <v>5</v>
      </c>
      <c r="E4908">
        <v>0</v>
      </c>
      <c r="G4908">
        <v>0</v>
      </c>
      <c r="I4908" t="s">
        <v>3777</v>
      </c>
    </row>
    <row r="4909" spans="1:9" x14ac:dyDescent="0.2">
      <c r="A4909" t="s">
        <v>3772</v>
      </c>
      <c r="B4909" t="s">
        <v>3778</v>
      </c>
      <c r="C4909" t="s">
        <v>908</v>
      </c>
      <c r="D4909" t="s">
        <v>5</v>
      </c>
      <c r="E4909">
        <v>0</v>
      </c>
      <c r="G4909">
        <v>0</v>
      </c>
    </row>
    <row r="4910" spans="1:9" x14ac:dyDescent="0.2">
      <c r="A4910" t="s">
        <v>3772</v>
      </c>
      <c r="B4910" t="s">
        <v>3779</v>
      </c>
      <c r="C4910" t="s">
        <v>3780</v>
      </c>
      <c r="D4910" t="s">
        <v>5</v>
      </c>
      <c r="E4910">
        <v>0</v>
      </c>
      <c r="G4910">
        <v>0</v>
      </c>
    </row>
    <row r="4911" spans="1:9" x14ac:dyDescent="0.2">
      <c r="A4911" t="s">
        <v>3772</v>
      </c>
      <c r="B4911" t="s">
        <v>3775</v>
      </c>
      <c r="C4911" t="s">
        <v>235</v>
      </c>
      <c r="D4911" t="s">
        <v>5</v>
      </c>
      <c r="E4911">
        <v>0</v>
      </c>
      <c r="G4911">
        <v>0</v>
      </c>
    </row>
    <row r="4912" spans="1:9" x14ac:dyDescent="0.2">
      <c r="A4912" t="s">
        <v>3772</v>
      </c>
      <c r="B4912" t="s">
        <v>3775</v>
      </c>
      <c r="C4912" t="s">
        <v>407</v>
      </c>
      <c r="D4912" t="s">
        <v>408</v>
      </c>
      <c r="E4912">
        <v>0</v>
      </c>
      <c r="G4912">
        <v>0</v>
      </c>
    </row>
    <row r="4913" spans="1:9" x14ac:dyDescent="0.2">
      <c r="A4913" t="s">
        <v>3772</v>
      </c>
      <c r="B4913" t="s">
        <v>1</v>
      </c>
      <c r="C4913" t="s">
        <v>1</v>
      </c>
      <c r="D4913" t="s">
        <v>2</v>
      </c>
      <c r="E4913">
        <v>0</v>
      </c>
      <c r="G4913">
        <v>0</v>
      </c>
    </row>
    <row r="4914" spans="1:9" x14ac:dyDescent="0.2">
      <c r="A4914" t="s">
        <v>3772</v>
      </c>
      <c r="B4914" t="s">
        <v>3781</v>
      </c>
      <c r="C4914" t="s">
        <v>41</v>
      </c>
      <c r="D4914" t="s">
        <v>42</v>
      </c>
      <c r="E4914">
        <v>0</v>
      </c>
      <c r="G4914">
        <v>0</v>
      </c>
    </row>
    <row r="4915" spans="1:9" x14ac:dyDescent="0.2">
      <c r="A4915" t="s">
        <v>3772</v>
      </c>
      <c r="B4915" t="s">
        <v>3782</v>
      </c>
      <c r="C4915" t="s">
        <v>162</v>
      </c>
      <c r="D4915" t="s">
        <v>42</v>
      </c>
      <c r="E4915">
        <v>1</v>
      </c>
      <c r="F4915" t="s">
        <v>76</v>
      </c>
      <c r="G4915">
        <v>1</v>
      </c>
      <c r="H4915" t="s">
        <v>51</v>
      </c>
    </row>
    <row r="4916" spans="1:9" x14ac:dyDescent="0.2">
      <c r="A4916" t="s">
        <v>3772</v>
      </c>
      <c r="B4916" t="s">
        <v>3783</v>
      </c>
      <c r="C4916" t="s">
        <v>599</v>
      </c>
      <c r="D4916" t="s">
        <v>5</v>
      </c>
      <c r="E4916">
        <v>0</v>
      </c>
      <c r="G4916">
        <v>0</v>
      </c>
      <c r="I4916" t="s">
        <v>1359</v>
      </c>
    </row>
    <row r="4917" spans="1:9" x14ac:dyDescent="0.2">
      <c r="A4917" t="s">
        <v>3772</v>
      </c>
      <c r="B4917" t="s">
        <v>3784</v>
      </c>
      <c r="C4917" t="s">
        <v>212</v>
      </c>
      <c r="D4917" t="s">
        <v>5</v>
      </c>
      <c r="E4917">
        <v>1</v>
      </c>
      <c r="F4917" t="s">
        <v>47</v>
      </c>
      <c r="G4917">
        <v>0</v>
      </c>
      <c r="I4917" t="s">
        <v>20</v>
      </c>
    </row>
    <row r="4918" spans="1:9" x14ac:dyDescent="0.2">
      <c r="A4918" t="s">
        <v>3772</v>
      </c>
      <c r="B4918" t="s">
        <v>3785</v>
      </c>
      <c r="C4918" t="s">
        <v>1070</v>
      </c>
      <c r="D4918" t="s">
        <v>5</v>
      </c>
      <c r="E4918">
        <v>0</v>
      </c>
      <c r="G4918">
        <v>0</v>
      </c>
    </row>
    <row r="4919" spans="1:9" x14ac:dyDescent="0.2">
      <c r="A4919" t="s">
        <v>3772</v>
      </c>
      <c r="B4919" t="s">
        <v>1071</v>
      </c>
      <c r="C4919" t="s">
        <v>1072</v>
      </c>
      <c r="D4919" t="s">
        <v>5</v>
      </c>
      <c r="E4919">
        <v>2</v>
      </c>
      <c r="F4919" t="s">
        <v>58</v>
      </c>
      <c r="G4919">
        <v>0</v>
      </c>
    </row>
    <row r="4920" spans="1:9" x14ac:dyDescent="0.2">
      <c r="A4920" t="s">
        <v>3772</v>
      </c>
      <c r="B4920" t="s">
        <v>1073</v>
      </c>
      <c r="C4920" t="s">
        <v>128</v>
      </c>
      <c r="D4920" t="s">
        <v>5</v>
      </c>
      <c r="E4920">
        <v>0</v>
      </c>
      <c r="G4920">
        <v>0</v>
      </c>
    </row>
    <row r="4921" spans="1:9" x14ac:dyDescent="0.2">
      <c r="A4921" t="s">
        <v>3772</v>
      </c>
      <c r="B4921" t="s">
        <v>1074</v>
      </c>
      <c r="C4921" t="s">
        <v>46</v>
      </c>
      <c r="D4921" t="s">
        <v>5</v>
      </c>
      <c r="E4921">
        <v>1</v>
      </c>
      <c r="F4921" t="s">
        <v>47</v>
      </c>
      <c r="G4921">
        <v>0</v>
      </c>
    </row>
    <row r="4922" spans="1:9" x14ac:dyDescent="0.2">
      <c r="A4922" t="s">
        <v>3772</v>
      </c>
      <c r="B4922" t="s">
        <v>1</v>
      </c>
      <c r="C4922" t="s">
        <v>1</v>
      </c>
      <c r="D4922" t="s">
        <v>2</v>
      </c>
      <c r="E4922">
        <v>0</v>
      </c>
      <c r="G4922">
        <v>0</v>
      </c>
    </row>
    <row r="4923" spans="1:9" x14ac:dyDescent="0.2">
      <c r="A4923" t="s">
        <v>3772</v>
      </c>
      <c r="B4923" t="s">
        <v>3786</v>
      </c>
      <c r="C4923" t="s">
        <v>3787</v>
      </c>
      <c r="D4923" t="s">
        <v>5</v>
      </c>
      <c r="E4923">
        <v>0</v>
      </c>
      <c r="G4923">
        <v>0</v>
      </c>
    </row>
    <row r="4924" spans="1:9" x14ac:dyDescent="0.2">
      <c r="A4924" t="s">
        <v>3772</v>
      </c>
      <c r="B4924" t="s">
        <v>3788</v>
      </c>
      <c r="C4924" t="s">
        <v>3789</v>
      </c>
      <c r="D4924" t="s">
        <v>5</v>
      </c>
      <c r="E4924">
        <v>0</v>
      </c>
      <c r="G4924">
        <v>2</v>
      </c>
      <c r="H4924" t="s">
        <v>137</v>
      </c>
    </row>
    <row r="4925" spans="1:9" x14ac:dyDescent="0.2">
      <c r="A4925" t="s">
        <v>3772</v>
      </c>
      <c r="B4925" t="s">
        <v>3790</v>
      </c>
      <c r="C4925" t="s">
        <v>61</v>
      </c>
      <c r="D4925" t="s">
        <v>50</v>
      </c>
      <c r="E4925">
        <v>0</v>
      </c>
      <c r="G4925">
        <v>0</v>
      </c>
    </row>
    <row r="4926" spans="1:9" x14ac:dyDescent="0.2">
      <c r="A4926" t="s">
        <v>3772</v>
      </c>
      <c r="B4926" t="s">
        <v>3791</v>
      </c>
      <c r="C4926" t="s">
        <v>46</v>
      </c>
      <c r="D4926" t="s">
        <v>5</v>
      </c>
      <c r="E4926">
        <v>2</v>
      </c>
      <c r="F4926" t="s">
        <v>112</v>
      </c>
      <c r="G4926">
        <v>0</v>
      </c>
    </row>
    <row r="4927" spans="1:9" x14ac:dyDescent="0.2">
      <c r="A4927" t="s">
        <v>3772</v>
      </c>
      <c r="B4927" t="s">
        <v>179</v>
      </c>
      <c r="C4927" t="s">
        <v>61</v>
      </c>
      <c r="D4927" t="s">
        <v>50</v>
      </c>
      <c r="E4927">
        <v>0</v>
      </c>
      <c r="G4927">
        <v>0</v>
      </c>
    </row>
    <row r="4928" spans="1:9" x14ac:dyDescent="0.2">
      <c r="A4928" t="s">
        <v>3772</v>
      </c>
      <c r="B4928" t="s">
        <v>3792</v>
      </c>
      <c r="C4928" t="s">
        <v>266</v>
      </c>
      <c r="D4928" t="s">
        <v>50</v>
      </c>
      <c r="E4928">
        <v>1</v>
      </c>
      <c r="F4928" t="s">
        <v>62</v>
      </c>
      <c r="G4928">
        <v>0</v>
      </c>
    </row>
    <row r="4929" spans="1:9" x14ac:dyDescent="0.2">
      <c r="A4929" t="s">
        <v>3772</v>
      </c>
      <c r="B4929" t="s">
        <v>3793</v>
      </c>
      <c r="C4929" t="s">
        <v>3794</v>
      </c>
      <c r="D4929" t="s">
        <v>5</v>
      </c>
      <c r="E4929">
        <v>1</v>
      </c>
      <c r="F4929" t="s">
        <v>47</v>
      </c>
      <c r="G4929">
        <v>0</v>
      </c>
    </row>
    <row r="4930" spans="1:9" x14ac:dyDescent="0.2">
      <c r="A4930" t="s">
        <v>3772</v>
      </c>
      <c r="B4930" t="s">
        <v>3795</v>
      </c>
      <c r="C4930" t="s">
        <v>75</v>
      </c>
      <c r="D4930" t="s">
        <v>50</v>
      </c>
      <c r="E4930">
        <v>0</v>
      </c>
      <c r="G4930">
        <v>0</v>
      </c>
    </row>
    <row r="4931" spans="1:9" x14ac:dyDescent="0.2">
      <c r="A4931" t="s">
        <v>3772</v>
      </c>
      <c r="B4931" t="s">
        <v>3793</v>
      </c>
      <c r="C4931" t="s">
        <v>235</v>
      </c>
      <c r="D4931" t="s">
        <v>5</v>
      </c>
      <c r="E4931">
        <v>1</v>
      </c>
      <c r="F4931" t="s">
        <v>47</v>
      </c>
      <c r="G4931">
        <v>0</v>
      </c>
    </row>
    <row r="4932" spans="1:9" x14ac:dyDescent="0.2">
      <c r="A4932" t="s">
        <v>3772</v>
      </c>
      <c r="B4932" t="s">
        <v>3796</v>
      </c>
      <c r="C4932" t="s">
        <v>429</v>
      </c>
      <c r="D4932" t="s">
        <v>50</v>
      </c>
      <c r="E4932">
        <v>3</v>
      </c>
      <c r="F4932" t="s">
        <v>442</v>
      </c>
      <c r="G4932">
        <v>0</v>
      </c>
    </row>
    <row r="4933" spans="1:9" x14ac:dyDescent="0.2">
      <c r="A4933" t="s">
        <v>3772</v>
      </c>
      <c r="B4933" t="s">
        <v>1088</v>
      </c>
      <c r="C4933" t="s">
        <v>49</v>
      </c>
      <c r="D4933" t="s">
        <v>50</v>
      </c>
      <c r="E4933">
        <v>2</v>
      </c>
      <c r="F4933" t="s">
        <v>1089</v>
      </c>
      <c r="G4933">
        <v>0</v>
      </c>
    </row>
    <row r="4934" spans="1:9" x14ac:dyDescent="0.2">
      <c r="A4934" t="s">
        <v>3772</v>
      </c>
      <c r="B4934" t="s">
        <v>3797</v>
      </c>
      <c r="C4934" t="s">
        <v>75</v>
      </c>
      <c r="D4934" t="s">
        <v>50</v>
      </c>
      <c r="E4934">
        <v>1</v>
      </c>
      <c r="F4934" t="s">
        <v>327</v>
      </c>
      <c r="G4934">
        <v>0</v>
      </c>
      <c r="I4934" t="s">
        <v>328</v>
      </c>
    </row>
    <row r="4935" spans="1:9" x14ac:dyDescent="0.2">
      <c r="A4935" t="s">
        <v>3772</v>
      </c>
      <c r="B4935" t="s">
        <v>3798</v>
      </c>
      <c r="C4935" t="s">
        <v>429</v>
      </c>
      <c r="D4935" t="s">
        <v>50</v>
      </c>
      <c r="E4935">
        <v>3</v>
      </c>
      <c r="F4935" t="s">
        <v>2836</v>
      </c>
      <c r="G4935">
        <v>0</v>
      </c>
      <c r="I4935" t="s">
        <v>76</v>
      </c>
    </row>
    <row r="4936" spans="1:9" x14ac:dyDescent="0.2">
      <c r="A4936" t="s">
        <v>3772</v>
      </c>
      <c r="B4936" t="s">
        <v>3799</v>
      </c>
      <c r="C4936" t="s">
        <v>61</v>
      </c>
      <c r="D4936" t="s">
        <v>50</v>
      </c>
      <c r="E4936">
        <v>1</v>
      </c>
      <c r="F4936" t="s">
        <v>62</v>
      </c>
      <c r="G4936">
        <v>0</v>
      </c>
    </row>
    <row r="4937" spans="1:9" x14ac:dyDescent="0.2">
      <c r="A4937" t="s">
        <v>3772</v>
      </c>
      <c r="B4937" t="s">
        <v>3800</v>
      </c>
      <c r="C4937" t="s">
        <v>49</v>
      </c>
      <c r="D4937" t="s">
        <v>50</v>
      </c>
      <c r="E4937">
        <v>0</v>
      </c>
      <c r="G4937">
        <v>0</v>
      </c>
    </row>
    <row r="4938" spans="1:9" x14ac:dyDescent="0.2">
      <c r="A4938" t="s">
        <v>3772</v>
      </c>
      <c r="B4938" t="s">
        <v>3801</v>
      </c>
      <c r="C4938" t="s">
        <v>429</v>
      </c>
      <c r="D4938" t="s">
        <v>50</v>
      </c>
      <c r="E4938">
        <v>4</v>
      </c>
      <c r="F4938" t="s">
        <v>3802</v>
      </c>
      <c r="G4938">
        <v>0</v>
      </c>
    </row>
    <row r="4939" spans="1:9" x14ac:dyDescent="0.2">
      <c r="A4939" t="s">
        <v>3772</v>
      </c>
      <c r="B4939" t="s">
        <v>3801</v>
      </c>
      <c r="C4939" t="s">
        <v>68</v>
      </c>
      <c r="D4939" t="s">
        <v>50</v>
      </c>
      <c r="E4939">
        <v>4</v>
      </c>
      <c r="F4939" t="s">
        <v>3802</v>
      </c>
      <c r="G4939">
        <v>0</v>
      </c>
    </row>
    <row r="4940" spans="1:9" x14ac:dyDescent="0.2">
      <c r="A4940" t="s">
        <v>3772</v>
      </c>
      <c r="B4940" t="s">
        <v>3803</v>
      </c>
      <c r="C4940" t="s">
        <v>68</v>
      </c>
      <c r="D4940" t="s">
        <v>50</v>
      </c>
      <c r="E4940">
        <v>1</v>
      </c>
      <c r="F4940" t="s">
        <v>47</v>
      </c>
      <c r="G4940">
        <v>0</v>
      </c>
    </row>
    <row r="4941" spans="1:9" x14ac:dyDescent="0.2">
      <c r="A4941" t="s">
        <v>3772</v>
      </c>
      <c r="B4941" t="s">
        <v>3788</v>
      </c>
      <c r="C4941" t="s">
        <v>61</v>
      </c>
      <c r="D4941" t="s">
        <v>50</v>
      </c>
      <c r="E4941">
        <v>0</v>
      </c>
      <c r="G4941">
        <v>2</v>
      </c>
      <c r="H4941" t="s">
        <v>137</v>
      </c>
    </row>
    <row r="4942" spans="1:9" x14ac:dyDescent="0.2">
      <c r="A4942" t="s">
        <v>3772</v>
      </c>
      <c r="B4942" t="s">
        <v>3803</v>
      </c>
      <c r="C4942" t="s">
        <v>68</v>
      </c>
      <c r="D4942" t="s">
        <v>50</v>
      </c>
      <c r="E4942">
        <v>1</v>
      </c>
      <c r="F4942" t="s">
        <v>47</v>
      </c>
      <c r="G4942">
        <v>0</v>
      </c>
    </row>
    <row r="4943" spans="1:9" x14ac:dyDescent="0.2">
      <c r="A4943" t="s">
        <v>3772</v>
      </c>
      <c r="B4943" t="s">
        <v>3803</v>
      </c>
      <c r="C4943" t="s">
        <v>89</v>
      </c>
      <c r="D4943" t="s">
        <v>90</v>
      </c>
      <c r="E4943">
        <v>1</v>
      </c>
      <c r="F4943" t="s">
        <v>47</v>
      </c>
      <c r="G4943">
        <v>0</v>
      </c>
    </row>
    <row r="4944" spans="1:9" x14ac:dyDescent="0.2">
      <c r="A4944" t="s">
        <v>3772</v>
      </c>
      <c r="B4944" t="s">
        <v>3804</v>
      </c>
      <c r="C4944" t="s">
        <v>89</v>
      </c>
      <c r="D4944" t="s">
        <v>90</v>
      </c>
      <c r="E4944">
        <v>0</v>
      </c>
      <c r="G4944">
        <v>1</v>
      </c>
      <c r="H4944" t="s">
        <v>51</v>
      </c>
    </row>
    <row r="4945" spans="1:9" x14ac:dyDescent="0.2">
      <c r="A4945" t="s">
        <v>3772</v>
      </c>
      <c r="B4945" t="s">
        <v>3803</v>
      </c>
      <c r="C4945" t="s">
        <v>89</v>
      </c>
      <c r="D4945" t="s">
        <v>90</v>
      </c>
      <c r="E4945">
        <v>1</v>
      </c>
      <c r="F4945" t="s">
        <v>47</v>
      </c>
      <c r="G4945">
        <v>0</v>
      </c>
    </row>
    <row r="4946" spans="1:9" x14ac:dyDescent="0.2">
      <c r="A4946" t="s">
        <v>3772</v>
      </c>
      <c r="B4946" t="s">
        <v>1</v>
      </c>
      <c r="C4946" t="s">
        <v>1</v>
      </c>
      <c r="D4946" t="s">
        <v>2</v>
      </c>
      <c r="E4946">
        <v>0</v>
      </c>
      <c r="G4946">
        <v>0</v>
      </c>
    </row>
    <row r="4947" spans="1:9" x14ac:dyDescent="0.2">
      <c r="A4947" t="s">
        <v>3772</v>
      </c>
      <c r="B4947" t="s">
        <v>1</v>
      </c>
      <c r="C4947" t="s">
        <v>1</v>
      </c>
      <c r="D4947" t="s">
        <v>2</v>
      </c>
      <c r="E4947">
        <v>0</v>
      </c>
      <c r="G4947">
        <v>0</v>
      </c>
    </row>
    <row r="4948" spans="1:9" x14ac:dyDescent="0.2">
      <c r="A4948" t="s">
        <v>3772</v>
      </c>
      <c r="B4948" t="s">
        <v>1</v>
      </c>
      <c r="C4948" t="s">
        <v>1</v>
      </c>
      <c r="D4948" t="s">
        <v>2</v>
      </c>
      <c r="E4948">
        <v>0</v>
      </c>
      <c r="G4948">
        <v>0</v>
      </c>
    </row>
    <row r="4949" spans="1:9" x14ac:dyDescent="0.2">
      <c r="A4949" t="s">
        <v>3772</v>
      </c>
      <c r="B4949" t="s">
        <v>3805</v>
      </c>
      <c r="C4949" t="s">
        <v>3806</v>
      </c>
      <c r="D4949" t="s">
        <v>5</v>
      </c>
      <c r="E4949">
        <v>2</v>
      </c>
      <c r="F4949" t="s">
        <v>3807</v>
      </c>
      <c r="G4949">
        <v>0</v>
      </c>
      <c r="I4949" t="s">
        <v>34</v>
      </c>
    </row>
    <row r="4950" spans="1:9" x14ac:dyDescent="0.2">
      <c r="A4950" t="s">
        <v>3772</v>
      </c>
      <c r="B4950" t="s">
        <v>3808</v>
      </c>
      <c r="C4950" t="s">
        <v>1830</v>
      </c>
      <c r="D4950" t="s">
        <v>5</v>
      </c>
      <c r="E4950">
        <v>2</v>
      </c>
      <c r="F4950" t="s">
        <v>3809</v>
      </c>
      <c r="G4950">
        <v>0</v>
      </c>
    </row>
    <row r="4951" spans="1:9" x14ac:dyDescent="0.2">
      <c r="A4951" t="s">
        <v>3772</v>
      </c>
      <c r="B4951" t="s">
        <v>3810</v>
      </c>
      <c r="C4951" t="s">
        <v>2718</v>
      </c>
      <c r="D4951" t="s">
        <v>5</v>
      </c>
      <c r="E4951">
        <v>3</v>
      </c>
      <c r="F4951" t="s">
        <v>1114</v>
      </c>
      <c r="G4951">
        <v>0</v>
      </c>
      <c r="I4951" t="s">
        <v>494</v>
      </c>
    </row>
    <row r="4952" spans="1:9" x14ac:dyDescent="0.2">
      <c r="A4952" t="s">
        <v>3772</v>
      </c>
      <c r="B4952" t="s">
        <v>3811</v>
      </c>
      <c r="C4952" t="s">
        <v>3812</v>
      </c>
      <c r="D4952" t="s">
        <v>5</v>
      </c>
      <c r="E4952">
        <v>3</v>
      </c>
      <c r="F4952" t="s">
        <v>872</v>
      </c>
      <c r="G4952">
        <v>0</v>
      </c>
    </row>
    <row r="4953" spans="1:9" x14ac:dyDescent="0.2">
      <c r="A4953" t="s">
        <v>3772</v>
      </c>
      <c r="B4953" t="s">
        <v>3811</v>
      </c>
      <c r="C4953" t="s">
        <v>621</v>
      </c>
      <c r="D4953" t="s">
        <v>5</v>
      </c>
      <c r="E4953">
        <v>3</v>
      </c>
      <c r="F4953" t="s">
        <v>872</v>
      </c>
      <c r="G4953">
        <v>0</v>
      </c>
    </row>
    <row r="4954" spans="1:9" x14ac:dyDescent="0.2">
      <c r="A4954" t="s">
        <v>3772</v>
      </c>
      <c r="B4954" t="s">
        <v>3813</v>
      </c>
      <c r="C4954" t="s">
        <v>128</v>
      </c>
      <c r="D4954" t="s">
        <v>5</v>
      </c>
      <c r="E4954">
        <v>3</v>
      </c>
      <c r="F4954" t="s">
        <v>3814</v>
      </c>
      <c r="G4954">
        <v>0</v>
      </c>
    </row>
    <row r="4955" spans="1:9" x14ac:dyDescent="0.2">
      <c r="A4955" t="s">
        <v>3772</v>
      </c>
      <c r="B4955" t="s">
        <v>3815</v>
      </c>
      <c r="C4955" t="s">
        <v>44</v>
      </c>
      <c r="D4955" t="s">
        <v>5</v>
      </c>
      <c r="E4955">
        <v>1</v>
      </c>
      <c r="F4955" t="s">
        <v>637</v>
      </c>
      <c r="G4955">
        <v>0</v>
      </c>
    </row>
    <row r="4956" spans="1:9" x14ac:dyDescent="0.2">
      <c r="A4956" t="s">
        <v>3772</v>
      </c>
      <c r="B4956" t="s">
        <v>3816</v>
      </c>
      <c r="C4956" t="s">
        <v>2967</v>
      </c>
      <c r="D4956" t="s">
        <v>5</v>
      </c>
      <c r="E4956">
        <v>1</v>
      </c>
      <c r="F4956" t="s">
        <v>47</v>
      </c>
      <c r="G4956">
        <v>0</v>
      </c>
    </row>
    <row r="4957" spans="1:9" x14ac:dyDescent="0.2">
      <c r="A4957" t="s">
        <v>3772</v>
      </c>
      <c r="B4957" t="s">
        <v>3816</v>
      </c>
      <c r="C4957" t="s">
        <v>4</v>
      </c>
      <c r="D4957" t="s">
        <v>5</v>
      </c>
      <c r="E4957">
        <v>1</v>
      </c>
      <c r="F4957" t="s">
        <v>47</v>
      </c>
      <c r="G4957">
        <v>0</v>
      </c>
    </row>
    <row r="4958" spans="1:9" x14ac:dyDescent="0.2">
      <c r="A4958" t="s">
        <v>3772</v>
      </c>
      <c r="B4958" t="s">
        <v>3817</v>
      </c>
      <c r="C4958" t="s">
        <v>75</v>
      </c>
      <c r="D4958" t="s">
        <v>50</v>
      </c>
      <c r="E4958">
        <v>0</v>
      </c>
      <c r="G4958">
        <v>1</v>
      </c>
      <c r="H4958" t="s">
        <v>51</v>
      </c>
    </row>
    <row r="4959" spans="1:9" x14ac:dyDescent="0.2">
      <c r="A4959" t="s">
        <v>3772</v>
      </c>
      <c r="B4959" t="s">
        <v>3816</v>
      </c>
      <c r="C4959" t="s">
        <v>2078</v>
      </c>
      <c r="D4959" t="s">
        <v>5</v>
      </c>
      <c r="E4959">
        <v>1</v>
      </c>
      <c r="F4959" t="s">
        <v>47</v>
      </c>
      <c r="G4959">
        <v>0</v>
      </c>
    </row>
    <row r="4960" spans="1:9" x14ac:dyDescent="0.2">
      <c r="A4960" t="s">
        <v>3772</v>
      </c>
      <c r="B4960" t="s">
        <v>3818</v>
      </c>
      <c r="C4960" t="s">
        <v>54</v>
      </c>
      <c r="D4960" t="s">
        <v>5</v>
      </c>
      <c r="E4960">
        <v>1</v>
      </c>
      <c r="F4960" t="s">
        <v>76</v>
      </c>
      <c r="G4960">
        <v>0</v>
      </c>
    </row>
    <row r="4961" spans="1:9" x14ac:dyDescent="0.2">
      <c r="A4961" t="s">
        <v>3772</v>
      </c>
      <c r="B4961" t="s">
        <v>3819</v>
      </c>
      <c r="C4961" t="s">
        <v>154</v>
      </c>
      <c r="D4961" t="s">
        <v>50</v>
      </c>
      <c r="E4961">
        <v>0</v>
      </c>
      <c r="G4961">
        <v>1</v>
      </c>
      <c r="H4961" t="s">
        <v>51</v>
      </c>
    </row>
    <row r="4962" spans="1:9" x14ac:dyDescent="0.2">
      <c r="A4962" t="s">
        <v>3772</v>
      </c>
      <c r="B4962" t="s">
        <v>3820</v>
      </c>
      <c r="C4962" t="s">
        <v>61</v>
      </c>
      <c r="D4962" t="s">
        <v>50</v>
      </c>
      <c r="E4962">
        <v>0</v>
      </c>
      <c r="G4962">
        <v>0</v>
      </c>
    </row>
    <row r="4963" spans="1:9" x14ac:dyDescent="0.2">
      <c r="A4963" t="s">
        <v>3772</v>
      </c>
      <c r="B4963" t="s">
        <v>3821</v>
      </c>
      <c r="C4963" t="s">
        <v>204</v>
      </c>
      <c r="D4963" t="s">
        <v>5</v>
      </c>
      <c r="E4963">
        <v>2</v>
      </c>
      <c r="F4963" t="s">
        <v>334</v>
      </c>
      <c r="G4963">
        <v>0</v>
      </c>
    </row>
    <row r="4964" spans="1:9" x14ac:dyDescent="0.2">
      <c r="A4964" t="s">
        <v>3772</v>
      </c>
      <c r="B4964" t="s">
        <v>3822</v>
      </c>
      <c r="C4964" t="s">
        <v>68</v>
      </c>
      <c r="D4964" t="s">
        <v>50</v>
      </c>
      <c r="E4964">
        <v>1</v>
      </c>
      <c r="F4964" t="s">
        <v>47</v>
      </c>
      <c r="G4964">
        <v>0</v>
      </c>
    </row>
    <row r="4965" spans="1:9" x14ac:dyDescent="0.2">
      <c r="A4965" t="s">
        <v>3772</v>
      </c>
      <c r="B4965" t="s">
        <v>3823</v>
      </c>
      <c r="C4965" t="s">
        <v>61</v>
      </c>
      <c r="D4965" t="s">
        <v>50</v>
      </c>
      <c r="E4965">
        <v>0</v>
      </c>
      <c r="G4965">
        <v>0</v>
      </c>
    </row>
    <row r="4966" spans="1:9" x14ac:dyDescent="0.2">
      <c r="A4966" t="s">
        <v>3772</v>
      </c>
      <c r="B4966" t="s">
        <v>3824</v>
      </c>
      <c r="C4966" t="s">
        <v>68</v>
      </c>
      <c r="D4966" t="s">
        <v>50</v>
      </c>
      <c r="E4966">
        <v>0</v>
      </c>
      <c r="G4966">
        <v>3</v>
      </c>
      <c r="H4966" t="s">
        <v>1023</v>
      </c>
      <c r="I4966" t="s">
        <v>827</v>
      </c>
    </row>
    <row r="4967" spans="1:9" x14ac:dyDescent="0.2">
      <c r="A4967" t="s">
        <v>3772</v>
      </c>
      <c r="B4967" t="s">
        <v>48</v>
      </c>
      <c r="C4967" t="s">
        <v>49</v>
      </c>
      <c r="D4967" t="s">
        <v>50</v>
      </c>
      <c r="E4967">
        <v>0</v>
      </c>
      <c r="G4967">
        <v>1</v>
      </c>
      <c r="H4967" t="s">
        <v>51</v>
      </c>
    </row>
    <row r="4968" spans="1:9" x14ac:dyDescent="0.2">
      <c r="A4968" t="s">
        <v>3772</v>
      </c>
      <c r="B4968" t="s">
        <v>3825</v>
      </c>
      <c r="C4968" t="s">
        <v>68</v>
      </c>
      <c r="D4968" t="s">
        <v>50</v>
      </c>
      <c r="E4968">
        <v>2</v>
      </c>
      <c r="F4968" t="s">
        <v>3826</v>
      </c>
      <c r="G4968">
        <v>0</v>
      </c>
    </row>
    <row r="4969" spans="1:9" x14ac:dyDescent="0.2">
      <c r="A4969" t="s">
        <v>3772</v>
      </c>
      <c r="B4969" t="s">
        <v>147</v>
      </c>
      <c r="C4969" t="s">
        <v>49</v>
      </c>
      <c r="D4969" t="s">
        <v>50</v>
      </c>
      <c r="E4969">
        <v>0</v>
      </c>
      <c r="G4969">
        <v>1</v>
      </c>
      <c r="H4969" t="s">
        <v>51</v>
      </c>
    </row>
    <row r="4970" spans="1:9" x14ac:dyDescent="0.2">
      <c r="A4970" t="s">
        <v>3772</v>
      </c>
      <c r="B4970" t="s">
        <v>3827</v>
      </c>
      <c r="C4970" t="s">
        <v>61</v>
      </c>
      <c r="D4970" t="s">
        <v>50</v>
      </c>
      <c r="E4970">
        <v>0</v>
      </c>
      <c r="G4970">
        <v>0</v>
      </c>
    </row>
    <row r="4971" spans="1:9" x14ac:dyDescent="0.2">
      <c r="A4971" t="s">
        <v>3772</v>
      </c>
      <c r="B4971" t="s">
        <v>3828</v>
      </c>
      <c r="C4971" t="s">
        <v>61</v>
      </c>
      <c r="D4971" t="s">
        <v>50</v>
      </c>
      <c r="E4971">
        <v>1</v>
      </c>
      <c r="F4971" t="s">
        <v>62</v>
      </c>
      <c r="G4971">
        <v>0</v>
      </c>
    </row>
    <row r="4972" spans="1:9" x14ac:dyDescent="0.2">
      <c r="A4972" t="s">
        <v>3772</v>
      </c>
      <c r="B4972" t="s">
        <v>260</v>
      </c>
      <c r="C4972" t="s">
        <v>49</v>
      </c>
      <c r="D4972" t="s">
        <v>50</v>
      </c>
      <c r="E4972">
        <v>0</v>
      </c>
      <c r="G4972">
        <v>1</v>
      </c>
      <c r="H4972" t="s">
        <v>51</v>
      </c>
    </row>
    <row r="4973" spans="1:9" x14ac:dyDescent="0.2">
      <c r="A4973" t="s">
        <v>3772</v>
      </c>
      <c r="B4973" t="s">
        <v>3829</v>
      </c>
      <c r="C4973" t="s">
        <v>68</v>
      </c>
      <c r="D4973" t="s">
        <v>50</v>
      </c>
      <c r="E4973">
        <v>1</v>
      </c>
      <c r="F4973" t="s">
        <v>23</v>
      </c>
      <c r="G4973">
        <v>0</v>
      </c>
    </row>
    <row r="4974" spans="1:9" x14ac:dyDescent="0.2">
      <c r="A4974" t="s">
        <v>3772</v>
      </c>
      <c r="B4974" t="s">
        <v>3830</v>
      </c>
      <c r="C4974" t="s">
        <v>68</v>
      </c>
      <c r="D4974" t="s">
        <v>50</v>
      </c>
      <c r="E4974">
        <v>1</v>
      </c>
      <c r="F4974" t="s">
        <v>23</v>
      </c>
      <c r="G4974">
        <v>0</v>
      </c>
    </row>
    <row r="4975" spans="1:9" x14ac:dyDescent="0.2">
      <c r="A4975" t="s">
        <v>3772</v>
      </c>
      <c r="B4975" t="s">
        <v>3831</v>
      </c>
      <c r="C4975" t="s">
        <v>68</v>
      </c>
      <c r="D4975" t="s">
        <v>50</v>
      </c>
      <c r="E4975">
        <v>1</v>
      </c>
      <c r="F4975" t="s">
        <v>23</v>
      </c>
      <c r="G4975">
        <v>0</v>
      </c>
    </row>
    <row r="4976" spans="1:9" x14ac:dyDescent="0.2">
      <c r="A4976" t="s">
        <v>3772</v>
      </c>
      <c r="B4976" t="s">
        <v>3832</v>
      </c>
      <c r="C4976" t="s">
        <v>68</v>
      </c>
      <c r="D4976" t="s">
        <v>50</v>
      </c>
      <c r="E4976">
        <v>3</v>
      </c>
      <c r="F4976" t="s">
        <v>2379</v>
      </c>
      <c r="G4976">
        <v>0</v>
      </c>
    </row>
    <row r="4977" spans="1:9" x14ac:dyDescent="0.2">
      <c r="A4977" t="s">
        <v>3772</v>
      </c>
      <c r="B4977" t="s">
        <v>3833</v>
      </c>
      <c r="C4977" t="s">
        <v>339</v>
      </c>
      <c r="D4977" t="s">
        <v>90</v>
      </c>
      <c r="E4977">
        <v>0</v>
      </c>
      <c r="G4977">
        <v>0</v>
      </c>
    </row>
    <row r="4978" spans="1:9" x14ac:dyDescent="0.2">
      <c r="A4978" t="s">
        <v>3772</v>
      </c>
      <c r="B4978" t="s">
        <v>3834</v>
      </c>
      <c r="C4978" t="s">
        <v>75</v>
      </c>
      <c r="D4978" t="s">
        <v>50</v>
      </c>
      <c r="E4978">
        <v>2</v>
      </c>
      <c r="F4978" t="s">
        <v>133</v>
      </c>
      <c r="G4978">
        <v>0</v>
      </c>
    </row>
    <row r="4979" spans="1:9" x14ac:dyDescent="0.2">
      <c r="A4979" t="s">
        <v>3772</v>
      </c>
      <c r="B4979" t="s">
        <v>3835</v>
      </c>
      <c r="C4979" t="s">
        <v>75</v>
      </c>
      <c r="D4979" t="s">
        <v>50</v>
      </c>
      <c r="E4979">
        <v>3</v>
      </c>
      <c r="F4979" t="s">
        <v>3836</v>
      </c>
      <c r="G4979">
        <v>0</v>
      </c>
    </row>
    <row r="4980" spans="1:9" x14ac:dyDescent="0.2">
      <c r="A4980" t="s">
        <v>3772</v>
      </c>
      <c r="B4980" t="s">
        <v>3837</v>
      </c>
      <c r="C4980" t="s">
        <v>1460</v>
      </c>
      <c r="D4980" t="s">
        <v>90</v>
      </c>
      <c r="E4980">
        <v>2</v>
      </c>
      <c r="F4980" t="s">
        <v>3838</v>
      </c>
      <c r="G4980">
        <v>0</v>
      </c>
    </row>
    <row r="4981" spans="1:9" x14ac:dyDescent="0.2">
      <c r="A4981" t="s">
        <v>3772</v>
      </c>
      <c r="B4981" t="s">
        <v>184</v>
      </c>
      <c r="C4981" t="s">
        <v>89</v>
      </c>
      <c r="D4981" t="s">
        <v>90</v>
      </c>
      <c r="E4981">
        <v>2</v>
      </c>
      <c r="F4981" t="s">
        <v>185</v>
      </c>
      <c r="G4981">
        <v>0</v>
      </c>
    </row>
    <row r="4982" spans="1:9" x14ac:dyDescent="0.2">
      <c r="A4982" t="s">
        <v>3772</v>
      </c>
      <c r="B4982" t="s">
        <v>3839</v>
      </c>
      <c r="C4982" t="s">
        <v>89</v>
      </c>
      <c r="D4982" t="s">
        <v>90</v>
      </c>
      <c r="E4982">
        <v>2</v>
      </c>
      <c r="F4982" t="s">
        <v>112</v>
      </c>
      <c r="G4982">
        <v>0</v>
      </c>
    </row>
    <row r="4983" spans="1:9" x14ac:dyDescent="0.2">
      <c r="A4983" t="s">
        <v>3772</v>
      </c>
      <c r="B4983" t="s">
        <v>1</v>
      </c>
      <c r="C4983" t="s">
        <v>1</v>
      </c>
      <c r="D4983" t="s">
        <v>2</v>
      </c>
      <c r="E4983">
        <v>0</v>
      </c>
      <c r="G4983">
        <v>0</v>
      </c>
    </row>
    <row r="4984" spans="1:9" x14ac:dyDescent="0.2">
      <c r="A4984" t="s">
        <v>3772</v>
      </c>
      <c r="B4984" t="s">
        <v>3840</v>
      </c>
      <c r="C4984" t="s">
        <v>193</v>
      </c>
      <c r="D4984" t="s">
        <v>2</v>
      </c>
      <c r="E4984">
        <v>1</v>
      </c>
      <c r="F4984" t="s">
        <v>47</v>
      </c>
      <c r="G4984">
        <v>0</v>
      </c>
    </row>
    <row r="4985" spans="1:9" x14ac:dyDescent="0.2">
      <c r="A4985" t="s">
        <v>3772</v>
      </c>
      <c r="B4985" t="s">
        <v>1</v>
      </c>
      <c r="C4985" t="s">
        <v>1</v>
      </c>
      <c r="D4985" t="s">
        <v>2</v>
      </c>
      <c r="E4985">
        <v>0</v>
      </c>
      <c r="G4985">
        <v>0</v>
      </c>
    </row>
    <row r="4986" spans="1:9" x14ac:dyDescent="0.2">
      <c r="A4986" t="s">
        <v>3772</v>
      </c>
      <c r="B4986" t="s">
        <v>3841</v>
      </c>
      <c r="C4986" t="s">
        <v>63</v>
      </c>
      <c r="D4986" t="s">
        <v>5</v>
      </c>
      <c r="E4986">
        <v>0</v>
      </c>
      <c r="G4986">
        <v>0</v>
      </c>
      <c r="I4986" t="s">
        <v>1176</v>
      </c>
    </row>
    <row r="4987" spans="1:9" x14ac:dyDescent="0.2">
      <c r="A4987" t="s">
        <v>3772</v>
      </c>
      <c r="B4987" t="s">
        <v>3842</v>
      </c>
      <c r="C4987" t="s">
        <v>46</v>
      </c>
      <c r="D4987" t="s">
        <v>5</v>
      </c>
      <c r="E4987">
        <v>0</v>
      </c>
      <c r="G4987">
        <v>0</v>
      </c>
    </row>
    <row r="4988" spans="1:9" x14ac:dyDescent="0.2">
      <c r="A4988" t="s">
        <v>3772</v>
      </c>
      <c r="B4988" t="s">
        <v>3843</v>
      </c>
      <c r="C4988" t="s">
        <v>44</v>
      </c>
      <c r="D4988" t="s">
        <v>5</v>
      </c>
      <c r="E4988">
        <v>0</v>
      </c>
      <c r="G4988">
        <v>0</v>
      </c>
    </row>
    <row r="4989" spans="1:9" x14ac:dyDescent="0.2">
      <c r="A4989" t="s">
        <v>3772</v>
      </c>
      <c r="B4989" t="s">
        <v>3844</v>
      </c>
      <c r="C4989" t="s">
        <v>63</v>
      </c>
      <c r="D4989" t="s">
        <v>5</v>
      </c>
      <c r="E4989">
        <v>0</v>
      </c>
      <c r="G4989">
        <v>0</v>
      </c>
    </row>
    <row r="4990" spans="1:9" x14ac:dyDescent="0.2">
      <c r="A4990" t="s">
        <v>3772</v>
      </c>
      <c r="B4990" t="s">
        <v>3845</v>
      </c>
      <c r="C4990" t="s">
        <v>46</v>
      </c>
      <c r="D4990" t="s">
        <v>5</v>
      </c>
      <c r="E4990">
        <v>1</v>
      </c>
      <c r="F4990" t="s">
        <v>47</v>
      </c>
      <c r="G4990">
        <v>0</v>
      </c>
    </row>
    <row r="4991" spans="1:9" x14ac:dyDescent="0.2">
      <c r="A4991" t="s">
        <v>3772</v>
      </c>
      <c r="B4991" t="s">
        <v>3846</v>
      </c>
      <c r="C4991" t="s">
        <v>3847</v>
      </c>
      <c r="D4991" t="s">
        <v>5</v>
      </c>
      <c r="E4991">
        <v>2</v>
      </c>
      <c r="F4991" t="s">
        <v>58</v>
      </c>
      <c r="G4991">
        <v>0</v>
      </c>
    </row>
    <row r="4992" spans="1:9" x14ac:dyDescent="0.2">
      <c r="A4992" t="s">
        <v>3772</v>
      </c>
      <c r="B4992" t="s">
        <v>3846</v>
      </c>
      <c r="C4992" t="s">
        <v>3848</v>
      </c>
      <c r="D4992" t="s">
        <v>5</v>
      </c>
      <c r="E4992">
        <v>2</v>
      </c>
      <c r="F4992" t="s">
        <v>58</v>
      </c>
      <c r="G4992">
        <v>0</v>
      </c>
    </row>
    <row r="4993" spans="1:9" x14ac:dyDescent="0.2">
      <c r="A4993" t="s">
        <v>3772</v>
      </c>
      <c r="B4993" t="s">
        <v>3846</v>
      </c>
      <c r="C4993" t="s">
        <v>1643</v>
      </c>
      <c r="D4993" t="s">
        <v>5</v>
      </c>
      <c r="E4993">
        <v>2</v>
      </c>
      <c r="F4993" t="s">
        <v>58</v>
      </c>
      <c r="G4993">
        <v>0</v>
      </c>
    </row>
    <row r="4994" spans="1:9" x14ac:dyDescent="0.2">
      <c r="A4994" t="s">
        <v>3772</v>
      </c>
      <c r="B4994" t="s">
        <v>3846</v>
      </c>
      <c r="C4994" t="s">
        <v>790</v>
      </c>
      <c r="D4994" t="s">
        <v>5</v>
      </c>
      <c r="E4994">
        <v>2</v>
      </c>
      <c r="F4994" t="s">
        <v>58</v>
      </c>
      <c r="G4994">
        <v>0</v>
      </c>
    </row>
    <row r="4995" spans="1:9" x14ac:dyDescent="0.2">
      <c r="A4995" t="s">
        <v>3772</v>
      </c>
      <c r="B4995" t="s">
        <v>3849</v>
      </c>
      <c r="C4995" t="s">
        <v>28</v>
      </c>
      <c r="D4995" t="s">
        <v>5</v>
      </c>
      <c r="E4995">
        <v>1</v>
      </c>
      <c r="F4995" t="s">
        <v>76</v>
      </c>
      <c r="G4995">
        <v>0</v>
      </c>
    </row>
    <row r="4996" spans="1:9" x14ac:dyDescent="0.2">
      <c r="A4996" t="s">
        <v>3772</v>
      </c>
      <c r="B4996" t="s">
        <v>3850</v>
      </c>
      <c r="C4996" t="s">
        <v>429</v>
      </c>
      <c r="D4996" t="s">
        <v>50</v>
      </c>
      <c r="E4996">
        <v>1</v>
      </c>
      <c r="F4996" t="s">
        <v>82</v>
      </c>
      <c r="G4996">
        <v>0</v>
      </c>
    </row>
    <row r="4997" spans="1:9" x14ac:dyDescent="0.2">
      <c r="A4997" t="s">
        <v>3772</v>
      </c>
      <c r="B4997" t="s">
        <v>3851</v>
      </c>
      <c r="C4997" t="s">
        <v>166</v>
      </c>
      <c r="D4997" t="s">
        <v>50</v>
      </c>
      <c r="E4997">
        <v>1</v>
      </c>
      <c r="F4997" t="s">
        <v>82</v>
      </c>
      <c r="G4997">
        <v>1</v>
      </c>
      <c r="H4997" t="s">
        <v>51</v>
      </c>
    </row>
    <row r="4998" spans="1:9" x14ac:dyDescent="0.2">
      <c r="A4998" t="s">
        <v>3772</v>
      </c>
      <c r="B4998" t="s">
        <v>249</v>
      </c>
      <c r="C4998" t="s">
        <v>68</v>
      </c>
      <c r="D4998" t="s">
        <v>50</v>
      </c>
      <c r="E4998">
        <v>4</v>
      </c>
      <c r="F4998" t="s">
        <v>250</v>
      </c>
      <c r="G4998">
        <v>0</v>
      </c>
    </row>
    <row r="4999" spans="1:9" x14ac:dyDescent="0.2">
      <c r="A4999" t="s">
        <v>3772</v>
      </c>
      <c r="B4999" t="s">
        <v>1433</v>
      </c>
      <c r="C4999" t="s">
        <v>154</v>
      </c>
      <c r="D4999" t="s">
        <v>50</v>
      </c>
      <c r="E4999">
        <v>1</v>
      </c>
      <c r="F4999" t="s">
        <v>47</v>
      </c>
      <c r="G4999">
        <v>0</v>
      </c>
    </row>
    <row r="5000" spans="1:9" x14ac:dyDescent="0.2">
      <c r="A5000" t="s">
        <v>3772</v>
      </c>
      <c r="B5000" t="s">
        <v>3850</v>
      </c>
      <c r="C5000" t="s">
        <v>429</v>
      </c>
      <c r="D5000" t="s">
        <v>50</v>
      </c>
      <c r="E5000">
        <v>1</v>
      </c>
      <c r="F5000" t="s">
        <v>82</v>
      </c>
      <c r="G5000">
        <v>0</v>
      </c>
    </row>
    <row r="5001" spans="1:9" x14ac:dyDescent="0.2">
      <c r="A5001" t="s">
        <v>3772</v>
      </c>
      <c r="B5001" t="s">
        <v>3852</v>
      </c>
      <c r="C5001" t="s">
        <v>75</v>
      </c>
      <c r="D5001" t="s">
        <v>50</v>
      </c>
      <c r="E5001">
        <v>3</v>
      </c>
      <c r="F5001" t="s">
        <v>3853</v>
      </c>
      <c r="G5001">
        <v>0</v>
      </c>
    </row>
    <row r="5002" spans="1:9" x14ac:dyDescent="0.2">
      <c r="A5002" t="s">
        <v>3772</v>
      </c>
      <c r="B5002" t="s">
        <v>3854</v>
      </c>
      <c r="C5002" t="s">
        <v>3855</v>
      </c>
      <c r="D5002" t="s">
        <v>50</v>
      </c>
      <c r="E5002">
        <v>2</v>
      </c>
      <c r="F5002" t="s">
        <v>1862</v>
      </c>
      <c r="G5002">
        <v>0</v>
      </c>
    </row>
    <row r="5003" spans="1:9" x14ac:dyDescent="0.2">
      <c r="A5003" t="s">
        <v>3772</v>
      </c>
      <c r="B5003" t="s">
        <v>332</v>
      </c>
      <c r="C5003" t="s">
        <v>49</v>
      </c>
      <c r="D5003" t="s">
        <v>50</v>
      </c>
      <c r="E5003">
        <v>0</v>
      </c>
      <c r="G5003">
        <v>1</v>
      </c>
      <c r="H5003" t="s">
        <v>51</v>
      </c>
    </row>
    <row r="5004" spans="1:9" x14ac:dyDescent="0.2">
      <c r="A5004" t="s">
        <v>3772</v>
      </c>
      <c r="B5004" t="s">
        <v>3856</v>
      </c>
      <c r="C5004" t="s">
        <v>49</v>
      </c>
      <c r="D5004" t="s">
        <v>50</v>
      </c>
      <c r="E5004">
        <v>0</v>
      </c>
      <c r="G5004">
        <v>1</v>
      </c>
      <c r="H5004" t="s">
        <v>51</v>
      </c>
    </row>
    <row r="5005" spans="1:9" x14ac:dyDescent="0.2">
      <c r="A5005" t="s">
        <v>3772</v>
      </c>
      <c r="B5005" t="s">
        <v>3857</v>
      </c>
      <c r="C5005" t="s">
        <v>49</v>
      </c>
      <c r="D5005" t="s">
        <v>50</v>
      </c>
      <c r="E5005">
        <v>1</v>
      </c>
      <c r="F5005" t="s">
        <v>62</v>
      </c>
      <c r="G5005">
        <v>0</v>
      </c>
    </row>
    <row r="5006" spans="1:9" x14ac:dyDescent="0.2">
      <c r="A5006" t="s">
        <v>3772</v>
      </c>
      <c r="B5006" t="s">
        <v>3858</v>
      </c>
      <c r="C5006" t="s">
        <v>166</v>
      </c>
      <c r="D5006" t="s">
        <v>50</v>
      </c>
      <c r="E5006">
        <v>1</v>
      </c>
      <c r="F5006" t="s">
        <v>62</v>
      </c>
      <c r="G5006">
        <v>0</v>
      </c>
    </row>
    <row r="5007" spans="1:9" x14ac:dyDescent="0.2">
      <c r="A5007" t="s">
        <v>3772</v>
      </c>
      <c r="B5007" t="s">
        <v>3859</v>
      </c>
      <c r="C5007" t="s">
        <v>75</v>
      </c>
      <c r="D5007" t="s">
        <v>50</v>
      </c>
      <c r="E5007">
        <v>6</v>
      </c>
      <c r="F5007" t="s">
        <v>3860</v>
      </c>
      <c r="G5007">
        <v>1</v>
      </c>
      <c r="H5007" t="s">
        <v>51</v>
      </c>
      <c r="I5007" t="s">
        <v>508</v>
      </c>
    </row>
    <row r="5008" spans="1:9" x14ac:dyDescent="0.2">
      <c r="A5008" t="s">
        <v>3772</v>
      </c>
      <c r="B5008" t="s">
        <v>3859</v>
      </c>
      <c r="C5008" t="s">
        <v>75</v>
      </c>
      <c r="D5008" t="s">
        <v>50</v>
      </c>
      <c r="E5008">
        <v>6</v>
      </c>
      <c r="F5008" t="s">
        <v>3860</v>
      </c>
      <c r="G5008">
        <v>1</v>
      </c>
      <c r="H5008" t="s">
        <v>51</v>
      </c>
      <c r="I5008" t="s">
        <v>508</v>
      </c>
    </row>
    <row r="5009" spans="1:9" x14ac:dyDescent="0.2">
      <c r="A5009" t="s">
        <v>3772</v>
      </c>
      <c r="B5009" t="s">
        <v>3861</v>
      </c>
      <c r="C5009" t="s">
        <v>68</v>
      </c>
      <c r="D5009" t="s">
        <v>50</v>
      </c>
      <c r="E5009">
        <v>3</v>
      </c>
      <c r="F5009" t="s">
        <v>3417</v>
      </c>
      <c r="G5009">
        <v>0</v>
      </c>
    </row>
    <row r="5010" spans="1:9" x14ac:dyDescent="0.2">
      <c r="A5010" t="s">
        <v>3772</v>
      </c>
      <c r="B5010" t="s">
        <v>3862</v>
      </c>
      <c r="C5010" t="s">
        <v>61</v>
      </c>
      <c r="D5010" t="s">
        <v>50</v>
      </c>
      <c r="E5010">
        <v>0</v>
      </c>
      <c r="G5010">
        <v>0</v>
      </c>
    </row>
    <row r="5011" spans="1:9" x14ac:dyDescent="0.2">
      <c r="A5011" t="s">
        <v>3772</v>
      </c>
      <c r="B5011" t="s">
        <v>3863</v>
      </c>
      <c r="C5011" t="s">
        <v>61</v>
      </c>
      <c r="D5011" t="s">
        <v>50</v>
      </c>
      <c r="E5011">
        <v>0</v>
      </c>
      <c r="G5011">
        <v>0</v>
      </c>
    </row>
    <row r="5012" spans="1:9" x14ac:dyDescent="0.2">
      <c r="A5012" t="s">
        <v>3772</v>
      </c>
      <c r="B5012" t="s">
        <v>3864</v>
      </c>
      <c r="C5012" t="s">
        <v>68</v>
      </c>
      <c r="D5012" t="s">
        <v>50</v>
      </c>
      <c r="E5012">
        <v>1</v>
      </c>
      <c r="F5012" t="s">
        <v>82</v>
      </c>
      <c r="G5012">
        <v>0</v>
      </c>
    </row>
    <row r="5013" spans="1:9" x14ac:dyDescent="0.2">
      <c r="A5013" t="s">
        <v>3772</v>
      </c>
      <c r="B5013" t="s">
        <v>3846</v>
      </c>
      <c r="C5013" t="s">
        <v>95</v>
      </c>
      <c r="D5013" t="s">
        <v>90</v>
      </c>
      <c r="E5013">
        <v>2</v>
      </c>
      <c r="F5013" t="s">
        <v>58</v>
      </c>
      <c r="G5013">
        <v>0</v>
      </c>
    </row>
    <row r="5014" spans="1:9" x14ac:dyDescent="0.2">
      <c r="A5014" t="s">
        <v>3772</v>
      </c>
      <c r="B5014" t="s">
        <v>1</v>
      </c>
      <c r="C5014" t="s">
        <v>1</v>
      </c>
      <c r="D5014" t="s">
        <v>2</v>
      </c>
      <c r="E5014">
        <v>0</v>
      </c>
      <c r="G5014">
        <v>0</v>
      </c>
    </row>
    <row r="5015" spans="1:9" x14ac:dyDescent="0.2">
      <c r="A5015" t="s">
        <v>3772</v>
      </c>
      <c r="B5015" t="s">
        <v>3865</v>
      </c>
      <c r="C5015" t="s">
        <v>3054</v>
      </c>
      <c r="D5015" t="s">
        <v>2</v>
      </c>
      <c r="E5015">
        <v>1</v>
      </c>
      <c r="F5015" t="s">
        <v>47</v>
      </c>
      <c r="G5015">
        <v>0</v>
      </c>
    </row>
    <row r="5016" spans="1:9" x14ac:dyDescent="0.2">
      <c r="A5016" t="s">
        <v>3772</v>
      </c>
      <c r="B5016" t="s">
        <v>3866</v>
      </c>
      <c r="C5016" t="s">
        <v>582</v>
      </c>
      <c r="D5016" t="s">
        <v>2</v>
      </c>
      <c r="E5016">
        <v>1</v>
      </c>
      <c r="F5016" t="s">
        <v>47</v>
      </c>
      <c r="G5016">
        <v>0</v>
      </c>
    </row>
    <row r="5017" spans="1:9" x14ac:dyDescent="0.2">
      <c r="A5017" t="s">
        <v>3772</v>
      </c>
      <c r="B5017" t="s">
        <v>3867</v>
      </c>
      <c r="C5017" t="s">
        <v>1391</v>
      </c>
      <c r="D5017" t="s">
        <v>2</v>
      </c>
      <c r="E5017">
        <v>1</v>
      </c>
      <c r="F5017" t="s">
        <v>47</v>
      </c>
      <c r="G5017">
        <v>0</v>
      </c>
    </row>
    <row r="5018" spans="1:9" x14ac:dyDescent="0.2">
      <c r="A5018" t="s">
        <v>3772</v>
      </c>
      <c r="B5018" t="s">
        <v>1</v>
      </c>
      <c r="C5018" t="s">
        <v>1</v>
      </c>
      <c r="D5018" t="s">
        <v>2</v>
      </c>
      <c r="E5018">
        <v>0</v>
      </c>
      <c r="G5018">
        <v>0</v>
      </c>
    </row>
    <row r="5019" spans="1:9" x14ac:dyDescent="0.2">
      <c r="A5019" t="s">
        <v>3772</v>
      </c>
      <c r="B5019" t="s">
        <v>3865</v>
      </c>
      <c r="C5019" t="s">
        <v>3054</v>
      </c>
      <c r="D5019" t="s">
        <v>2</v>
      </c>
      <c r="E5019">
        <v>1</v>
      </c>
      <c r="F5019" t="s">
        <v>47</v>
      </c>
      <c r="G5019">
        <v>0</v>
      </c>
    </row>
    <row r="5020" spans="1:9" x14ac:dyDescent="0.2">
      <c r="A5020" t="s">
        <v>3772</v>
      </c>
      <c r="B5020" t="s">
        <v>3866</v>
      </c>
      <c r="C5020" t="s">
        <v>582</v>
      </c>
      <c r="D5020" t="s">
        <v>2</v>
      </c>
      <c r="E5020">
        <v>1</v>
      </c>
      <c r="F5020" t="s">
        <v>47</v>
      </c>
      <c r="G5020">
        <v>0</v>
      </c>
    </row>
    <row r="5021" spans="1:9" x14ac:dyDescent="0.2">
      <c r="A5021" t="s">
        <v>3772</v>
      </c>
      <c r="B5021" t="s">
        <v>3868</v>
      </c>
      <c r="C5021" t="s">
        <v>1391</v>
      </c>
      <c r="D5021" t="s">
        <v>2</v>
      </c>
      <c r="E5021">
        <v>1</v>
      </c>
      <c r="F5021" t="s">
        <v>47</v>
      </c>
      <c r="G5021">
        <v>0</v>
      </c>
    </row>
    <row r="5022" spans="1:9" x14ac:dyDescent="0.2">
      <c r="A5022" t="s">
        <v>3772</v>
      </c>
      <c r="B5022" t="s">
        <v>3869</v>
      </c>
      <c r="C5022" t="s">
        <v>41</v>
      </c>
      <c r="D5022" t="s">
        <v>42</v>
      </c>
      <c r="E5022">
        <v>1</v>
      </c>
      <c r="F5022" t="s">
        <v>104</v>
      </c>
      <c r="G5022">
        <v>0</v>
      </c>
    </row>
    <row r="5023" spans="1:9" x14ac:dyDescent="0.2">
      <c r="A5023" t="s">
        <v>3772</v>
      </c>
      <c r="B5023" t="s">
        <v>3870</v>
      </c>
      <c r="C5023" t="s">
        <v>41</v>
      </c>
      <c r="D5023" t="s">
        <v>42</v>
      </c>
      <c r="E5023">
        <v>1</v>
      </c>
      <c r="F5023" t="s">
        <v>2216</v>
      </c>
      <c r="G5023">
        <v>0</v>
      </c>
      <c r="I5023" t="s">
        <v>1886</v>
      </c>
    </row>
    <row r="5024" spans="1:9" x14ac:dyDescent="0.2">
      <c r="A5024" t="s">
        <v>3772</v>
      </c>
      <c r="B5024" t="s">
        <v>3871</v>
      </c>
      <c r="C5024" t="s">
        <v>41</v>
      </c>
      <c r="D5024" t="s">
        <v>42</v>
      </c>
      <c r="E5024">
        <v>2</v>
      </c>
      <c r="F5024" t="s">
        <v>221</v>
      </c>
      <c r="G5024">
        <v>0</v>
      </c>
    </row>
    <row r="5025" spans="1:9" x14ac:dyDescent="0.2">
      <c r="A5025" t="s">
        <v>3772</v>
      </c>
      <c r="B5025" t="s">
        <v>3872</v>
      </c>
      <c r="C5025" t="s">
        <v>41</v>
      </c>
      <c r="D5025" t="s">
        <v>42</v>
      </c>
      <c r="E5025">
        <v>0</v>
      </c>
      <c r="G5025">
        <v>0</v>
      </c>
    </row>
    <row r="5026" spans="1:9" x14ac:dyDescent="0.2">
      <c r="A5026" t="s">
        <v>3772</v>
      </c>
      <c r="B5026" t="s">
        <v>3873</v>
      </c>
      <c r="C5026" t="s">
        <v>41</v>
      </c>
      <c r="D5026" t="s">
        <v>42</v>
      </c>
      <c r="E5026">
        <v>0</v>
      </c>
      <c r="G5026">
        <v>0</v>
      </c>
    </row>
    <row r="5027" spans="1:9" x14ac:dyDescent="0.2">
      <c r="A5027" t="s">
        <v>3772</v>
      </c>
      <c r="B5027" t="s">
        <v>3874</v>
      </c>
      <c r="C5027" t="s">
        <v>41</v>
      </c>
      <c r="D5027" t="s">
        <v>42</v>
      </c>
      <c r="E5027">
        <v>0</v>
      </c>
      <c r="G5027">
        <v>0</v>
      </c>
    </row>
    <row r="5028" spans="1:9" x14ac:dyDescent="0.2">
      <c r="A5028" t="s">
        <v>3772</v>
      </c>
      <c r="B5028" t="s">
        <v>3875</v>
      </c>
      <c r="C5028" t="s">
        <v>41</v>
      </c>
      <c r="D5028" t="s">
        <v>42</v>
      </c>
      <c r="E5028">
        <v>2</v>
      </c>
      <c r="F5028" t="s">
        <v>3876</v>
      </c>
      <c r="G5028">
        <v>0</v>
      </c>
      <c r="I5028" t="s">
        <v>1886</v>
      </c>
    </row>
    <row r="5029" spans="1:9" x14ac:dyDescent="0.2">
      <c r="A5029" t="s">
        <v>3772</v>
      </c>
      <c r="B5029" t="s">
        <v>3877</v>
      </c>
      <c r="C5029" t="s">
        <v>41</v>
      </c>
      <c r="D5029" t="s">
        <v>42</v>
      </c>
      <c r="E5029">
        <v>1</v>
      </c>
      <c r="F5029" t="s">
        <v>47</v>
      </c>
      <c r="G5029">
        <v>0</v>
      </c>
    </row>
    <row r="5030" spans="1:9" x14ac:dyDescent="0.2">
      <c r="A5030" t="s">
        <v>3772</v>
      </c>
      <c r="B5030" t="s">
        <v>3878</v>
      </c>
      <c r="C5030" t="s">
        <v>41</v>
      </c>
      <c r="D5030" t="s">
        <v>42</v>
      </c>
      <c r="E5030">
        <v>0</v>
      </c>
      <c r="G5030">
        <v>0</v>
      </c>
    </row>
    <row r="5031" spans="1:9" x14ac:dyDescent="0.2">
      <c r="A5031" t="s">
        <v>3772</v>
      </c>
      <c r="B5031" t="s">
        <v>3874</v>
      </c>
      <c r="C5031" t="s">
        <v>41</v>
      </c>
      <c r="D5031" t="s">
        <v>42</v>
      </c>
      <c r="E5031">
        <v>0</v>
      </c>
      <c r="G5031">
        <v>0</v>
      </c>
    </row>
    <row r="5032" spans="1:9" x14ac:dyDescent="0.2">
      <c r="A5032" t="s">
        <v>3772</v>
      </c>
      <c r="B5032" t="s">
        <v>3875</v>
      </c>
      <c r="C5032" t="s">
        <v>41</v>
      </c>
      <c r="D5032" t="s">
        <v>42</v>
      </c>
      <c r="E5032">
        <v>2</v>
      </c>
      <c r="F5032" t="s">
        <v>3876</v>
      </c>
      <c r="G5032">
        <v>0</v>
      </c>
      <c r="I5032" t="s">
        <v>1886</v>
      </c>
    </row>
    <row r="5033" spans="1:9" x14ac:dyDescent="0.2">
      <c r="A5033" t="s">
        <v>3772</v>
      </c>
      <c r="B5033" t="s">
        <v>3877</v>
      </c>
      <c r="C5033" t="s">
        <v>41</v>
      </c>
      <c r="D5033" t="s">
        <v>42</v>
      </c>
      <c r="E5033">
        <v>1</v>
      </c>
      <c r="F5033" t="s">
        <v>47</v>
      </c>
      <c r="G5033">
        <v>0</v>
      </c>
    </row>
    <row r="5034" spans="1:9" x14ac:dyDescent="0.2">
      <c r="A5034" t="s">
        <v>3772</v>
      </c>
      <c r="B5034" t="s">
        <v>3878</v>
      </c>
      <c r="C5034" t="s">
        <v>41</v>
      </c>
      <c r="D5034" t="s">
        <v>42</v>
      </c>
      <c r="E5034">
        <v>0</v>
      </c>
      <c r="G5034">
        <v>0</v>
      </c>
    </row>
    <row r="5035" spans="1:9" x14ac:dyDescent="0.2">
      <c r="A5035" t="s">
        <v>3772</v>
      </c>
      <c r="B5035" t="s">
        <v>3879</v>
      </c>
      <c r="C5035" t="s">
        <v>3880</v>
      </c>
      <c r="D5035" t="s">
        <v>5</v>
      </c>
      <c r="E5035">
        <v>3</v>
      </c>
      <c r="F5035" t="s">
        <v>3881</v>
      </c>
      <c r="G5035">
        <v>0</v>
      </c>
      <c r="I5035" t="s">
        <v>7</v>
      </c>
    </row>
    <row r="5036" spans="1:9" x14ac:dyDescent="0.2">
      <c r="A5036" t="s">
        <v>3772</v>
      </c>
      <c r="B5036" t="s">
        <v>3882</v>
      </c>
      <c r="C5036" t="s">
        <v>3883</v>
      </c>
      <c r="D5036" t="s">
        <v>5</v>
      </c>
      <c r="E5036">
        <v>1</v>
      </c>
      <c r="F5036" t="s">
        <v>62</v>
      </c>
      <c r="G5036">
        <v>0</v>
      </c>
      <c r="I5036" t="s">
        <v>7</v>
      </c>
    </row>
    <row r="5037" spans="1:9" x14ac:dyDescent="0.2">
      <c r="A5037" t="s">
        <v>3772</v>
      </c>
      <c r="B5037" t="s">
        <v>3884</v>
      </c>
      <c r="C5037" t="s">
        <v>998</v>
      </c>
      <c r="D5037" t="s">
        <v>5</v>
      </c>
      <c r="E5037">
        <v>2</v>
      </c>
      <c r="F5037" t="s">
        <v>142</v>
      </c>
      <c r="G5037">
        <v>0</v>
      </c>
      <c r="I5037" t="s">
        <v>3885</v>
      </c>
    </row>
    <row r="5038" spans="1:9" x14ac:dyDescent="0.2">
      <c r="A5038" t="s">
        <v>3772</v>
      </c>
      <c r="B5038" t="s">
        <v>3886</v>
      </c>
      <c r="C5038" t="s">
        <v>44</v>
      </c>
      <c r="D5038" t="s">
        <v>5</v>
      </c>
      <c r="E5038">
        <v>0</v>
      </c>
      <c r="G5038">
        <v>0</v>
      </c>
      <c r="I5038" t="s">
        <v>673</v>
      </c>
    </row>
    <row r="5039" spans="1:9" x14ac:dyDescent="0.2">
      <c r="A5039" t="s">
        <v>3772</v>
      </c>
      <c r="B5039" t="s">
        <v>3887</v>
      </c>
      <c r="C5039" t="s">
        <v>745</v>
      </c>
      <c r="D5039" t="s">
        <v>5</v>
      </c>
      <c r="E5039">
        <v>3</v>
      </c>
      <c r="F5039" t="s">
        <v>970</v>
      </c>
      <c r="G5039">
        <v>0</v>
      </c>
      <c r="I5039" t="s">
        <v>971</v>
      </c>
    </row>
    <row r="5040" spans="1:9" x14ac:dyDescent="0.2">
      <c r="A5040" t="s">
        <v>3772</v>
      </c>
      <c r="B5040" t="s">
        <v>3888</v>
      </c>
      <c r="C5040" t="s">
        <v>61</v>
      </c>
      <c r="D5040" t="s">
        <v>50</v>
      </c>
      <c r="E5040">
        <v>0</v>
      </c>
      <c r="G5040">
        <v>0</v>
      </c>
    </row>
    <row r="5041" spans="1:8" x14ac:dyDescent="0.2">
      <c r="A5041" t="s">
        <v>3772</v>
      </c>
      <c r="B5041" t="s">
        <v>3889</v>
      </c>
      <c r="C5041" t="s">
        <v>266</v>
      </c>
      <c r="D5041" t="s">
        <v>50</v>
      </c>
      <c r="E5041">
        <v>0</v>
      </c>
      <c r="G5041">
        <v>0</v>
      </c>
    </row>
    <row r="5042" spans="1:8" x14ac:dyDescent="0.2">
      <c r="A5042" t="s">
        <v>3772</v>
      </c>
      <c r="B5042" t="s">
        <v>3890</v>
      </c>
      <c r="C5042" t="s">
        <v>266</v>
      </c>
      <c r="D5042" t="s">
        <v>50</v>
      </c>
      <c r="E5042">
        <v>0</v>
      </c>
      <c r="G5042">
        <v>0</v>
      </c>
    </row>
    <row r="5043" spans="1:8" x14ac:dyDescent="0.2">
      <c r="A5043" t="s">
        <v>3772</v>
      </c>
      <c r="B5043" t="s">
        <v>3891</v>
      </c>
      <c r="C5043" t="s">
        <v>266</v>
      </c>
      <c r="D5043" t="s">
        <v>50</v>
      </c>
      <c r="E5043">
        <v>0</v>
      </c>
      <c r="G5043">
        <v>0</v>
      </c>
    </row>
    <row r="5044" spans="1:8" x14ac:dyDescent="0.2">
      <c r="A5044" t="s">
        <v>3772</v>
      </c>
      <c r="B5044" t="s">
        <v>3892</v>
      </c>
      <c r="C5044" t="s">
        <v>61</v>
      </c>
      <c r="D5044" t="s">
        <v>50</v>
      </c>
      <c r="E5044">
        <v>0</v>
      </c>
      <c r="G5044">
        <v>0</v>
      </c>
    </row>
    <row r="5045" spans="1:8" x14ac:dyDescent="0.2">
      <c r="A5045" t="s">
        <v>3772</v>
      </c>
      <c r="B5045" t="s">
        <v>3893</v>
      </c>
      <c r="C5045" t="s">
        <v>266</v>
      </c>
      <c r="D5045" t="s">
        <v>50</v>
      </c>
      <c r="E5045">
        <v>0</v>
      </c>
      <c r="G5045">
        <v>0</v>
      </c>
    </row>
    <row r="5046" spans="1:8" x14ac:dyDescent="0.2">
      <c r="A5046" t="s">
        <v>3772</v>
      </c>
      <c r="B5046" t="s">
        <v>1157</v>
      </c>
      <c r="C5046" t="s">
        <v>266</v>
      </c>
      <c r="D5046" t="s">
        <v>50</v>
      </c>
      <c r="E5046">
        <v>0</v>
      </c>
      <c r="G5046">
        <v>0</v>
      </c>
    </row>
    <row r="5047" spans="1:8" x14ac:dyDescent="0.2">
      <c r="A5047" t="s">
        <v>3772</v>
      </c>
      <c r="B5047" t="s">
        <v>265</v>
      </c>
      <c r="C5047" t="s">
        <v>266</v>
      </c>
      <c r="D5047" t="s">
        <v>50</v>
      </c>
      <c r="E5047">
        <v>0</v>
      </c>
      <c r="G5047">
        <v>0</v>
      </c>
    </row>
    <row r="5048" spans="1:8" x14ac:dyDescent="0.2">
      <c r="A5048" t="s">
        <v>3772</v>
      </c>
      <c r="B5048" t="s">
        <v>3894</v>
      </c>
      <c r="C5048" t="s">
        <v>68</v>
      </c>
      <c r="D5048" t="s">
        <v>50</v>
      </c>
      <c r="E5048">
        <v>0</v>
      </c>
      <c r="G5048">
        <v>0</v>
      </c>
    </row>
    <row r="5049" spans="1:8" x14ac:dyDescent="0.2">
      <c r="A5049" t="s">
        <v>3772</v>
      </c>
      <c r="B5049" t="s">
        <v>268</v>
      </c>
      <c r="C5049" t="s">
        <v>266</v>
      </c>
      <c r="D5049" t="s">
        <v>50</v>
      </c>
      <c r="E5049">
        <v>0</v>
      </c>
      <c r="G5049">
        <v>0</v>
      </c>
    </row>
    <row r="5050" spans="1:8" x14ac:dyDescent="0.2">
      <c r="A5050" t="s">
        <v>3772</v>
      </c>
      <c r="B5050" t="s">
        <v>3888</v>
      </c>
      <c r="C5050" t="s">
        <v>61</v>
      </c>
      <c r="D5050" t="s">
        <v>50</v>
      </c>
      <c r="E5050">
        <v>0</v>
      </c>
      <c r="G5050">
        <v>0</v>
      </c>
    </row>
    <row r="5051" spans="1:8" x14ac:dyDescent="0.2">
      <c r="A5051" t="s">
        <v>3772</v>
      </c>
      <c r="B5051" t="s">
        <v>3895</v>
      </c>
      <c r="C5051" t="s">
        <v>49</v>
      </c>
      <c r="D5051" t="s">
        <v>50</v>
      </c>
      <c r="E5051">
        <v>1</v>
      </c>
      <c r="F5051" t="s">
        <v>47</v>
      </c>
      <c r="G5051">
        <v>0</v>
      </c>
    </row>
    <row r="5052" spans="1:8" x14ac:dyDescent="0.2">
      <c r="A5052" t="s">
        <v>3772</v>
      </c>
      <c r="B5052" t="s">
        <v>84</v>
      </c>
      <c r="C5052" t="s">
        <v>49</v>
      </c>
      <c r="D5052" t="s">
        <v>50</v>
      </c>
      <c r="E5052">
        <v>0</v>
      </c>
      <c r="G5052">
        <v>1</v>
      </c>
      <c r="H5052" t="s">
        <v>51</v>
      </c>
    </row>
    <row r="5053" spans="1:8" x14ac:dyDescent="0.2">
      <c r="A5053" t="s">
        <v>3772</v>
      </c>
      <c r="B5053" t="s">
        <v>93</v>
      </c>
      <c r="C5053" t="s">
        <v>49</v>
      </c>
      <c r="D5053" t="s">
        <v>50</v>
      </c>
      <c r="E5053">
        <v>0</v>
      </c>
      <c r="G5053">
        <v>1</v>
      </c>
      <c r="H5053" t="s">
        <v>51</v>
      </c>
    </row>
    <row r="5054" spans="1:8" x14ac:dyDescent="0.2">
      <c r="A5054" t="s">
        <v>3772</v>
      </c>
      <c r="B5054" t="s">
        <v>255</v>
      </c>
      <c r="C5054" t="s">
        <v>61</v>
      </c>
      <c r="D5054" t="s">
        <v>50</v>
      </c>
      <c r="E5054">
        <v>1</v>
      </c>
      <c r="F5054" t="s">
        <v>62</v>
      </c>
      <c r="G5054">
        <v>0</v>
      </c>
    </row>
    <row r="5055" spans="1:8" x14ac:dyDescent="0.2">
      <c r="A5055" t="s">
        <v>3772</v>
      </c>
      <c r="B5055" t="s">
        <v>3896</v>
      </c>
      <c r="C5055" t="s">
        <v>68</v>
      </c>
      <c r="D5055" t="s">
        <v>50</v>
      </c>
      <c r="E5055">
        <v>0</v>
      </c>
      <c r="G5055">
        <v>0</v>
      </c>
    </row>
    <row r="5056" spans="1:8" x14ac:dyDescent="0.2">
      <c r="A5056" t="s">
        <v>3772</v>
      </c>
      <c r="B5056" t="s">
        <v>1110</v>
      </c>
      <c r="C5056" t="s">
        <v>61</v>
      </c>
      <c r="D5056" t="s">
        <v>50</v>
      </c>
      <c r="E5056">
        <v>1</v>
      </c>
      <c r="F5056" t="s">
        <v>62</v>
      </c>
      <c r="G5056">
        <v>0</v>
      </c>
    </row>
    <row r="5057" spans="1:9" x14ac:dyDescent="0.2">
      <c r="A5057" t="s">
        <v>3772</v>
      </c>
      <c r="B5057" t="s">
        <v>1110</v>
      </c>
      <c r="C5057" t="s">
        <v>75</v>
      </c>
      <c r="D5057" t="s">
        <v>50</v>
      </c>
      <c r="E5057">
        <v>1</v>
      </c>
      <c r="F5057" t="s">
        <v>62</v>
      </c>
      <c r="G5057">
        <v>0</v>
      </c>
    </row>
    <row r="5058" spans="1:9" x14ac:dyDescent="0.2">
      <c r="A5058" t="s">
        <v>3772</v>
      </c>
      <c r="B5058" t="s">
        <v>260</v>
      </c>
      <c r="C5058" t="s">
        <v>49</v>
      </c>
      <c r="D5058" t="s">
        <v>50</v>
      </c>
      <c r="E5058">
        <v>0</v>
      </c>
      <c r="G5058">
        <v>1</v>
      </c>
      <c r="H5058" t="s">
        <v>51</v>
      </c>
    </row>
    <row r="5059" spans="1:9" x14ac:dyDescent="0.2">
      <c r="A5059" t="s">
        <v>3772</v>
      </c>
      <c r="B5059" t="s">
        <v>93</v>
      </c>
      <c r="C5059" t="s">
        <v>49</v>
      </c>
      <c r="D5059" t="s">
        <v>50</v>
      </c>
      <c r="E5059">
        <v>0</v>
      </c>
      <c r="G5059">
        <v>1</v>
      </c>
      <c r="H5059" t="s">
        <v>51</v>
      </c>
    </row>
    <row r="5060" spans="1:9" x14ac:dyDescent="0.2">
      <c r="A5060" t="s">
        <v>3772</v>
      </c>
      <c r="B5060" t="s">
        <v>3897</v>
      </c>
      <c r="C5060" t="s">
        <v>413</v>
      </c>
      <c r="D5060" t="s">
        <v>50</v>
      </c>
      <c r="E5060">
        <v>1</v>
      </c>
      <c r="F5060" t="s">
        <v>76</v>
      </c>
      <c r="G5060">
        <v>0</v>
      </c>
      <c r="I5060" t="s">
        <v>76</v>
      </c>
    </row>
    <row r="5061" spans="1:9" x14ac:dyDescent="0.2">
      <c r="A5061" t="s">
        <v>3772</v>
      </c>
      <c r="B5061" t="s">
        <v>3898</v>
      </c>
      <c r="C5061" t="s">
        <v>61</v>
      </c>
      <c r="D5061" t="s">
        <v>50</v>
      </c>
      <c r="E5061">
        <v>1</v>
      </c>
      <c r="F5061" t="s">
        <v>62</v>
      </c>
      <c r="G5061">
        <v>0</v>
      </c>
    </row>
    <row r="5062" spans="1:9" x14ac:dyDescent="0.2">
      <c r="A5062" t="s">
        <v>3772</v>
      </c>
      <c r="B5062" t="s">
        <v>249</v>
      </c>
      <c r="C5062" t="s">
        <v>68</v>
      </c>
      <c r="D5062" t="s">
        <v>50</v>
      </c>
      <c r="E5062">
        <v>4</v>
      </c>
      <c r="F5062" t="s">
        <v>250</v>
      </c>
      <c r="G5062">
        <v>0</v>
      </c>
    </row>
    <row r="5063" spans="1:9" x14ac:dyDescent="0.2">
      <c r="A5063" t="s">
        <v>3772</v>
      </c>
      <c r="B5063" t="s">
        <v>251</v>
      </c>
      <c r="C5063" t="s">
        <v>49</v>
      </c>
      <c r="D5063" t="s">
        <v>50</v>
      </c>
      <c r="E5063">
        <v>3</v>
      </c>
      <c r="F5063" t="s">
        <v>252</v>
      </c>
      <c r="G5063">
        <v>0</v>
      </c>
    </row>
    <row r="5064" spans="1:9" x14ac:dyDescent="0.2">
      <c r="A5064" t="s">
        <v>3772</v>
      </c>
      <c r="B5064" t="s">
        <v>1</v>
      </c>
      <c r="C5064" t="s">
        <v>1</v>
      </c>
      <c r="D5064" t="s">
        <v>2</v>
      </c>
      <c r="E5064">
        <v>0</v>
      </c>
      <c r="G5064">
        <v>0</v>
      </c>
    </row>
    <row r="5065" spans="1:9" x14ac:dyDescent="0.2">
      <c r="A5065" t="s">
        <v>3772</v>
      </c>
      <c r="B5065" t="s">
        <v>3899</v>
      </c>
      <c r="C5065" t="s">
        <v>918</v>
      </c>
      <c r="D5065" t="s">
        <v>2</v>
      </c>
      <c r="E5065">
        <v>0</v>
      </c>
      <c r="G5065">
        <v>0</v>
      </c>
    </row>
    <row r="5066" spans="1:9" x14ac:dyDescent="0.2">
      <c r="A5066" t="s">
        <v>3772</v>
      </c>
      <c r="B5066" t="s">
        <v>3899</v>
      </c>
      <c r="C5066" t="s">
        <v>919</v>
      </c>
      <c r="D5066" t="s">
        <v>2</v>
      </c>
      <c r="E5066">
        <v>0</v>
      </c>
      <c r="G5066">
        <v>0</v>
      </c>
    </row>
    <row r="5067" spans="1:9" x14ac:dyDescent="0.2">
      <c r="A5067" t="s">
        <v>3772</v>
      </c>
      <c r="B5067" t="s">
        <v>3899</v>
      </c>
      <c r="C5067" t="s">
        <v>920</v>
      </c>
      <c r="D5067" t="s">
        <v>2</v>
      </c>
      <c r="E5067">
        <v>0</v>
      </c>
      <c r="G5067">
        <v>0</v>
      </c>
    </row>
    <row r="5068" spans="1:9" x14ac:dyDescent="0.2">
      <c r="A5068" t="s">
        <v>3772</v>
      </c>
      <c r="B5068" t="s">
        <v>3899</v>
      </c>
      <c r="C5068" t="s">
        <v>879</v>
      </c>
      <c r="D5068" t="s">
        <v>2</v>
      </c>
      <c r="E5068">
        <v>0</v>
      </c>
      <c r="G5068">
        <v>0</v>
      </c>
    </row>
    <row r="5069" spans="1:9" x14ac:dyDescent="0.2">
      <c r="A5069" t="s">
        <v>3772</v>
      </c>
      <c r="B5069" t="s">
        <v>3899</v>
      </c>
      <c r="C5069" t="s">
        <v>921</v>
      </c>
      <c r="D5069" t="s">
        <v>2</v>
      </c>
      <c r="E5069">
        <v>0</v>
      </c>
      <c r="G5069">
        <v>0</v>
      </c>
    </row>
    <row r="5070" spans="1:9" x14ac:dyDescent="0.2">
      <c r="A5070" t="s">
        <v>3772</v>
      </c>
      <c r="B5070" t="s">
        <v>3899</v>
      </c>
      <c r="C5070" t="s">
        <v>922</v>
      </c>
      <c r="D5070" t="s">
        <v>2</v>
      </c>
      <c r="E5070">
        <v>0</v>
      </c>
      <c r="G5070">
        <v>0</v>
      </c>
    </row>
    <row r="5071" spans="1:9" x14ac:dyDescent="0.2">
      <c r="A5071" t="s">
        <v>3772</v>
      </c>
      <c r="B5071" t="s">
        <v>1755</v>
      </c>
      <c r="C5071" t="s">
        <v>923</v>
      </c>
      <c r="D5071" t="s">
        <v>2</v>
      </c>
      <c r="E5071">
        <v>0</v>
      </c>
      <c r="G5071">
        <v>0</v>
      </c>
    </row>
    <row r="5072" spans="1:9" x14ac:dyDescent="0.2">
      <c r="A5072" t="s">
        <v>3772</v>
      </c>
      <c r="B5072" t="s">
        <v>1755</v>
      </c>
      <c r="C5072" t="s">
        <v>1253</v>
      </c>
      <c r="D5072" t="s">
        <v>2</v>
      </c>
      <c r="E5072">
        <v>0</v>
      </c>
      <c r="G5072">
        <v>0</v>
      </c>
    </row>
    <row r="5073" spans="1:7" x14ac:dyDescent="0.2">
      <c r="A5073" t="s">
        <v>3772</v>
      </c>
      <c r="B5073" t="s">
        <v>3900</v>
      </c>
      <c r="C5073" t="s">
        <v>926</v>
      </c>
      <c r="D5073" t="s">
        <v>2</v>
      </c>
      <c r="E5073">
        <v>0</v>
      </c>
      <c r="G5073">
        <v>0</v>
      </c>
    </row>
    <row r="5074" spans="1:7" x14ac:dyDescent="0.2">
      <c r="A5074" t="s">
        <v>3772</v>
      </c>
      <c r="B5074" t="s">
        <v>3900</v>
      </c>
      <c r="C5074" t="s">
        <v>780</v>
      </c>
      <c r="D5074" t="s">
        <v>2</v>
      </c>
      <c r="E5074">
        <v>0</v>
      </c>
      <c r="G5074">
        <v>0</v>
      </c>
    </row>
    <row r="5075" spans="1:7" x14ac:dyDescent="0.2">
      <c r="A5075" t="s">
        <v>3772</v>
      </c>
      <c r="B5075" t="s">
        <v>1</v>
      </c>
      <c r="C5075" t="s">
        <v>1</v>
      </c>
      <c r="D5075" t="s">
        <v>2</v>
      </c>
      <c r="E5075">
        <v>0</v>
      </c>
      <c r="G5075">
        <v>0</v>
      </c>
    </row>
    <row r="5076" spans="1:7" x14ac:dyDescent="0.2">
      <c r="A5076" t="s">
        <v>3772</v>
      </c>
      <c r="B5076" t="s">
        <v>3899</v>
      </c>
      <c r="C5076" t="s">
        <v>918</v>
      </c>
      <c r="D5076" t="s">
        <v>2</v>
      </c>
      <c r="E5076">
        <v>0</v>
      </c>
      <c r="G5076">
        <v>0</v>
      </c>
    </row>
    <row r="5077" spans="1:7" x14ac:dyDescent="0.2">
      <c r="A5077" t="s">
        <v>3772</v>
      </c>
      <c r="B5077" t="s">
        <v>3899</v>
      </c>
      <c r="C5077" t="s">
        <v>919</v>
      </c>
      <c r="D5077" t="s">
        <v>2</v>
      </c>
      <c r="E5077">
        <v>0</v>
      </c>
      <c r="G5077">
        <v>0</v>
      </c>
    </row>
    <row r="5078" spans="1:7" x14ac:dyDescent="0.2">
      <c r="A5078" t="s">
        <v>3772</v>
      </c>
      <c r="B5078" t="s">
        <v>3899</v>
      </c>
      <c r="C5078" t="s">
        <v>920</v>
      </c>
      <c r="D5078" t="s">
        <v>2</v>
      </c>
      <c r="E5078">
        <v>0</v>
      </c>
      <c r="G5078">
        <v>0</v>
      </c>
    </row>
    <row r="5079" spans="1:7" x14ac:dyDescent="0.2">
      <c r="A5079" t="s">
        <v>3772</v>
      </c>
      <c r="B5079" t="s">
        <v>3899</v>
      </c>
      <c r="C5079" t="s">
        <v>879</v>
      </c>
      <c r="D5079" t="s">
        <v>2</v>
      </c>
      <c r="E5079">
        <v>0</v>
      </c>
      <c r="G5079">
        <v>0</v>
      </c>
    </row>
    <row r="5080" spans="1:7" x14ac:dyDescent="0.2">
      <c r="A5080" t="s">
        <v>3772</v>
      </c>
      <c r="B5080" t="s">
        <v>3899</v>
      </c>
      <c r="C5080" t="s">
        <v>921</v>
      </c>
      <c r="D5080" t="s">
        <v>2</v>
      </c>
      <c r="E5080">
        <v>0</v>
      </c>
      <c r="G5080">
        <v>0</v>
      </c>
    </row>
    <row r="5081" spans="1:7" x14ac:dyDescent="0.2">
      <c r="A5081" t="s">
        <v>3772</v>
      </c>
      <c r="B5081" t="s">
        <v>3899</v>
      </c>
      <c r="C5081" t="s">
        <v>922</v>
      </c>
      <c r="D5081" t="s">
        <v>2</v>
      </c>
      <c r="E5081">
        <v>0</v>
      </c>
      <c r="G5081">
        <v>0</v>
      </c>
    </row>
    <row r="5082" spans="1:7" x14ac:dyDescent="0.2">
      <c r="A5082" t="s">
        <v>3772</v>
      </c>
      <c r="B5082" t="s">
        <v>1755</v>
      </c>
      <c r="C5082" t="s">
        <v>923</v>
      </c>
      <c r="D5082" t="s">
        <v>2</v>
      </c>
      <c r="E5082">
        <v>0</v>
      </c>
      <c r="G5082">
        <v>0</v>
      </c>
    </row>
    <row r="5083" spans="1:7" x14ac:dyDescent="0.2">
      <c r="A5083" t="s">
        <v>3772</v>
      </c>
      <c r="B5083" t="s">
        <v>1755</v>
      </c>
      <c r="C5083" t="s">
        <v>1253</v>
      </c>
      <c r="D5083" t="s">
        <v>2</v>
      </c>
      <c r="E5083">
        <v>0</v>
      </c>
      <c r="G5083">
        <v>0</v>
      </c>
    </row>
    <row r="5084" spans="1:7" x14ac:dyDescent="0.2">
      <c r="A5084" t="s">
        <v>3772</v>
      </c>
      <c r="B5084" t="s">
        <v>3900</v>
      </c>
      <c r="C5084" t="s">
        <v>926</v>
      </c>
      <c r="D5084" t="s">
        <v>2</v>
      </c>
      <c r="E5084">
        <v>0</v>
      </c>
      <c r="G5084">
        <v>0</v>
      </c>
    </row>
    <row r="5085" spans="1:7" x14ac:dyDescent="0.2">
      <c r="A5085" t="s">
        <v>3772</v>
      </c>
      <c r="B5085" t="s">
        <v>3900</v>
      </c>
      <c r="C5085" t="s">
        <v>780</v>
      </c>
      <c r="D5085" t="s">
        <v>2</v>
      </c>
      <c r="E5085">
        <v>0</v>
      </c>
      <c r="G5085">
        <v>0</v>
      </c>
    </row>
    <row r="5086" spans="1:7" x14ac:dyDescent="0.2">
      <c r="A5086" t="s">
        <v>3772</v>
      </c>
      <c r="B5086" t="s">
        <v>3901</v>
      </c>
      <c r="C5086" t="s">
        <v>46</v>
      </c>
      <c r="D5086" t="s">
        <v>5</v>
      </c>
      <c r="E5086">
        <v>0</v>
      </c>
      <c r="G5086">
        <v>0</v>
      </c>
    </row>
    <row r="5087" spans="1:7" x14ac:dyDescent="0.2">
      <c r="A5087" t="s">
        <v>3772</v>
      </c>
      <c r="B5087" t="s">
        <v>3902</v>
      </c>
      <c r="C5087" t="s">
        <v>1428</v>
      </c>
      <c r="D5087" t="s">
        <v>5</v>
      </c>
      <c r="E5087">
        <v>0</v>
      </c>
      <c r="G5087">
        <v>0</v>
      </c>
    </row>
    <row r="5088" spans="1:7" x14ac:dyDescent="0.2">
      <c r="A5088" t="s">
        <v>3772</v>
      </c>
      <c r="B5088" t="s">
        <v>3903</v>
      </c>
      <c r="C5088" t="s">
        <v>548</v>
      </c>
      <c r="D5088" t="s">
        <v>5</v>
      </c>
      <c r="E5088">
        <v>1</v>
      </c>
      <c r="F5088" t="s">
        <v>47</v>
      </c>
      <c r="G5088">
        <v>0</v>
      </c>
    </row>
    <row r="5089" spans="1:9" x14ac:dyDescent="0.2">
      <c r="A5089" t="s">
        <v>3772</v>
      </c>
      <c r="B5089" t="s">
        <v>3903</v>
      </c>
      <c r="C5089" t="s">
        <v>1064</v>
      </c>
      <c r="D5089" t="s">
        <v>5</v>
      </c>
      <c r="E5089">
        <v>1</v>
      </c>
      <c r="F5089" t="s">
        <v>47</v>
      </c>
      <c r="G5089">
        <v>0</v>
      </c>
    </row>
    <row r="5090" spans="1:9" x14ac:dyDescent="0.2">
      <c r="A5090" t="s">
        <v>3772</v>
      </c>
      <c r="B5090" t="s">
        <v>3903</v>
      </c>
      <c r="C5090" t="s">
        <v>3904</v>
      </c>
      <c r="D5090" t="s">
        <v>5</v>
      </c>
      <c r="E5090">
        <v>1</v>
      </c>
      <c r="F5090" t="s">
        <v>47</v>
      </c>
      <c r="G5090">
        <v>0</v>
      </c>
    </row>
    <row r="5091" spans="1:9" x14ac:dyDescent="0.2">
      <c r="A5091" t="s">
        <v>3772</v>
      </c>
      <c r="B5091" t="s">
        <v>3903</v>
      </c>
      <c r="C5091" t="s">
        <v>3905</v>
      </c>
      <c r="D5091" t="s">
        <v>5</v>
      </c>
      <c r="E5091">
        <v>1</v>
      </c>
      <c r="F5091" t="s">
        <v>47</v>
      </c>
      <c r="G5091">
        <v>0</v>
      </c>
    </row>
    <row r="5092" spans="1:9" x14ac:dyDescent="0.2">
      <c r="A5092" t="s">
        <v>3772</v>
      </c>
      <c r="B5092" t="s">
        <v>3906</v>
      </c>
      <c r="C5092" t="s">
        <v>216</v>
      </c>
      <c r="D5092" t="s">
        <v>5</v>
      </c>
      <c r="E5092">
        <v>2</v>
      </c>
      <c r="F5092" t="s">
        <v>3413</v>
      </c>
      <c r="G5092">
        <v>0</v>
      </c>
    </row>
    <row r="5093" spans="1:9" x14ac:dyDescent="0.2">
      <c r="A5093" t="s">
        <v>3772</v>
      </c>
      <c r="B5093" t="s">
        <v>3906</v>
      </c>
      <c r="C5093" t="s">
        <v>235</v>
      </c>
      <c r="D5093" t="s">
        <v>5</v>
      </c>
      <c r="E5093">
        <v>2</v>
      </c>
      <c r="F5093" t="s">
        <v>3413</v>
      </c>
      <c r="G5093">
        <v>0</v>
      </c>
    </row>
    <row r="5094" spans="1:9" x14ac:dyDescent="0.2">
      <c r="A5094" t="s">
        <v>3772</v>
      </c>
      <c r="B5094" t="s">
        <v>3907</v>
      </c>
      <c r="C5094" t="s">
        <v>44</v>
      </c>
      <c r="D5094" t="s">
        <v>5</v>
      </c>
      <c r="E5094">
        <v>3</v>
      </c>
      <c r="F5094" t="s">
        <v>1114</v>
      </c>
      <c r="G5094">
        <v>0</v>
      </c>
    </row>
    <row r="5095" spans="1:9" x14ac:dyDescent="0.2">
      <c r="A5095" t="s">
        <v>3772</v>
      </c>
      <c r="B5095" t="s">
        <v>3908</v>
      </c>
      <c r="C5095" t="s">
        <v>1035</v>
      </c>
      <c r="D5095" t="s">
        <v>5</v>
      </c>
      <c r="E5095">
        <v>0</v>
      </c>
      <c r="G5095">
        <v>0</v>
      </c>
      <c r="I5095" t="s">
        <v>1359</v>
      </c>
    </row>
    <row r="5096" spans="1:9" x14ac:dyDescent="0.2">
      <c r="A5096" t="s">
        <v>3772</v>
      </c>
      <c r="B5096" t="s">
        <v>3909</v>
      </c>
      <c r="C5096" t="s">
        <v>235</v>
      </c>
      <c r="D5096" t="s">
        <v>5</v>
      </c>
      <c r="E5096">
        <v>1</v>
      </c>
      <c r="F5096" t="s">
        <v>2216</v>
      </c>
      <c r="G5096">
        <v>0</v>
      </c>
    </row>
    <row r="5097" spans="1:9" x14ac:dyDescent="0.2">
      <c r="A5097" t="s">
        <v>3772</v>
      </c>
      <c r="B5097" t="s">
        <v>3910</v>
      </c>
      <c r="C5097" t="s">
        <v>3847</v>
      </c>
      <c r="D5097" t="s">
        <v>5</v>
      </c>
      <c r="E5097">
        <v>0</v>
      </c>
      <c r="G5097">
        <v>0</v>
      </c>
    </row>
    <row r="5098" spans="1:9" x14ac:dyDescent="0.2">
      <c r="A5098" t="s">
        <v>3772</v>
      </c>
      <c r="B5098" t="s">
        <v>3911</v>
      </c>
      <c r="C5098" t="s">
        <v>68</v>
      </c>
      <c r="D5098" t="s">
        <v>50</v>
      </c>
      <c r="E5098">
        <v>2</v>
      </c>
      <c r="F5098" t="s">
        <v>112</v>
      </c>
      <c r="G5098">
        <v>0</v>
      </c>
    </row>
    <row r="5099" spans="1:9" x14ac:dyDescent="0.2">
      <c r="A5099" t="s">
        <v>3772</v>
      </c>
      <c r="B5099" t="s">
        <v>3903</v>
      </c>
      <c r="C5099" t="s">
        <v>75</v>
      </c>
      <c r="D5099" t="s">
        <v>50</v>
      </c>
      <c r="E5099">
        <v>1</v>
      </c>
      <c r="F5099" t="s">
        <v>47</v>
      </c>
      <c r="G5099">
        <v>0</v>
      </c>
    </row>
    <row r="5100" spans="1:9" x14ac:dyDescent="0.2">
      <c r="A5100" t="s">
        <v>3772</v>
      </c>
      <c r="B5100" t="s">
        <v>3912</v>
      </c>
      <c r="C5100" t="s">
        <v>75</v>
      </c>
      <c r="D5100" t="s">
        <v>50</v>
      </c>
      <c r="E5100">
        <v>1</v>
      </c>
      <c r="F5100" t="s">
        <v>82</v>
      </c>
      <c r="G5100">
        <v>0</v>
      </c>
    </row>
    <row r="5101" spans="1:9" x14ac:dyDescent="0.2">
      <c r="A5101" t="s">
        <v>3772</v>
      </c>
      <c r="B5101" t="s">
        <v>480</v>
      </c>
      <c r="C5101" t="s">
        <v>75</v>
      </c>
      <c r="D5101" t="s">
        <v>50</v>
      </c>
      <c r="E5101">
        <v>1</v>
      </c>
      <c r="F5101" t="s">
        <v>62</v>
      </c>
      <c r="G5101">
        <v>0</v>
      </c>
    </row>
    <row r="5102" spans="1:9" x14ac:dyDescent="0.2">
      <c r="A5102" t="s">
        <v>3772</v>
      </c>
      <c r="B5102" t="s">
        <v>3913</v>
      </c>
      <c r="C5102" t="s">
        <v>154</v>
      </c>
      <c r="D5102" t="s">
        <v>50</v>
      </c>
      <c r="E5102">
        <v>1</v>
      </c>
      <c r="F5102" t="s">
        <v>62</v>
      </c>
      <c r="G5102">
        <v>0</v>
      </c>
    </row>
    <row r="5103" spans="1:9" x14ac:dyDescent="0.2">
      <c r="A5103" t="s">
        <v>3772</v>
      </c>
      <c r="B5103" t="s">
        <v>3913</v>
      </c>
      <c r="C5103" t="s">
        <v>154</v>
      </c>
      <c r="D5103" t="s">
        <v>50</v>
      </c>
      <c r="E5103">
        <v>1</v>
      </c>
      <c r="F5103" t="s">
        <v>62</v>
      </c>
      <c r="G5103">
        <v>0</v>
      </c>
    </row>
    <row r="5104" spans="1:9" x14ac:dyDescent="0.2">
      <c r="A5104" t="s">
        <v>3772</v>
      </c>
      <c r="B5104" t="s">
        <v>3913</v>
      </c>
      <c r="C5104" t="s">
        <v>154</v>
      </c>
      <c r="D5104" t="s">
        <v>50</v>
      </c>
      <c r="E5104">
        <v>1</v>
      </c>
      <c r="F5104" t="s">
        <v>62</v>
      </c>
      <c r="G5104">
        <v>0</v>
      </c>
    </row>
    <row r="5105" spans="1:9" x14ac:dyDescent="0.2">
      <c r="A5105" t="s">
        <v>3772</v>
      </c>
      <c r="B5105" t="s">
        <v>3913</v>
      </c>
      <c r="C5105" t="s">
        <v>154</v>
      </c>
      <c r="D5105" t="s">
        <v>50</v>
      </c>
      <c r="E5105">
        <v>1</v>
      </c>
      <c r="F5105" t="s">
        <v>62</v>
      </c>
      <c r="G5105">
        <v>0</v>
      </c>
    </row>
    <row r="5106" spans="1:9" x14ac:dyDescent="0.2">
      <c r="A5106" t="s">
        <v>3772</v>
      </c>
      <c r="B5106" t="s">
        <v>3913</v>
      </c>
      <c r="C5106" t="s">
        <v>154</v>
      </c>
      <c r="D5106" t="s">
        <v>50</v>
      </c>
      <c r="E5106">
        <v>1</v>
      </c>
      <c r="F5106" t="s">
        <v>62</v>
      </c>
      <c r="G5106">
        <v>0</v>
      </c>
    </row>
    <row r="5107" spans="1:9" x14ac:dyDescent="0.2">
      <c r="A5107" t="s">
        <v>3772</v>
      </c>
      <c r="B5107" t="s">
        <v>3913</v>
      </c>
      <c r="C5107" t="s">
        <v>154</v>
      </c>
      <c r="D5107" t="s">
        <v>50</v>
      </c>
      <c r="E5107">
        <v>1</v>
      </c>
      <c r="F5107" t="s">
        <v>62</v>
      </c>
      <c r="G5107">
        <v>0</v>
      </c>
    </row>
    <row r="5108" spans="1:9" x14ac:dyDescent="0.2">
      <c r="A5108" t="s">
        <v>3772</v>
      </c>
      <c r="B5108" t="s">
        <v>3913</v>
      </c>
      <c r="C5108" t="s">
        <v>154</v>
      </c>
      <c r="D5108" t="s">
        <v>50</v>
      </c>
      <c r="E5108">
        <v>1</v>
      </c>
      <c r="F5108" t="s">
        <v>62</v>
      </c>
      <c r="G5108">
        <v>0</v>
      </c>
    </row>
    <row r="5109" spans="1:9" x14ac:dyDescent="0.2">
      <c r="A5109" t="s">
        <v>3772</v>
      </c>
      <c r="B5109" t="s">
        <v>3913</v>
      </c>
      <c r="C5109" t="s">
        <v>61</v>
      </c>
      <c r="D5109" t="s">
        <v>50</v>
      </c>
      <c r="E5109">
        <v>1</v>
      </c>
      <c r="F5109" t="s">
        <v>62</v>
      </c>
      <c r="G5109">
        <v>0</v>
      </c>
    </row>
    <row r="5110" spans="1:9" x14ac:dyDescent="0.2">
      <c r="A5110" t="s">
        <v>3772</v>
      </c>
      <c r="B5110" t="s">
        <v>3913</v>
      </c>
      <c r="C5110" t="s">
        <v>979</v>
      </c>
      <c r="D5110" t="s">
        <v>50</v>
      </c>
      <c r="E5110">
        <v>1</v>
      </c>
      <c r="F5110" t="s">
        <v>62</v>
      </c>
      <c r="G5110">
        <v>0</v>
      </c>
    </row>
    <row r="5111" spans="1:9" x14ac:dyDescent="0.2">
      <c r="A5111" t="s">
        <v>3772</v>
      </c>
      <c r="B5111" t="s">
        <v>3914</v>
      </c>
      <c r="C5111" t="s">
        <v>61</v>
      </c>
      <c r="D5111" t="s">
        <v>50</v>
      </c>
      <c r="E5111">
        <v>1</v>
      </c>
      <c r="F5111" t="s">
        <v>62</v>
      </c>
      <c r="G5111">
        <v>0</v>
      </c>
    </row>
    <row r="5112" spans="1:9" x14ac:dyDescent="0.2">
      <c r="A5112" t="s">
        <v>3772</v>
      </c>
      <c r="B5112" t="s">
        <v>3915</v>
      </c>
      <c r="C5112" t="s">
        <v>61</v>
      </c>
      <c r="D5112" t="s">
        <v>50</v>
      </c>
      <c r="E5112">
        <v>2</v>
      </c>
      <c r="F5112" t="s">
        <v>694</v>
      </c>
      <c r="G5112">
        <v>0</v>
      </c>
    </row>
    <row r="5113" spans="1:9" x14ac:dyDescent="0.2">
      <c r="A5113" t="s">
        <v>3772</v>
      </c>
      <c r="B5113" t="s">
        <v>3915</v>
      </c>
      <c r="C5113" t="s">
        <v>61</v>
      </c>
      <c r="D5113" t="s">
        <v>50</v>
      </c>
      <c r="E5113">
        <v>2</v>
      </c>
      <c r="F5113" t="s">
        <v>694</v>
      </c>
      <c r="G5113">
        <v>0</v>
      </c>
    </row>
    <row r="5114" spans="1:9" x14ac:dyDescent="0.2">
      <c r="A5114" t="s">
        <v>3772</v>
      </c>
      <c r="B5114" t="s">
        <v>3916</v>
      </c>
      <c r="C5114" t="s">
        <v>61</v>
      </c>
      <c r="D5114" t="s">
        <v>50</v>
      </c>
      <c r="E5114">
        <v>1</v>
      </c>
      <c r="F5114" t="s">
        <v>62</v>
      </c>
      <c r="G5114">
        <v>0</v>
      </c>
    </row>
    <row r="5115" spans="1:9" x14ac:dyDescent="0.2">
      <c r="A5115" t="s">
        <v>3772</v>
      </c>
      <c r="B5115" t="s">
        <v>3917</v>
      </c>
      <c r="C5115" t="s">
        <v>68</v>
      </c>
      <c r="D5115" t="s">
        <v>50</v>
      </c>
      <c r="E5115">
        <v>0</v>
      </c>
      <c r="G5115">
        <v>0</v>
      </c>
    </row>
    <row r="5116" spans="1:9" x14ac:dyDescent="0.2">
      <c r="A5116" t="s">
        <v>3772</v>
      </c>
      <c r="B5116" t="s">
        <v>3918</v>
      </c>
      <c r="C5116" t="s">
        <v>413</v>
      </c>
      <c r="D5116" t="s">
        <v>50</v>
      </c>
      <c r="E5116">
        <v>3</v>
      </c>
      <c r="F5116" t="s">
        <v>3919</v>
      </c>
      <c r="G5116">
        <v>0</v>
      </c>
      <c r="I5116" t="s">
        <v>76</v>
      </c>
    </row>
    <row r="5117" spans="1:9" x14ac:dyDescent="0.2">
      <c r="A5117" t="s">
        <v>3772</v>
      </c>
      <c r="B5117" t="s">
        <v>332</v>
      </c>
      <c r="C5117" t="s">
        <v>49</v>
      </c>
      <c r="D5117" t="s">
        <v>50</v>
      </c>
      <c r="E5117">
        <v>0</v>
      </c>
      <c r="G5117">
        <v>1</v>
      </c>
      <c r="H5117" t="s">
        <v>51</v>
      </c>
    </row>
    <row r="5118" spans="1:9" x14ac:dyDescent="0.2">
      <c r="A5118" t="s">
        <v>3772</v>
      </c>
      <c r="B5118" t="s">
        <v>3920</v>
      </c>
      <c r="C5118" t="s">
        <v>61</v>
      </c>
      <c r="D5118" t="s">
        <v>50</v>
      </c>
      <c r="E5118">
        <v>1</v>
      </c>
      <c r="F5118" t="s">
        <v>62</v>
      </c>
      <c r="G5118">
        <v>0</v>
      </c>
    </row>
    <row r="5119" spans="1:9" x14ac:dyDescent="0.2">
      <c r="A5119" t="s">
        <v>3772</v>
      </c>
      <c r="B5119" t="s">
        <v>261</v>
      </c>
      <c r="C5119" t="s">
        <v>61</v>
      </c>
      <c r="D5119" t="s">
        <v>50</v>
      </c>
      <c r="E5119">
        <v>0</v>
      </c>
      <c r="G5119">
        <v>0</v>
      </c>
    </row>
    <row r="5120" spans="1:9" x14ac:dyDescent="0.2">
      <c r="A5120" t="s">
        <v>3772</v>
      </c>
      <c r="B5120" t="s">
        <v>3921</v>
      </c>
      <c r="C5120" t="s">
        <v>75</v>
      </c>
      <c r="D5120" t="s">
        <v>50</v>
      </c>
      <c r="E5120">
        <v>0</v>
      </c>
      <c r="G5120">
        <v>0</v>
      </c>
    </row>
    <row r="5121" spans="1:9" x14ac:dyDescent="0.2">
      <c r="A5121" t="s">
        <v>3772</v>
      </c>
      <c r="B5121" t="s">
        <v>2212</v>
      </c>
      <c r="C5121" t="s">
        <v>75</v>
      </c>
      <c r="D5121" t="s">
        <v>50</v>
      </c>
      <c r="E5121">
        <v>1</v>
      </c>
      <c r="F5121" t="s">
        <v>76</v>
      </c>
      <c r="G5121">
        <v>0</v>
      </c>
      <c r="I5121" t="s">
        <v>76</v>
      </c>
    </row>
    <row r="5122" spans="1:9" x14ac:dyDescent="0.2">
      <c r="A5122" t="s">
        <v>3772</v>
      </c>
      <c r="B5122" t="s">
        <v>3922</v>
      </c>
      <c r="C5122" t="s">
        <v>89</v>
      </c>
      <c r="D5122" t="s">
        <v>90</v>
      </c>
      <c r="E5122">
        <v>1</v>
      </c>
      <c r="F5122" t="s">
        <v>82</v>
      </c>
      <c r="G5122">
        <v>0</v>
      </c>
    </row>
    <row r="5123" spans="1:9" x14ac:dyDescent="0.2">
      <c r="A5123" t="s">
        <v>3772</v>
      </c>
      <c r="B5123" t="s">
        <v>3923</v>
      </c>
      <c r="C5123" t="s">
        <v>89</v>
      </c>
      <c r="D5123" t="s">
        <v>90</v>
      </c>
      <c r="E5123">
        <v>4</v>
      </c>
      <c r="F5123" t="s">
        <v>3924</v>
      </c>
      <c r="G5123">
        <v>0</v>
      </c>
    </row>
    <row r="5124" spans="1:9" x14ac:dyDescent="0.2">
      <c r="A5124" t="s">
        <v>3772</v>
      </c>
      <c r="B5124" t="s">
        <v>3925</v>
      </c>
      <c r="C5124" t="s">
        <v>89</v>
      </c>
      <c r="D5124" t="s">
        <v>90</v>
      </c>
      <c r="E5124">
        <v>7</v>
      </c>
      <c r="F5124" t="s">
        <v>3926</v>
      </c>
      <c r="G5124">
        <v>0</v>
      </c>
    </row>
    <row r="5125" spans="1:9" x14ac:dyDescent="0.2">
      <c r="A5125" t="s">
        <v>3772</v>
      </c>
      <c r="B5125" t="s">
        <v>1</v>
      </c>
      <c r="C5125" t="s">
        <v>1</v>
      </c>
      <c r="D5125" t="s">
        <v>2</v>
      </c>
      <c r="E5125">
        <v>0</v>
      </c>
      <c r="G5125">
        <v>0</v>
      </c>
    </row>
    <row r="5126" spans="1:9" x14ac:dyDescent="0.2">
      <c r="A5126" t="s">
        <v>3772</v>
      </c>
      <c r="B5126" t="s">
        <v>3927</v>
      </c>
      <c r="C5126" t="s">
        <v>162</v>
      </c>
      <c r="D5126" t="s">
        <v>42</v>
      </c>
      <c r="E5126">
        <v>0</v>
      </c>
      <c r="G5126">
        <v>0</v>
      </c>
    </row>
    <row r="5127" spans="1:9" x14ac:dyDescent="0.2">
      <c r="A5127" t="s">
        <v>3772</v>
      </c>
      <c r="B5127" t="s">
        <v>3928</v>
      </c>
      <c r="C5127" t="s">
        <v>41</v>
      </c>
      <c r="D5127" t="s">
        <v>42</v>
      </c>
      <c r="E5127">
        <v>0</v>
      </c>
      <c r="G5127">
        <v>0</v>
      </c>
    </row>
    <row r="5128" spans="1:9" x14ac:dyDescent="0.2">
      <c r="A5128" t="s">
        <v>3772</v>
      </c>
      <c r="B5128" t="s">
        <v>3929</v>
      </c>
      <c r="C5128" t="s">
        <v>1076</v>
      </c>
    </row>
    <row r="5129" spans="1:9" x14ac:dyDescent="0.2">
      <c r="A5129" t="s">
        <v>3772</v>
      </c>
      <c r="B5129" t="s">
        <v>3930</v>
      </c>
      <c r="C5129" t="s">
        <v>3931</v>
      </c>
      <c r="D5129" t="s">
        <v>5</v>
      </c>
      <c r="E5129">
        <v>2</v>
      </c>
      <c r="F5129" t="s">
        <v>185</v>
      </c>
      <c r="G5129">
        <v>0</v>
      </c>
      <c r="I5129" t="s">
        <v>1078</v>
      </c>
    </row>
    <row r="5130" spans="1:9" x14ac:dyDescent="0.2">
      <c r="A5130" t="s">
        <v>3772</v>
      </c>
      <c r="B5130" t="s">
        <v>455</v>
      </c>
      <c r="C5130" t="s">
        <v>207</v>
      </c>
      <c r="D5130" t="s">
        <v>5</v>
      </c>
      <c r="E5130">
        <v>1</v>
      </c>
      <c r="F5130" t="s">
        <v>456</v>
      </c>
      <c r="G5130">
        <v>0</v>
      </c>
    </row>
    <row r="5131" spans="1:9" x14ac:dyDescent="0.2">
      <c r="A5131" t="s">
        <v>3772</v>
      </c>
      <c r="B5131" t="s">
        <v>3932</v>
      </c>
      <c r="C5131" t="s">
        <v>458</v>
      </c>
      <c r="D5131" t="s">
        <v>5</v>
      </c>
      <c r="E5131">
        <v>0</v>
      </c>
      <c r="G5131">
        <v>0</v>
      </c>
    </row>
    <row r="5132" spans="1:9" x14ac:dyDescent="0.2">
      <c r="A5132" t="s">
        <v>3772</v>
      </c>
      <c r="B5132" t="s">
        <v>3933</v>
      </c>
      <c r="C5132" t="s">
        <v>1982</v>
      </c>
      <c r="D5132" t="s">
        <v>5</v>
      </c>
      <c r="E5132">
        <v>2</v>
      </c>
      <c r="F5132" t="s">
        <v>372</v>
      </c>
      <c r="G5132">
        <v>0</v>
      </c>
    </row>
    <row r="5133" spans="1:9" x14ac:dyDescent="0.2">
      <c r="A5133" t="s">
        <v>3772</v>
      </c>
      <c r="B5133" t="s">
        <v>465</v>
      </c>
      <c r="C5133" t="s">
        <v>135</v>
      </c>
      <c r="D5133" t="s">
        <v>5</v>
      </c>
      <c r="E5133">
        <v>3</v>
      </c>
      <c r="F5133" t="s">
        <v>466</v>
      </c>
      <c r="G5133">
        <v>2</v>
      </c>
      <c r="H5133" t="s">
        <v>137</v>
      </c>
      <c r="I5133" t="s">
        <v>138</v>
      </c>
    </row>
    <row r="5134" spans="1:9" x14ac:dyDescent="0.2">
      <c r="A5134" t="s">
        <v>3772</v>
      </c>
      <c r="B5134" t="s">
        <v>3934</v>
      </c>
      <c r="C5134" t="s">
        <v>3935</v>
      </c>
      <c r="D5134" t="s">
        <v>5</v>
      </c>
      <c r="E5134">
        <v>2</v>
      </c>
      <c r="F5134" t="s">
        <v>6</v>
      </c>
      <c r="G5134">
        <v>0</v>
      </c>
      <c r="I5134" t="s">
        <v>3936</v>
      </c>
    </row>
    <row r="5135" spans="1:9" x14ac:dyDescent="0.2">
      <c r="A5135" t="s">
        <v>3772</v>
      </c>
      <c r="B5135" t="s">
        <v>3937</v>
      </c>
      <c r="C5135" t="s">
        <v>149</v>
      </c>
      <c r="D5135" t="s">
        <v>50</v>
      </c>
      <c r="E5135">
        <v>0</v>
      </c>
      <c r="G5135">
        <v>0</v>
      </c>
    </row>
    <row r="5136" spans="1:9" x14ac:dyDescent="0.2">
      <c r="A5136" t="s">
        <v>3772</v>
      </c>
      <c r="B5136" t="s">
        <v>3937</v>
      </c>
      <c r="C5136" t="s">
        <v>149</v>
      </c>
      <c r="D5136" t="s">
        <v>50</v>
      </c>
      <c r="E5136">
        <v>0</v>
      </c>
      <c r="G5136">
        <v>0</v>
      </c>
    </row>
    <row r="5137" spans="1:9" x14ac:dyDescent="0.2">
      <c r="A5137" t="s">
        <v>3772</v>
      </c>
      <c r="B5137" t="s">
        <v>2900</v>
      </c>
      <c r="C5137" t="s">
        <v>61</v>
      </c>
      <c r="D5137" t="s">
        <v>50</v>
      </c>
      <c r="E5137">
        <v>0</v>
      </c>
      <c r="G5137">
        <v>0</v>
      </c>
    </row>
    <row r="5138" spans="1:9" x14ac:dyDescent="0.2">
      <c r="A5138" t="s">
        <v>3772</v>
      </c>
      <c r="B5138" t="s">
        <v>3938</v>
      </c>
      <c r="C5138" t="s">
        <v>61</v>
      </c>
      <c r="D5138" t="s">
        <v>50</v>
      </c>
      <c r="E5138">
        <v>0</v>
      </c>
      <c r="G5138">
        <v>0</v>
      </c>
    </row>
    <row r="5139" spans="1:9" x14ac:dyDescent="0.2">
      <c r="A5139" t="s">
        <v>3772</v>
      </c>
      <c r="B5139" t="s">
        <v>3939</v>
      </c>
      <c r="C5139" t="s">
        <v>68</v>
      </c>
      <c r="D5139" t="s">
        <v>50</v>
      </c>
      <c r="E5139">
        <v>0</v>
      </c>
      <c r="G5139">
        <v>1</v>
      </c>
      <c r="H5139" t="s">
        <v>51</v>
      </c>
    </row>
    <row r="5140" spans="1:9" x14ac:dyDescent="0.2">
      <c r="A5140" t="s">
        <v>3772</v>
      </c>
      <c r="B5140" t="s">
        <v>3939</v>
      </c>
      <c r="C5140" t="s">
        <v>68</v>
      </c>
      <c r="D5140" t="s">
        <v>50</v>
      </c>
      <c r="E5140">
        <v>0</v>
      </c>
      <c r="G5140">
        <v>1</v>
      </c>
      <c r="H5140" t="s">
        <v>51</v>
      </c>
    </row>
    <row r="5141" spans="1:9" x14ac:dyDescent="0.2">
      <c r="A5141" t="s">
        <v>3772</v>
      </c>
      <c r="B5141" t="s">
        <v>3939</v>
      </c>
      <c r="C5141" t="s">
        <v>68</v>
      </c>
      <c r="D5141" t="s">
        <v>50</v>
      </c>
      <c r="E5141">
        <v>0</v>
      </c>
      <c r="G5141">
        <v>1</v>
      </c>
      <c r="H5141" t="s">
        <v>51</v>
      </c>
    </row>
    <row r="5142" spans="1:9" x14ac:dyDescent="0.2">
      <c r="A5142" t="s">
        <v>3772</v>
      </c>
      <c r="B5142" t="s">
        <v>3939</v>
      </c>
      <c r="C5142" t="s">
        <v>68</v>
      </c>
      <c r="D5142" t="s">
        <v>50</v>
      </c>
      <c r="E5142">
        <v>0</v>
      </c>
      <c r="G5142">
        <v>1</v>
      </c>
      <c r="H5142" t="s">
        <v>51</v>
      </c>
    </row>
    <row r="5143" spans="1:9" x14ac:dyDescent="0.2">
      <c r="A5143" t="s">
        <v>3772</v>
      </c>
      <c r="B5143" t="s">
        <v>3940</v>
      </c>
      <c r="C5143" t="s">
        <v>559</v>
      </c>
      <c r="D5143" t="s">
        <v>90</v>
      </c>
      <c r="E5143">
        <v>0</v>
      </c>
      <c r="G5143">
        <v>0</v>
      </c>
    </row>
    <row r="5144" spans="1:9" x14ac:dyDescent="0.2">
      <c r="A5144" t="s">
        <v>3772</v>
      </c>
      <c r="B5144" t="s">
        <v>3941</v>
      </c>
      <c r="C5144" t="s">
        <v>109</v>
      </c>
      <c r="D5144" t="s">
        <v>90</v>
      </c>
      <c r="E5144">
        <v>2</v>
      </c>
      <c r="F5144" t="s">
        <v>213</v>
      </c>
      <c r="G5144">
        <v>0</v>
      </c>
      <c r="I5144" t="s">
        <v>272</v>
      </c>
    </row>
    <row r="5145" spans="1:9" x14ac:dyDescent="0.2">
      <c r="A5145" t="s">
        <v>3772</v>
      </c>
      <c r="B5145" t="s">
        <v>3942</v>
      </c>
      <c r="C5145" t="s">
        <v>89</v>
      </c>
      <c r="D5145" t="s">
        <v>90</v>
      </c>
      <c r="E5145">
        <v>2</v>
      </c>
      <c r="F5145" t="s">
        <v>2301</v>
      </c>
      <c r="G5145">
        <v>0</v>
      </c>
    </row>
    <row r="5146" spans="1:9" x14ac:dyDescent="0.2">
      <c r="A5146" t="s">
        <v>3772</v>
      </c>
      <c r="B5146" t="s">
        <v>3943</v>
      </c>
      <c r="C5146" t="s">
        <v>89</v>
      </c>
      <c r="D5146" t="s">
        <v>90</v>
      </c>
      <c r="E5146">
        <v>2</v>
      </c>
      <c r="F5146" t="s">
        <v>185</v>
      </c>
      <c r="G5146">
        <v>0</v>
      </c>
    </row>
    <row r="5147" spans="1:9" x14ac:dyDescent="0.2">
      <c r="A5147" t="s">
        <v>3772</v>
      </c>
      <c r="B5147" t="s">
        <v>3944</v>
      </c>
      <c r="C5147" t="s">
        <v>89</v>
      </c>
      <c r="D5147" t="s">
        <v>90</v>
      </c>
      <c r="E5147">
        <v>1</v>
      </c>
      <c r="F5147" t="s">
        <v>47</v>
      </c>
      <c r="G5147">
        <v>0</v>
      </c>
    </row>
    <row r="5148" spans="1:9" x14ac:dyDescent="0.2">
      <c r="A5148" t="s">
        <v>3772</v>
      </c>
      <c r="B5148" t="s">
        <v>3928</v>
      </c>
      <c r="C5148" t="s">
        <v>89</v>
      </c>
      <c r="D5148" t="s">
        <v>90</v>
      </c>
      <c r="E5148">
        <v>0</v>
      </c>
      <c r="G5148">
        <v>0</v>
      </c>
    </row>
    <row r="5149" spans="1:9" x14ac:dyDescent="0.2">
      <c r="A5149" t="s">
        <v>3772</v>
      </c>
      <c r="B5149" t="s">
        <v>3945</v>
      </c>
      <c r="C5149" t="s">
        <v>193</v>
      </c>
      <c r="D5149" t="s">
        <v>2</v>
      </c>
      <c r="E5149">
        <v>2</v>
      </c>
      <c r="F5149" t="s">
        <v>185</v>
      </c>
      <c r="G5149">
        <v>0</v>
      </c>
    </row>
    <row r="5150" spans="1:9" x14ac:dyDescent="0.2">
      <c r="A5150" t="s">
        <v>3772</v>
      </c>
      <c r="B5150" t="s">
        <v>1</v>
      </c>
      <c r="C5150" t="s">
        <v>1</v>
      </c>
      <c r="D5150" t="s">
        <v>2</v>
      </c>
      <c r="E5150">
        <v>0</v>
      </c>
      <c r="G5150">
        <v>0</v>
      </c>
    </row>
    <row r="5151" spans="1:9" x14ac:dyDescent="0.2">
      <c r="A5151" t="s">
        <v>3772</v>
      </c>
      <c r="B5151" t="s">
        <v>3946</v>
      </c>
      <c r="C5151" t="s">
        <v>922</v>
      </c>
      <c r="D5151" t="s">
        <v>2</v>
      </c>
      <c r="E5151">
        <v>2</v>
      </c>
      <c r="F5151" t="s">
        <v>589</v>
      </c>
      <c r="G5151">
        <v>0</v>
      </c>
    </row>
    <row r="5152" spans="1:9" x14ac:dyDescent="0.2">
      <c r="A5152" t="s">
        <v>3772</v>
      </c>
      <c r="B5152" t="s">
        <v>3946</v>
      </c>
      <c r="C5152" t="s">
        <v>1253</v>
      </c>
      <c r="D5152" t="s">
        <v>2</v>
      </c>
      <c r="E5152">
        <v>2</v>
      </c>
      <c r="F5152" t="s">
        <v>589</v>
      </c>
      <c r="G5152">
        <v>0</v>
      </c>
    </row>
    <row r="5153" spans="1:9" x14ac:dyDescent="0.2">
      <c r="A5153" t="s">
        <v>3772</v>
      </c>
      <c r="B5153" t="s">
        <v>260</v>
      </c>
      <c r="C5153" t="s">
        <v>49</v>
      </c>
      <c r="D5153" t="s">
        <v>50</v>
      </c>
      <c r="E5153">
        <v>0</v>
      </c>
      <c r="G5153">
        <v>1</v>
      </c>
      <c r="H5153" t="s">
        <v>51</v>
      </c>
    </row>
    <row r="5154" spans="1:9" x14ac:dyDescent="0.2">
      <c r="A5154" t="s">
        <v>3772</v>
      </c>
      <c r="B5154" t="s">
        <v>93</v>
      </c>
      <c r="C5154" t="s">
        <v>49</v>
      </c>
      <c r="D5154" t="s">
        <v>50</v>
      </c>
      <c r="E5154">
        <v>0</v>
      </c>
      <c r="G5154">
        <v>1</v>
      </c>
      <c r="H5154" t="s">
        <v>51</v>
      </c>
    </row>
    <row r="5155" spans="1:9" x14ac:dyDescent="0.2">
      <c r="A5155" t="s">
        <v>3772</v>
      </c>
      <c r="B5155" t="s">
        <v>3947</v>
      </c>
      <c r="C5155" t="s">
        <v>154</v>
      </c>
      <c r="D5155" t="s">
        <v>50</v>
      </c>
      <c r="E5155">
        <v>0</v>
      </c>
      <c r="G5155">
        <v>0</v>
      </c>
    </row>
    <row r="5156" spans="1:9" x14ac:dyDescent="0.2">
      <c r="A5156" t="s">
        <v>3772</v>
      </c>
      <c r="B5156" t="s">
        <v>2804</v>
      </c>
      <c r="C5156" t="s">
        <v>61</v>
      </c>
      <c r="D5156" t="s">
        <v>50</v>
      </c>
      <c r="E5156">
        <v>0</v>
      </c>
      <c r="G5156">
        <v>0</v>
      </c>
    </row>
    <row r="5157" spans="1:9" x14ac:dyDescent="0.2">
      <c r="A5157" t="s">
        <v>3772</v>
      </c>
      <c r="B5157" t="s">
        <v>3948</v>
      </c>
      <c r="C5157" t="s">
        <v>68</v>
      </c>
      <c r="D5157" t="s">
        <v>50</v>
      </c>
      <c r="E5157">
        <v>1</v>
      </c>
      <c r="F5157" t="s">
        <v>47</v>
      </c>
      <c r="G5157">
        <v>0</v>
      </c>
    </row>
    <row r="5158" spans="1:9" x14ac:dyDescent="0.2">
      <c r="A5158" t="s">
        <v>3772</v>
      </c>
      <c r="B5158" t="s">
        <v>1</v>
      </c>
      <c r="C5158" t="s">
        <v>1</v>
      </c>
      <c r="D5158" t="s">
        <v>2</v>
      </c>
      <c r="E5158">
        <v>0</v>
      </c>
      <c r="G5158">
        <v>0</v>
      </c>
    </row>
    <row r="5159" spans="1:9" x14ac:dyDescent="0.2">
      <c r="A5159" t="s">
        <v>3772</v>
      </c>
      <c r="B5159" t="s">
        <v>3949</v>
      </c>
      <c r="C5159" t="s">
        <v>3950</v>
      </c>
      <c r="D5159" t="s">
        <v>42</v>
      </c>
      <c r="E5159">
        <v>0</v>
      </c>
      <c r="G5159">
        <v>0</v>
      </c>
    </row>
    <row r="5160" spans="1:9" x14ac:dyDescent="0.2">
      <c r="A5160" t="s">
        <v>3772</v>
      </c>
      <c r="B5160" t="s">
        <v>3951</v>
      </c>
      <c r="C5160" t="s">
        <v>1193</v>
      </c>
      <c r="D5160" t="s">
        <v>5</v>
      </c>
      <c r="E5160">
        <v>1</v>
      </c>
      <c r="F5160" t="s">
        <v>47</v>
      </c>
      <c r="G5160">
        <v>0</v>
      </c>
    </row>
    <row r="5161" spans="1:9" x14ac:dyDescent="0.2">
      <c r="A5161" t="s">
        <v>3772</v>
      </c>
      <c r="B5161" t="s">
        <v>3951</v>
      </c>
      <c r="C5161" t="s">
        <v>427</v>
      </c>
      <c r="D5161" t="s">
        <v>5</v>
      </c>
      <c r="E5161">
        <v>1</v>
      </c>
      <c r="F5161" t="s">
        <v>47</v>
      </c>
      <c r="G5161">
        <v>0</v>
      </c>
    </row>
    <row r="5162" spans="1:9" x14ac:dyDescent="0.2">
      <c r="A5162" t="s">
        <v>3772</v>
      </c>
      <c r="B5162" t="s">
        <v>3952</v>
      </c>
      <c r="C5162" t="s">
        <v>28</v>
      </c>
      <c r="D5162" t="s">
        <v>5</v>
      </c>
      <c r="E5162">
        <v>3</v>
      </c>
      <c r="F5162" t="s">
        <v>3953</v>
      </c>
      <c r="G5162">
        <v>0</v>
      </c>
      <c r="I5162" t="s">
        <v>1078</v>
      </c>
    </row>
    <row r="5163" spans="1:9" x14ac:dyDescent="0.2">
      <c r="A5163" t="s">
        <v>3772</v>
      </c>
      <c r="B5163" t="s">
        <v>3954</v>
      </c>
      <c r="C5163" t="s">
        <v>745</v>
      </c>
      <c r="D5163" t="s">
        <v>5</v>
      </c>
      <c r="E5163">
        <v>1</v>
      </c>
      <c r="F5163" t="s">
        <v>82</v>
      </c>
      <c r="G5163">
        <v>0</v>
      </c>
    </row>
    <row r="5164" spans="1:9" x14ac:dyDescent="0.2">
      <c r="A5164" t="s">
        <v>3772</v>
      </c>
      <c r="B5164" t="s">
        <v>3955</v>
      </c>
      <c r="C5164" t="s">
        <v>31</v>
      </c>
      <c r="D5164" t="s">
        <v>5</v>
      </c>
      <c r="E5164">
        <v>1</v>
      </c>
      <c r="F5164" t="s">
        <v>47</v>
      </c>
      <c r="G5164">
        <v>0</v>
      </c>
    </row>
    <row r="5165" spans="1:9" x14ac:dyDescent="0.2">
      <c r="A5165" t="s">
        <v>3772</v>
      </c>
      <c r="B5165" t="s">
        <v>3956</v>
      </c>
      <c r="C5165" t="s">
        <v>125</v>
      </c>
      <c r="D5165" t="s">
        <v>5</v>
      </c>
      <c r="E5165">
        <v>1</v>
      </c>
      <c r="F5165" t="s">
        <v>3957</v>
      </c>
      <c r="G5165">
        <v>0</v>
      </c>
    </row>
    <row r="5166" spans="1:9" x14ac:dyDescent="0.2">
      <c r="A5166" t="s">
        <v>3772</v>
      </c>
      <c r="B5166" t="s">
        <v>3956</v>
      </c>
      <c r="C5166" t="s">
        <v>3958</v>
      </c>
      <c r="D5166" t="s">
        <v>5</v>
      </c>
      <c r="E5166">
        <v>1</v>
      </c>
      <c r="F5166" t="s">
        <v>3957</v>
      </c>
      <c r="G5166">
        <v>0</v>
      </c>
    </row>
    <row r="5167" spans="1:9" x14ac:dyDescent="0.2">
      <c r="A5167" t="s">
        <v>3772</v>
      </c>
      <c r="B5167" t="s">
        <v>3959</v>
      </c>
      <c r="C5167" t="s">
        <v>716</v>
      </c>
      <c r="D5167" t="s">
        <v>5</v>
      </c>
      <c r="E5167">
        <v>2</v>
      </c>
      <c r="F5167" t="s">
        <v>589</v>
      </c>
      <c r="G5167">
        <v>0</v>
      </c>
    </row>
    <row r="5168" spans="1:9" x14ac:dyDescent="0.2">
      <c r="A5168" t="s">
        <v>3772</v>
      </c>
      <c r="B5168" t="s">
        <v>3960</v>
      </c>
      <c r="C5168" t="s">
        <v>3346</v>
      </c>
      <c r="D5168" t="s">
        <v>5</v>
      </c>
      <c r="E5168">
        <v>2</v>
      </c>
      <c r="F5168" t="s">
        <v>342</v>
      </c>
      <c r="G5168">
        <v>0</v>
      </c>
    </row>
    <row r="5169" spans="1:9" x14ac:dyDescent="0.2">
      <c r="A5169" t="s">
        <v>3772</v>
      </c>
      <c r="B5169" t="s">
        <v>2373</v>
      </c>
      <c r="C5169" t="s">
        <v>462</v>
      </c>
      <c r="D5169" t="s">
        <v>5</v>
      </c>
      <c r="E5169">
        <v>1</v>
      </c>
      <c r="F5169" t="s">
        <v>47</v>
      </c>
      <c r="G5169">
        <v>0</v>
      </c>
    </row>
    <row r="5170" spans="1:9" x14ac:dyDescent="0.2">
      <c r="A5170" t="s">
        <v>3772</v>
      </c>
      <c r="B5170" t="s">
        <v>3961</v>
      </c>
      <c r="C5170" t="s">
        <v>2375</v>
      </c>
      <c r="D5170" t="s">
        <v>5</v>
      </c>
      <c r="E5170">
        <v>3</v>
      </c>
      <c r="F5170" t="s">
        <v>3962</v>
      </c>
      <c r="G5170">
        <v>0</v>
      </c>
    </row>
    <row r="5171" spans="1:9" x14ac:dyDescent="0.2">
      <c r="A5171" t="s">
        <v>3772</v>
      </c>
      <c r="B5171" t="s">
        <v>3512</v>
      </c>
      <c r="C5171" t="s">
        <v>576</v>
      </c>
      <c r="D5171" t="s">
        <v>5</v>
      </c>
      <c r="E5171">
        <v>3</v>
      </c>
      <c r="F5171" t="s">
        <v>3513</v>
      </c>
      <c r="G5171">
        <v>1</v>
      </c>
      <c r="H5171" t="s">
        <v>51</v>
      </c>
    </row>
    <row r="5172" spans="1:9" x14ac:dyDescent="0.2">
      <c r="A5172" t="s">
        <v>3772</v>
      </c>
      <c r="B5172" t="s">
        <v>3514</v>
      </c>
      <c r="C5172" t="s">
        <v>3515</v>
      </c>
      <c r="D5172" t="s">
        <v>5</v>
      </c>
      <c r="E5172">
        <v>0</v>
      </c>
      <c r="G5172">
        <v>0</v>
      </c>
    </row>
    <row r="5173" spans="1:9" x14ac:dyDescent="0.2">
      <c r="A5173" t="s">
        <v>3772</v>
      </c>
      <c r="B5173" t="s">
        <v>3963</v>
      </c>
      <c r="C5173" t="s">
        <v>3964</v>
      </c>
      <c r="D5173" t="s">
        <v>5</v>
      </c>
      <c r="E5173">
        <v>1</v>
      </c>
      <c r="F5173" t="s">
        <v>47</v>
      </c>
      <c r="G5173">
        <v>0</v>
      </c>
    </row>
    <row r="5174" spans="1:9" x14ac:dyDescent="0.2">
      <c r="A5174" t="s">
        <v>3772</v>
      </c>
      <c r="B5174" t="s">
        <v>3965</v>
      </c>
      <c r="C5174" t="s">
        <v>3966</v>
      </c>
      <c r="D5174" t="s">
        <v>5</v>
      </c>
      <c r="E5174">
        <v>1</v>
      </c>
      <c r="F5174" t="s">
        <v>47</v>
      </c>
      <c r="G5174">
        <v>0</v>
      </c>
    </row>
    <row r="5175" spans="1:9" x14ac:dyDescent="0.2">
      <c r="A5175" t="s">
        <v>3772</v>
      </c>
      <c r="B5175" t="s">
        <v>1298</v>
      </c>
      <c r="C5175" t="s">
        <v>1299</v>
      </c>
      <c r="D5175" t="s">
        <v>5</v>
      </c>
      <c r="E5175">
        <v>1</v>
      </c>
      <c r="F5175" t="s">
        <v>1300</v>
      </c>
      <c r="G5175">
        <v>0</v>
      </c>
    </row>
    <row r="5176" spans="1:9" x14ac:dyDescent="0.2">
      <c r="A5176" t="s">
        <v>3772</v>
      </c>
      <c r="B5176" t="s">
        <v>3516</v>
      </c>
      <c r="C5176" t="s">
        <v>135</v>
      </c>
      <c r="D5176" t="s">
        <v>5</v>
      </c>
      <c r="E5176">
        <v>2</v>
      </c>
      <c r="F5176" t="s">
        <v>3517</v>
      </c>
      <c r="G5176">
        <v>0</v>
      </c>
    </row>
    <row r="5177" spans="1:9" x14ac:dyDescent="0.2">
      <c r="A5177" t="s">
        <v>3772</v>
      </c>
      <c r="B5177" t="s">
        <v>465</v>
      </c>
      <c r="C5177" t="s">
        <v>135</v>
      </c>
      <c r="D5177" t="s">
        <v>5</v>
      </c>
      <c r="E5177">
        <v>3</v>
      </c>
      <c r="F5177" t="s">
        <v>466</v>
      </c>
      <c r="G5177">
        <v>2</v>
      </c>
      <c r="H5177" t="s">
        <v>137</v>
      </c>
      <c r="I5177" t="s">
        <v>138</v>
      </c>
    </row>
    <row r="5178" spans="1:9" x14ac:dyDescent="0.2">
      <c r="A5178" t="s">
        <v>3772</v>
      </c>
      <c r="B5178" t="s">
        <v>3967</v>
      </c>
      <c r="C5178" t="s">
        <v>75</v>
      </c>
      <c r="D5178" t="s">
        <v>50</v>
      </c>
      <c r="E5178">
        <v>3</v>
      </c>
      <c r="F5178" t="s">
        <v>3968</v>
      </c>
      <c r="G5178">
        <v>0</v>
      </c>
    </row>
    <row r="5179" spans="1:9" x14ac:dyDescent="0.2">
      <c r="A5179" t="s">
        <v>3772</v>
      </c>
      <c r="B5179" t="s">
        <v>3969</v>
      </c>
      <c r="C5179" t="s">
        <v>429</v>
      </c>
      <c r="D5179" t="s">
        <v>50</v>
      </c>
      <c r="E5179">
        <v>4</v>
      </c>
      <c r="F5179" t="s">
        <v>3970</v>
      </c>
      <c r="G5179">
        <v>0</v>
      </c>
    </row>
    <row r="5180" spans="1:9" x14ac:dyDescent="0.2">
      <c r="A5180" t="s">
        <v>3772</v>
      </c>
      <c r="B5180" t="s">
        <v>3971</v>
      </c>
      <c r="C5180" t="s">
        <v>68</v>
      </c>
      <c r="D5180" t="s">
        <v>50</v>
      </c>
      <c r="E5180">
        <v>2</v>
      </c>
      <c r="F5180" t="s">
        <v>3972</v>
      </c>
      <c r="G5180">
        <v>0</v>
      </c>
      <c r="I5180" t="s">
        <v>508</v>
      </c>
    </row>
    <row r="5181" spans="1:9" x14ac:dyDescent="0.2">
      <c r="A5181" t="s">
        <v>3772</v>
      </c>
      <c r="B5181" t="s">
        <v>3973</v>
      </c>
      <c r="C5181" t="s">
        <v>68</v>
      </c>
      <c r="D5181" t="s">
        <v>50</v>
      </c>
      <c r="E5181">
        <v>3</v>
      </c>
      <c r="F5181" t="s">
        <v>3974</v>
      </c>
      <c r="G5181">
        <v>0</v>
      </c>
    </row>
    <row r="5182" spans="1:9" x14ac:dyDescent="0.2">
      <c r="A5182" t="s">
        <v>3772</v>
      </c>
      <c r="B5182" t="s">
        <v>3975</v>
      </c>
      <c r="C5182" t="s">
        <v>75</v>
      </c>
      <c r="D5182" t="s">
        <v>50</v>
      </c>
      <c r="E5182">
        <v>2</v>
      </c>
      <c r="F5182" t="s">
        <v>133</v>
      </c>
      <c r="G5182">
        <v>0</v>
      </c>
    </row>
    <row r="5183" spans="1:9" x14ac:dyDescent="0.2">
      <c r="A5183" t="s">
        <v>3772</v>
      </c>
      <c r="B5183" t="s">
        <v>3949</v>
      </c>
      <c r="C5183" t="s">
        <v>49</v>
      </c>
      <c r="D5183" t="s">
        <v>50</v>
      </c>
      <c r="E5183">
        <v>0</v>
      </c>
      <c r="G5183">
        <v>0</v>
      </c>
    </row>
    <row r="5184" spans="1:9" x14ac:dyDescent="0.2">
      <c r="A5184" t="s">
        <v>3772</v>
      </c>
      <c r="B5184" t="s">
        <v>3976</v>
      </c>
      <c r="C5184" t="s">
        <v>49</v>
      </c>
      <c r="D5184" t="s">
        <v>50</v>
      </c>
      <c r="E5184">
        <v>0</v>
      </c>
      <c r="G5184">
        <v>0</v>
      </c>
    </row>
    <row r="5185" spans="1:9" x14ac:dyDescent="0.2">
      <c r="A5185" t="s">
        <v>3772</v>
      </c>
      <c r="B5185" t="s">
        <v>3976</v>
      </c>
      <c r="C5185" t="s">
        <v>49</v>
      </c>
      <c r="D5185" t="s">
        <v>50</v>
      </c>
      <c r="E5185">
        <v>0</v>
      </c>
      <c r="G5185">
        <v>0</v>
      </c>
    </row>
    <row r="5186" spans="1:9" x14ac:dyDescent="0.2">
      <c r="A5186" t="s">
        <v>3772</v>
      </c>
      <c r="B5186" t="s">
        <v>3976</v>
      </c>
      <c r="C5186" t="s">
        <v>49</v>
      </c>
      <c r="D5186" t="s">
        <v>50</v>
      </c>
      <c r="E5186">
        <v>0</v>
      </c>
      <c r="G5186">
        <v>0</v>
      </c>
    </row>
    <row r="5187" spans="1:9" x14ac:dyDescent="0.2">
      <c r="A5187" t="s">
        <v>3772</v>
      </c>
      <c r="B5187" t="s">
        <v>3977</v>
      </c>
      <c r="C5187" t="s">
        <v>49</v>
      </c>
      <c r="D5187" t="s">
        <v>50</v>
      </c>
      <c r="E5187">
        <v>1</v>
      </c>
      <c r="F5187" t="s">
        <v>62</v>
      </c>
      <c r="G5187">
        <v>0</v>
      </c>
    </row>
    <row r="5188" spans="1:9" x14ac:dyDescent="0.2">
      <c r="A5188" t="s">
        <v>3772</v>
      </c>
      <c r="B5188" t="s">
        <v>3978</v>
      </c>
      <c r="C5188" t="s">
        <v>49</v>
      </c>
      <c r="D5188" t="s">
        <v>50</v>
      </c>
      <c r="E5188">
        <v>0</v>
      </c>
      <c r="G5188">
        <v>0</v>
      </c>
    </row>
    <row r="5189" spans="1:9" x14ac:dyDescent="0.2">
      <c r="A5189" t="s">
        <v>3772</v>
      </c>
      <c r="B5189" t="s">
        <v>3979</v>
      </c>
      <c r="C5189" t="s">
        <v>49</v>
      </c>
      <c r="D5189" t="s">
        <v>50</v>
      </c>
      <c r="E5189">
        <v>2</v>
      </c>
      <c r="F5189" t="s">
        <v>385</v>
      </c>
      <c r="G5189">
        <v>0</v>
      </c>
    </row>
    <row r="5190" spans="1:9" x14ac:dyDescent="0.2">
      <c r="A5190" t="s">
        <v>3772</v>
      </c>
      <c r="B5190" t="s">
        <v>3979</v>
      </c>
      <c r="C5190" t="s">
        <v>49</v>
      </c>
      <c r="D5190" t="s">
        <v>50</v>
      </c>
      <c r="E5190">
        <v>2</v>
      </c>
      <c r="F5190" t="s">
        <v>385</v>
      </c>
      <c r="G5190">
        <v>0</v>
      </c>
    </row>
    <row r="5191" spans="1:9" x14ac:dyDescent="0.2">
      <c r="A5191" t="s">
        <v>3772</v>
      </c>
      <c r="B5191" t="s">
        <v>3956</v>
      </c>
      <c r="C5191" t="s">
        <v>75</v>
      </c>
      <c r="D5191" t="s">
        <v>50</v>
      </c>
      <c r="E5191">
        <v>1</v>
      </c>
      <c r="F5191" t="s">
        <v>3957</v>
      </c>
      <c r="G5191">
        <v>0</v>
      </c>
    </row>
    <row r="5192" spans="1:9" x14ac:dyDescent="0.2">
      <c r="A5192" t="s">
        <v>3772</v>
      </c>
      <c r="B5192" t="s">
        <v>3960</v>
      </c>
      <c r="C5192" t="s">
        <v>49</v>
      </c>
      <c r="D5192" t="s">
        <v>50</v>
      </c>
      <c r="E5192">
        <v>2</v>
      </c>
      <c r="F5192" t="s">
        <v>342</v>
      </c>
      <c r="G5192">
        <v>0</v>
      </c>
    </row>
    <row r="5193" spans="1:9" x14ac:dyDescent="0.2">
      <c r="A5193" t="s">
        <v>3772</v>
      </c>
      <c r="B5193" t="s">
        <v>2385</v>
      </c>
      <c r="C5193" t="s">
        <v>266</v>
      </c>
      <c r="D5193" t="s">
        <v>50</v>
      </c>
      <c r="E5193">
        <v>0</v>
      </c>
      <c r="G5193">
        <v>0</v>
      </c>
    </row>
    <row r="5194" spans="1:9" x14ac:dyDescent="0.2">
      <c r="A5194" t="s">
        <v>3772</v>
      </c>
      <c r="B5194" t="s">
        <v>3740</v>
      </c>
      <c r="C5194" t="s">
        <v>61</v>
      </c>
      <c r="D5194" t="s">
        <v>50</v>
      </c>
      <c r="E5194">
        <v>0</v>
      </c>
      <c r="G5194">
        <v>0</v>
      </c>
    </row>
    <row r="5195" spans="1:9" x14ac:dyDescent="0.2">
      <c r="A5195" t="s">
        <v>3772</v>
      </c>
      <c r="B5195" t="s">
        <v>3980</v>
      </c>
      <c r="C5195" t="s">
        <v>61</v>
      </c>
      <c r="D5195" t="s">
        <v>50</v>
      </c>
      <c r="E5195">
        <v>0</v>
      </c>
      <c r="G5195">
        <v>0</v>
      </c>
    </row>
    <row r="5196" spans="1:9" x14ac:dyDescent="0.2">
      <c r="A5196" t="s">
        <v>3772</v>
      </c>
      <c r="B5196" t="s">
        <v>2387</v>
      </c>
      <c r="C5196" t="s">
        <v>61</v>
      </c>
      <c r="D5196" t="s">
        <v>50</v>
      </c>
      <c r="E5196">
        <v>0</v>
      </c>
      <c r="G5196">
        <v>0</v>
      </c>
    </row>
    <row r="5197" spans="1:9" x14ac:dyDescent="0.2">
      <c r="A5197" t="s">
        <v>3772</v>
      </c>
      <c r="B5197" t="s">
        <v>2388</v>
      </c>
      <c r="C5197" t="s">
        <v>61</v>
      </c>
      <c r="D5197" t="s">
        <v>50</v>
      </c>
      <c r="E5197">
        <v>0</v>
      </c>
      <c r="G5197">
        <v>0</v>
      </c>
    </row>
    <row r="5198" spans="1:9" x14ac:dyDescent="0.2">
      <c r="A5198" t="s">
        <v>3772</v>
      </c>
      <c r="B5198" t="s">
        <v>3981</v>
      </c>
      <c r="C5198" t="s">
        <v>61</v>
      </c>
      <c r="D5198" t="s">
        <v>50</v>
      </c>
      <c r="E5198">
        <v>0</v>
      </c>
      <c r="G5198">
        <v>0</v>
      </c>
    </row>
    <row r="5199" spans="1:9" x14ac:dyDescent="0.2">
      <c r="A5199" t="s">
        <v>3772</v>
      </c>
      <c r="B5199" t="s">
        <v>3982</v>
      </c>
      <c r="C5199" t="s">
        <v>75</v>
      </c>
      <c r="D5199" t="s">
        <v>50</v>
      </c>
      <c r="E5199">
        <v>5</v>
      </c>
      <c r="F5199" t="s">
        <v>3983</v>
      </c>
      <c r="G5199">
        <v>0</v>
      </c>
      <c r="I5199" t="s">
        <v>508</v>
      </c>
    </row>
    <row r="5200" spans="1:9" x14ac:dyDescent="0.2">
      <c r="A5200" t="s">
        <v>3772</v>
      </c>
      <c r="B5200" t="s">
        <v>3982</v>
      </c>
      <c r="C5200" t="s">
        <v>49</v>
      </c>
      <c r="D5200" t="s">
        <v>50</v>
      </c>
      <c r="E5200">
        <v>5</v>
      </c>
      <c r="F5200" t="s">
        <v>3983</v>
      </c>
      <c r="G5200">
        <v>0</v>
      </c>
      <c r="I5200" t="s">
        <v>508</v>
      </c>
    </row>
    <row r="5201" spans="1:9" x14ac:dyDescent="0.2">
      <c r="A5201" t="s">
        <v>3772</v>
      </c>
      <c r="B5201" t="s">
        <v>3975</v>
      </c>
      <c r="C5201" t="s">
        <v>97</v>
      </c>
      <c r="D5201" t="s">
        <v>90</v>
      </c>
      <c r="E5201">
        <v>2</v>
      </c>
      <c r="F5201" t="s">
        <v>133</v>
      </c>
      <c r="G5201">
        <v>0</v>
      </c>
    </row>
    <row r="5202" spans="1:9" x14ac:dyDescent="0.2">
      <c r="A5202" t="s">
        <v>3772</v>
      </c>
      <c r="B5202" t="s">
        <v>3956</v>
      </c>
      <c r="C5202" t="s">
        <v>95</v>
      </c>
      <c r="D5202" t="s">
        <v>90</v>
      </c>
      <c r="E5202">
        <v>1</v>
      </c>
      <c r="F5202" t="s">
        <v>3957</v>
      </c>
      <c r="G5202">
        <v>0</v>
      </c>
    </row>
    <row r="5203" spans="1:9" x14ac:dyDescent="0.2">
      <c r="A5203" t="s">
        <v>3772</v>
      </c>
      <c r="B5203" t="s">
        <v>3984</v>
      </c>
      <c r="C5203" t="s">
        <v>3386</v>
      </c>
      <c r="D5203" t="s">
        <v>2</v>
      </c>
      <c r="E5203">
        <v>1</v>
      </c>
      <c r="F5203" t="s">
        <v>62</v>
      </c>
      <c r="G5203">
        <v>0</v>
      </c>
    </row>
    <row r="5204" spans="1:9" x14ac:dyDescent="0.2">
      <c r="A5204" t="s">
        <v>3772</v>
      </c>
      <c r="B5204" t="s">
        <v>1</v>
      </c>
      <c r="C5204" t="s">
        <v>1</v>
      </c>
      <c r="D5204" t="s">
        <v>2</v>
      </c>
      <c r="E5204">
        <v>0</v>
      </c>
      <c r="G5204">
        <v>0</v>
      </c>
    </row>
    <row r="5205" spans="1:9" x14ac:dyDescent="0.2">
      <c r="A5205" t="s">
        <v>3772</v>
      </c>
      <c r="B5205" t="s">
        <v>3985</v>
      </c>
      <c r="C5205" t="s">
        <v>41</v>
      </c>
      <c r="D5205" t="s">
        <v>42</v>
      </c>
      <c r="E5205">
        <v>0</v>
      </c>
      <c r="G5205">
        <v>0</v>
      </c>
    </row>
    <row r="5206" spans="1:9" x14ac:dyDescent="0.2">
      <c r="A5206" t="s">
        <v>3772</v>
      </c>
      <c r="B5206" t="s">
        <v>3986</v>
      </c>
      <c r="C5206" t="s">
        <v>41</v>
      </c>
      <c r="D5206" t="s">
        <v>42</v>
      </c>
      <c r="E5206">
        <v>0</v>
      </c>
      <c r="G5206">
        <v>0</v>
      </c>
    </row>
    <row r="5207" spans="1:9" x14ac:dyDescent="0.2">
      <c r="A5207" t="s">
        <v>3772</v>
      </c>
      <c r="B5207" t="s">
        <v>3987</v>
      </c>
      <c r="C5207" t="s">
        <v>998</v>
      </c>
      <c r="D5207" t="s">
        <v>5</v>
      </c>
      <c r="E5207">
        <v>3</v>
      </c>
      <c r="F5207" t="s">
        <v>3988</v>
      </c>
      <c r="G5207">
        <v>0</v>
      </c>
    </row>
    <row r="5208" spans="1:9" x14ac:dyDescent="0.2">
      <c r="A5208" t="s">
        <v>3772</v>
      </c>
      <c r="B5208" t="s">
        <v>3987</v>
      </c>
      <c r="C5208" t="s">
        <v>843</v>
      </c>
      <c r="D5208" t="s">
        <v>5</v>
      </c>
      <c r="E5208">
        <v>3</v>
      </c>
      <c r="F5208" t="s">
        <v>3988</v>
      </c>
      <c r="G5208">
        <v>0</v>
      </c>
    </row>
    <row r="5209" spans="1:9" x14ac:dyDescent="0.2">
      <c r="A5209" t="s">
        <v>3772</v>
      </c>
      <c r="B5209" t="s">
        <v>3987</v>
      </c>
      <c r="C5209" t="s">
        <v>235</v>
      </c>
      <c r="D5209" t="s">
        <v>5</v>
      </c>
      <c r="E5209">
        <v>3</v>
      </c>
      <c r="F5209" t="s">
        <v>3988</v>
      </c>
      <c r="G5209">
        <v>0</v>
      </c>
    </row>
    <row r="5210" spans="1:9" x14ac:dyDescent="0.2">
      <c r="A5210" t="s">
        <v>3772</v>
      </c>
      <c r="B5210" t="s">
        <v>669</v>
      </c>
      <c r="C5210" t="s">
        <v>207</v>
      </c>
      <c r="D5210" t="s">
        <v>5</v>
      </c>
      <c r="E5210">
        <v>0</v>
      </c>
      <c r="G5210">
        <v>0</v>
      </c>
    </row>
    <row r="5211" spans="1:9" x14ac:dyDescent="0.2">
      <c r="A5211" t="s">
        <v>3772</v>
      </c>
      <c r="B5211" t="s">
        <v>3989</v>
      </c>
      <c r="C5211" t="s">
        <v>44</v>
      </c>
      <c r="D5211" t="s">
        <v>5</v>
      </c>
      <c r="E5211">
        <v>1</v>
      </c>
      <c r="F5211" t="s">
        <v>47</v>
      </c>
      <c r="G5211">
        <v>0</v>
      </c>
      <c r="I5211" t="s">
        <v>827</v>
      </c>
    </row>
    <row r="5212" spans="1:9" x14ac:dyDescent="0.2">
      <c r="A5212" t="s">
        <v>3772</v>
      </c>
      <c r="B5212" t="s">
        <v>3990</v>
      </c>
      <c r="C5212" t="s">
        <v>61</v>
      </c>
      <c r="D5212" t="s">
        <v>50</v>
      </c>
      <c r="E5212">
        <v>0</v>
      </c>
      <c r="G5212">
        <v>0</v>
      </c>
    </row>
    <row r="5213" spans="1:9" x14ac:dyDescent="0.2">
      <c r="A5213" t="s">
        <v>3772</v>
      </c>
      <c r="B5213" t="s">
        <v>1156</v>
      </c>
      <c r="C5213" t="s">
        <v>266</v>
      </c>
      <c r="D5213" t="s">
        <v>50</v>
      </c>
      <c r="E5213">
        <v>0</v>
      </c>
      <c r="G5213">
        <v>0</v>
      </c>
    </row>
    <row r="5214" spans="1:9" x14ac:dyDescent="0.2">
      <c r="A5214" t="s">
        <v>3772</v>
      </c>
      <c r="B5214" t="s">
        <v>3991</v>
      </c>
      <c r="C5214" t="s">
        <v>266</v>
      </c>
      <c r="D5214" t="s">
        <v>50</v>
      </c>
      <c r="E5214">
        <v>0</v>
      </c>
      <c r="G5214">
        <v>0</v>
      </c>
    </row>
    <row r="5215" spans="1:9" x14ac:dyDescent="0.2">
      <c r="A5215" t="s">
        <v>3772</v>
      </c>
      <c r="B5215" t="s">
        <v>265</v>
      </c>
      <c r="C5215" t="s">
        <v>266</v>
      </c>
      <c r="D5215" t="s">
        <v>50</v>
      </c>
      <c r="E5215">
        <v>0</v>
      </c>
      <c r="G5215">
        <v>0</v>
      </c>
    </row>
    <row r="5216" spans="1:9" x14ac:dyDescent="0.2">
      <c r="A5216" t="s">
        <v>3772</v>
      </c>
      <c r="B5216" t="s">
        <v>3992</v>
      </c>
      <c r="C5216" t="s">
        <v>68</v>
      </c>
      <c r="D5216" t="s">
        <v>50</v>
      </c>
      <c r="E5216">
        <v>0</v>
      </c>
      <c r="G5216">
        <v>0</v>
      </c>
    </row>
    <row r="5217" spans="1:8" x14ac:dyDescent="0.2">
      <c r="A5217" t="s">
        <v>3772</v>
      </c>
      <c r="B5217" t="s">
        <v>268</v>
      </c>
      <c r="C5217" t="s">
        <v>266</v>
      </c>
      <c r="D5217" t="s">
        <v>50</v>
      </c>
      <c r="E5217">
        <v>0</v>
      </c>
      <c r="G5217">
        <v>0</v>
      </c>
    </row>
    <row r="5218" spans="1:8" x14ac:dyDescent="0.2">
      <c r="A5218" t="s">
        <v>3772</v>
      </c>
      <c r="B5218" t="s">
        <v>248</v>
      </c>
      <c r="C5218" t="s">
        <v>68</v>
      </c>
      <c r="D5218" t="s">
        <v>50</v>
      </c>
      <c r="E5218">
        <v>0</v>
      </c>
      <c r="G5218">
        <v>0</v>
      </c>
    </row>
    <row r="5219" spans="1:8" x14ac:dyDescent="0.2">
      <c r="A5219" t="s">
        <v>3772</v>
      </c>
      <c r="B5219" t="s">
        <v>249</v>
      </c>
      <c r="C5219" t="s">
        <v>68</v>
      </c>
      <c r="D5219" t="s">
        <v>50</v>
      </c>
      <c r="E5219">
        <v>4</v>
      </c>
      <c r="F5219" t="s">
        <v>250</v>
      </c>
      <c r="G5219">
        <v>0</v>
      </c>
    </row>
    <row r="5220" spans="1:8" x14ac:dyDescent="0.2">
      <c r="A5220" t="s">
        <v>3772</v>
      </c>
      <c r="B5220" t="s">
        <v>251</v>
      </c>
      <c r="C5220" t="s">
        <v>49</v>
      </c>
      <c r="D5220" t="s">
        <v>50</v>
      </c>
      <c r="E5220">
        <v>3</v>
      </c>
      <c r="F5220" t="s">
        <v>252</v>
      </c>
      <c r="G5220">
        <v>0</v>
      </c>
    </row>
    <row r="5221" spans="1:8" x14ac:dyDescent="0.2">
      <c r="A5221" t="s">
        <v>3772</v>
      </c>
      <c r="B5221" t="s">
        <v>914</v>
      </c>
      <c r="C5221" t="s">
        <v>61</v>
      </c>
      <c r="D5221" t="s">
        <v>50</v>
      </c>
      <c r="E5221">
        <v>1</v>
      </c>
      <c r="F5221" t="s">
        <v>62</v>
      </c>
      <c r="G5221">
        <v>0</v>
      </c>
    </row>
    <row r="5222" spans="1:8" x14ac:dyDescent="0.2">
      <c r="A5222" t="s">
        <v>3772</v>
      </c>
      <c r="B5222" t="s">
        <v>3993</v>
      </c>
      <c r="C5222" t="s">
        <v>429</v>
      </c>
      <c r="D5222" t="s">
        <v>50</v>
      </c>
      <c r="E5222">
        <v>1</v>
      </c>
      <c r="F5222" t="s">
        <v>82</v>
      </c>
      <c r="G5222">
        <v>0</v>
      </c>
    </row>
    <row r="5223" spans="1:8" x14ac:dyDescent="0.2">
      <c r="A5223" t="s">
        <v>3772</v>
      </c>
      <c r="B5223" t="s">
        <v>3994</v>
      </c>
      <c r="C5223" t="s">
        <v>1374</v>
      </c>
      <c r="D5223" t="s">
        <v>50</v>
      </c>
      <c r="E5223">
        <v>0</v>
      </c>
      <c r="G5223">
        <v>1</v>
      </c>
      <c r="H5223" t="s">
        <v>51</v>
      </c>
    </row>
    <row r="5224" spans="1:8" x14ac:dyDescent="0.2">
      <c r="A5224" t="s">
        <v>3772</v>
      </c>
      <c r="B5224" t="s">
        <v>3995</v>
      </c>
      <c r="C5224" t="s">
        <v>1374</v>
      </c>
      <c r="D5224" t="s">
        <v>50</v>
      </c>
      <c r="E5224">
        <v>0</v>
      </c>
      <c r="G5224">
        <v>1</v>
      </c>
      <c r="H5224" t="s">
        <v>51</v>
      </c>
    </row>
    <row r="5225" spans="1:8" x14ac:dyDescent="0.2">
      <c r="A5225" t="s">
        <v>3772</v>
      </c>
      <c r="B5225" t="s">
        <v>3443</v>
      </c>
      <c r="C5225" t="s">
        <v>266</v>
      </c>
      <c r="D5225" t="s">
        <v>50</v>
      </c>
      <c r="E5225">
        <v>0</v>
      </c>
      <c r="G5225">
        <v>0</v>
      </c>
    </row>
    <row r="5226" spans="1:8" x14ac:dyDescent="0.2">
      <c r="A5226" t="s">
        <v>3772</v>
      </c>
      <c r="B5226" t="s">
        <v>3996</v>
      </c>
      <c r="C5226" t="s">
        <v>154</v>
      </c>
      <c r="D5226" t="s">
        <v>50</v>
      </c>
      <c r="E5226">
        <v>1</v>
      </c>
      <c r="F5226" t="s">
        <v>62</v>
      </c>
      <c r="G5226">
        <v>0</v>
      </c>
    </row>
    <row r="5227" spans="1:8" x14ac:dyDescent="0.2">
      <c r="A5227" t="s">
        <v>3772</v>
      </c>
      <c r="B5227" t="s">
        <v>3997</v>
      </c>
      <c r="C5227" t="s">
        <v>61</v>
      </c>
      <c r="D5227" t="s">
        <v>50</v>
      </c>
      <c r="E5227">
        <v>0</v>
      </c>
      <c r="G5227">
        <v>0</v>
      </c>
    </row>
    <row r="5228" spans="1:8" x14ac:dyDescent="0.2">
      <c r="A5228" t="s">
        <v>3772</v>
      </c>
      <c r="B5228" t="s">
        <v>3998</v>
      </c>
      <c r="C5228" t="s">
        <v>2366</v>
      </c>
      <c r="D5228" t="s">
        <v>2</v>
      </c>
      <c r="E5228">
        <v>1</v>
      </c>
      <c r="F5228" t="s">
        <v>47</v>
      </c>
      <c r="G5228">
        <v>0</v>
      </c>
    </row>
    <row r="5229" spans="1:8" x14ac:dyDescent="0.2">
      <c r="A5229" t="s">
        <v>3772</v>
      </c>
      <c r="B5229" t="s">
        <v>3999</v>
      </c>
      <c r="C5229" t="s">
        <v>2366</v>
      </c>
      <c r="D5229" t="s">
        <v>2</v>
      </c>
      <c r="E5229">
        <v>1</v>
      </c>
      <c r="F5229" t="s">
        <v>47</v>
      </c>
      <c r="G5229">
        <v>0</v>
      </c>
    </row>
    <row r="5230" spans="1:8" x14ac:dyDescent="0.2">
      <c r="A5230" t="s">
        <v>3772</v>
      </c>
      <c r="B5230" t="s">
        <v>4000</v>
      </c>
      <c r="C5230" t="s">
        <v>784</v>
      </c>
      <c r="D5230" t="s">
        <v>2</v>
      </c>
      <c r="E5230">
        <v>1</v>
      </c>
      <c r="F5230" t="s">
        <v>1752</v>
      </c>
      <c r="G5230">
        <v>0</v>
      </c>
    </row>
    <row r="5231" spans="1:8" x14ac:dyDescent="0.2">
      <c r="A5231" t="s">
        <v>3772</v>
      </c>
      <c r="B5231" t="s">
        <v>1</v>
      </c>
      <c r="C5231" t="s">
        <v>1</v>
      </c>
      <c r="D5231" t="s">
        <v>2</v>
      </c>
      <c r="E5231">
        <v>0</v>
      </c>
      <c r="G5231">
        <v>0</v>
      </c>
    </row>
    <row r="5232" spans="1:8" x14ac:dyDescent="0.2">
      <c r="A5232" t="s">
        <v>3772</v>
      </c>
      <c r="B5232" t="s">
        <v>1119</v>
      </c>
      <c r="C5232" t="s">
        <v>26</v>
      </c>
      <c r="D5232" t="s">
        <v>2</v>
      </c>
      <c r="E5232">
        <v>2</v>
      </c>
      <c r="F5232" t="s">
        <v>6</v>
      </c>
      <c r="G5232">
        <v>0</v>
      </c>
    </row>
    <row r="5233" spans="1:9" x14ac:dyDescent="0.2">
      <c r="A5233" t="s">
        <v>3772</v>
      </c>
      <c r="B5233" t="s">
        <v>4001</v>
      </c>
      <c r="C5233" t="s">
        <v>784</v>
      </c>
      <c r="D5233" t="s">
        <v>2</v>
      </c>
      <c r="E5233">
        <v>4</v>
      </c>
      <c r="F5233" t="s">
        <v>1121</v>
      </c>
      <c r="G5233">
        <v>0</v>
      </c>
    </row>
    <row r="5234" spans="1:9" x14ac:dyDescent="0.2">
      <c r="A5234" t="s">
        <v>3772</v>
      </c>
      <c r="B5234" t="s">
        <v>4002</v>
      </c>
      <c r="C5234" t="s">
        <v>26</v>
      </c>
      <c r="D5234" t="s">
        <v>2</v>
      </c>
      <c r="E5234">
        <v>2</v>
      </c>
      <c r="F5234" t="s">
        <v>185</v>
      </c>
      <c r="G5234">
        <v>0</v>
      </c>
    </row>
    <row r="5235" spans="1:9" x14ac:dyDescent="0.2">
      <c r="A5235" t="s">
        <v>3772</v>
      </c>
      <c r="B5235" t="s">
        <v>1126</v>
      </c>
      <c r="C5235" t="s">
        <v>784</v>
      </c>
      <c r="D5235" t="s">
        <v>2</v>
      </c>
      <c r="E5235">
        <v>0</v>
      </c>
      <c r="G5235">
        <v>0</v>
      </c>
    </row>
    <row r="5236" spans="1:9" x14ac:dyDescent="0.2">
      <c r="A5236" t="s">
        <v>3772</v>
      </c>
      <c r="B5236" t="s">
        <v>4003</v>
      </c>
      <c r="C5236" t="s">
        <v>380</v>
      </c>
      <c r="D5236" t="s">
        <v>5</v>
      </c>
      <c r="E5236">
        <v>0</v>
      </c>
      <c r="G5236">
        <v>0</v>
      </c>
      <c r="I5236" t="s">
        <v>2448</v>
      </c>
    </row>
    <row r="5237" spans="1:9" x14ac:dyDescent="0.2">
      <c r="A5237" t="s">
        <v>3772</v>
      </c>
      <c r="B5237" t="s">
        <v>4004</v>
      </c>
      <c r="C5237" t="s">
        <v>676</v>
      </c>
      <c r="D5237" t="s">
        <v>5</v>
      </c>
      <c r="E5237">
        <v>0</v>
      </c>
      <c r="G5237">
        <v>0</v>
      </c>
    </row>
    <row r="5238" spans="1:9" x14ac:dyDescent="0.2">
      <c r="A5238" t="s">
        <v>3772</v>
      </c>
      <c r="B5238" t="s">
        <v>4005</v>
      </c>
      <c r="C5238" t="s">
        <v>1431</v>
      </c>
      <c r="D5238" t="s">
        <v>5</v>
      </c>
      <c r="E5238">
        <v>1</v>
      </c>
      <c r="F5238" t="s">
        <v>47</v>
      </c>
      <c r="G5238">
        <v>0</v>
      </c>
    </row>
    <row r="5239" spans="1:9" x14ac:dyDescent="0.2">
      <c r="A5239" t="s">
        <v>3772</v>
      </c>
      <c r="B5239" t="s">
        <v>4005</v>
      </c>
      <c r="C5239" t="s">
        <v>4006</v>
      </c>
      <c r="D5239" t="s">
        <v>5</v>
      </c>
      <c r="E5239">
        <v>1</v>
      </c>
      <c r="F5239" t="s">
        <v>47</v>
      </c>
      <c r="G5239">
        <v>0</v>
      </c>
    </row>
    <row r="5240" spans="1:9" x14ac:dyDescent="0.2">
      <c r="A5240" t="s">
        <v>3772</v>
      </c>
      <c r="B5240" t="s">
        <v>4007</v>
      </c>
      <c r="C5240" t="s">
        <v>3812</v>
      </c>
      <c r="D5240" t="s">
        <v>5</v>
      </c>
      <c r="E5240">
        <v>2</v>
      </c>
      <c r="F5240" t="s">
        <v>185</v>
      </c>
      <c r="G5240">
        <v>0</v>
      </c>
    </row>
    <row r="5241" spans="1:9" x14ac:dyDescent="0.2">
      <c r="A5241" t="s">
        <v>3772</v>
      </c>
      <c r="B5241" t="s">
        <v>1153</v>
      </c>
      <c r="C5241" t="s">
        <v>1154</v>
      </c>
      <c r="D5241" t="s">
        <v>5</v>
      </c>
      <c r="E5241">
        <v>1</v>
      </c>
      <c r="F5241" t="s">
        <v>47</v>
      </c>
      <c r="G5241">
        <v>0</v>
      </c>
    </row>
    <row r="5242" spans="1:9" x14ac:dyDescent="0.2">
      <c r="A5242" t="s">
        <v>3772</v>
      </c>
      <c r="B5242" t="s">
        <v>4008</v>
      </c>
      <c r="C5242" t="s">
        <v>1154</v>
      </c>
      <c r="D5242" t="s">
        <v>5</v>
      </c>
      <c r="E5242">
        <v>1</v>
      </c>
      <c r="F5242" t="s">
        <v>47</v>
      </c>
      <c r="G5242">
        <v>0</v>
      </c>
    </row>
    <row r="5243" spans="1:9" x14ac:dyDescent="0.2">
      <c r="A5243" t="s">
        <v>3772</v>
      </c>
      <c r="B5243" t="s">
        <v>4008</v>
      </c>
      <c r="C5243" t="s">
        <v>204</v>
      </c>
      <c r="D5243" t="s">
        <v>5</v>
      </c>
      <c r="E5243">
        <v>1</v>
      </c>
      <c r="F5243" t="s">
        <v>47</v>
      </c>
      <c r="G5243">
        <v>0</v>
      </c>
    </row>
    <row r="5244" spans="1:9" x14ac:dyDescent="0.2">
      <c r="A5244" t="s">
        <v>3772</v>
      </c>
      <c r="B5244" t="s">
        <v>4009</v>
      </c>
      <c r="C5244" t="s">
        <v>68</v>
      </c>
      <c r="D5244" t="s">
        <v>50</v>
      </c>
      <c r="E5244">
        <v>0</v>
      </c>
      <c r="G5244">
        <v>0</v>
      </c>
    </row>
    <row r="5245" spans="1:9" x14ac:dyDescent="0.2">
      <c r="A5245" t="s">
        <v>3772</v>
      </c>
      <c r="B5245" t="s">
        <v>4009</v>
      </c>
      <c r="C5245" t="s">
        <v>49</v>
      </c>
      <c r="D5245" t="s">
        <v>50</v>
      </c>
      <c r="E5245">
        <v>0</v>
      </c>
      <c r="G5245">
        <v>0</v>
      </c>
    </row>
    <row r="5246" spans="1:9" x14ac:dyDescent="0.2">
      <c r="A5246" t="s">
        <v>3772</v>
      </c>
      <c r="B5246" t="s">
        <v>4010</v>
      </c>
      <c r="C5246" t="s">
        <v>75</v>
      </c>
      <c r="D5246" t="s">
        <v>50</v>
      </c>
      <c r="E5246">
        <v>1</v>
      </c>
      <c r="F5246" t="s">
        <v>47</v>
      </c>
      <c r="G5246">
        <v>0</v>
      </c>
    </row>
    <row r="5247" spans="1:9" x14ac:dyDescent="0.2">
      <c r="A5247" t="s">
        <v>3772</v>
      </c>
      <c r="B5247" t="s">
        <v>4011</v>
      </c>
      <c r="C5247" t="s">
        <v>75</v>
      </c>
      <c r="D5247" t="s">
        <v>50</v>
      </c>
      <c r="E5247">
        <v>0</v>
      </c>
      <c r="G5247">
        <v>0</v>
      </c>
    </row>
    <row r="5248" spans="1:9" x14ac:dyDescent="0.2">
      <c r="A5248" t="s">
        <v>3772</v>
      </c>
      <c r="B5248" t="s">
        <v>4003</v>
      </c>
      <c r="C5248" t="s">
        <v>75</v>
      </c>
      <c r="D5248" t="s">
        <v>50</v>
      </c>
      <c r="E5248">
        <v>0</v>
      </c>
      <c r="G5248">
        <v>0</v>
      </c>
    </row>
    <row r="5249" spans="1:9" x14ac:dyDescent="0.2">
      <c r="A5249" t="s">
        <v>3772</v>
      </c>
      <c r="B5249" t="s">
        <v>4012</v>
      </c>
      <c r="C5249" t="s">
        <v>75</v>
      </c>
      <c r="D5249" t="s">
        <v>50</v>
      </c>
      <c r="E5249">
        <v>1</v>
      </c>
      <c r="F5249" t="s">
        <v>76</v>
      </c>
      <c r="G5249">
        <v>0</v>
      </c>
      <c r="I5249" t="s">
        <v>76</v>
      </c>
    </row>
    <row r="5250" spans="1:9" x14ac:dyDescent="0.2">
      <c r="A5250" t="s">
        <v>3772</v>
      </c>
      <c r="B5250" t="s">
        <v>4013</v>
      </c>
      <c r="C5250" t="s">
        <v>75</v>
      </c>
      <c r="D5250" t="s">
        <v>50</v>
      </c>
      <c r="E5250">
        <v>1</v>
      </c>
      <c r="F5250" t="s">
        <v>76</v>
      </c>
      <c r="G5250">
        <v>0</v>
      </c>
      <c r="I5250" t="s">
        <v>76</v>
      </c>
    </row>
    <row r="5251" spans="1:9" x14ac:dyDescent="0.2">
      <c r="A5251" t="s">
        <v>3772</v>
      </c>
      <c r="B5251" t="s">
        <v>4014</v>
      </c>
      <c r="C5251" t="s">
        <v>75</v>
      </c>
      <c r="D5251" t="s">
        <v>50</v>
      </c>
      <c r="E5251">
        <v>0</v>
      </c>
      <c r="G5251">
        <v>1</v>
      </c>
      <c r="H5251" t="s">
        <v>51</v>
      </c>
    </row>
    <row r="5252" spans="1:9" x14ac:dyDescent="0.2">
      <c r="A5252" t="s">
        <v>3772</v>
      </c>
      <c r="B5252" t="s">
        <v>4014</v>
      </c>
      <c r="C5252" t="s">
        <v>68</v>
      </c>
      <c r="D5252" t="s">
        <v>50</v>
      </c>
      <c r="E5252">
        <v>0</v>
      </c>
      <c r="G5252">
        <v>1</v>
      </c>
      <c r="H5252" t="s">
        <v>51</v>
      </c>
    </row>
    <row r="5253" spans="1:9" x14ac:dyDescent="0.2">
      <c r="A5253" t="s">
        <v>3772</v>
      </c>
      <c r="B5253" t="s">
        <v>4015</v>
      </c>
      <c r="C5253" t="s">
        <v>154</v>
      </c>
      <c r="D5253" t="s">
        <v>50</v>
      </c>
      <c r="E5253">
        <v>0</v>
      </c>
      <c r="G5253">
        <v>0</v>
      </c>
    </row>
    <row r="5254" spans="1:9" x14ac:dyDescent="0.2">
      <c r="A5254" t="s">
        <v>3772</v>
      </c>
      <c r="B5254" t="s">
        <v>4015</v>
      </c>
      <c r="C5254" t="s">
        <v>154</v>
      </c>
      <c r="D5254" t="s">
        <v>50</v>
      </c>
      <c r="E5254">
        <v>0</v>
      </c>
      <c r="G5254">
        <v>0</v>
      </c>
    </row>
    <row r="5255" spans="1:9" x14ac:dyDescent="0.2">
      <c r="A5255" t="s">
        <v>3772</v>
      </c>
      <c r="B5255" t="s">
        <v>1174</v>
      </c>
      <c r="C5255" t="s">
        <v>95</v>
      </c>
      <c r="D5255" t="s">
        <v>90</v>
      </c>
      <c r="E5255">
        <v>2</v>
      </c>
      <c r="F5255" t="s">
        <v>1089</v>
      </c>
      <c r="G5255">
        <v>0</v>
      </c>
    </row>
    <row r="5256" spans="1:9" x14ac:dyDescent="0.2">
      <c r="A5256" t="s">
        <v>3772</v>
      </c>
      <c r="B5256" t="s">
        <v>4016</v>
      </c>
      <c r="C5256" t="s">
        <v>784</v>
      </c>
      <c r="D5256" t="s">
        <v>2</v>
      </c>
      <c r="E5256">
        <v>1</v>
      </c>
      <c r="F5256" t="s">
        <v>47</v>
      </c>
      <c r="G5256">
        <v>0</v>
      </c>
    </row>
    <row r="5257" spans="1:9" x14ac:dyDescent="0.2">
      <c r="A5257" t="s">
        <v>3772</v>
      </c>
      <c r="B5257" t="s">
        <v>1</v>
      </c>
      <c r="C5257" t="s">
        <v>1</v>
      </c>
      <c r="D5257" t="s">
        <v>2</v>
      </c>
      <c r="E5257">
        <v>0</v>
      </c>
      <c r="G5257">
        <v>0</v>
      </c>
    </row>
    <row r="5258" spans="1:9" x14ac:dyDescent="0.2">
      <c r="A5258" t="s">
        <v>3772</v>
      </c>
      <c r="B5258" t="s">
        <v>4017</v>
      </c>
      <c r="C5258" t="s">
        <v>745</v>
      </c>
      <c r="D5258" t="s">
        <v>5</v>
      </c>
      <c r="E5258">
        <v>4</v>
      </c>
      <c r="F5258" t="s">
        <v>2035</v>
      </c>
      <c r="G5258">
        <v>0</v>
      </c>
      <c r="I5258" t="s">
        <v>971</v>
      </c>
    </row>
    <row r="5259" spans="1:9" x14ac:dyDescent="0.2">
      <c r="A5259" t="s">
        <v>3772</v>
      </c>
      <c r="B5259" t="s">
        <v>4018</v>
      </c>
      <c r="C5259" t="s">
        <v>1661</v>
      </c>
      <c r="D5259" t="s">
        <v>5</v>
      </c>
      <c r="E5259">
        <v>0</v>
      </c>
      <c r="G5259">
        <v>0</v>
      </c>
    </row>
    <row r="5260" spans="1:9" x14ac:dyDescent="0.2">
      <c r="A5260" t="s">
        <v>3772</v>
      </c>
      <c r="B5260" t="s">
        <v>4019</v>
      </c>
      <c r="C5260" t="s">
        <v>132</v>
      </c>
      <c r="D5260" t="s">
        <v>5</v>
      </c>
      <c r="E5260">
        <v>1</v>
      </c>
      <c r="F5260" t="s">
        <v>47</v>
      </c>
      <c r="G5260">
        <v>0</v>
      </c>
    </row>
    <row r="5261" spans="1:9" x14ac:dyDescent="0.2">
      <c r="A5261" t="s">
        <v>3772</v>
      </c>
      <c r="B5261" t="s">
        <v>4020</v>
      </c>
      <c r="C5261" t="s">
        <v>745</v>
      </c>
      <c r="D5261" t="s">
        <v>5</v>
      </c>
      <c r="E5261">
        <v>2</v>
      </c>
      <c r="F5261" t="s">
        <v>292</v>
      </c>
      <c r="G5261">
        <v>0</v>
      </c>
    </row>
    <row r="5262" spans="1:9" x14ac:dyDescent="0.2">
      <c r="A5262" t="s">
        <v>3772</v>
      </c>
      <c r="B5262" t="s">
        <v>4021</v>
      </c>
      <c r="C5262" t="s">
        <v>31</v>
      </c>
      <c r="D5262" t="s">
        <v>5</v>
      </c>
      <c r="E5262">
        <v>5</v>
      </c>
      <c r="F5262" t="s">
        <v>4022</v>
      </c>
      <c r="G5262">
        <v>0</v>
      </c>
    </row>
    <row r="5263" spans="1:9" x14ac:dyDescent="0.2">
      <c r="A5263" t="s">
        <v>3772</v>
      </c>
      <c r="B5263" t="s">
        <v>4021</v>
      </c>
      <c r="C5263" t="s">
        <v>3250</v>
      </c>
      <c r="D5263" t="s">
        <v>5</v>
      </c>
      <c r="E5263">
        <v>5</v>
      </c>
      <c r="F5263" t="s">
        <v>4022</v>
      </c>
      <c r="G5263">
        <v>0</v>
      </c>
    </row>
    <row r="5264" spans="1:9" x14ac:dyDescent="0.2">
      <c r="A5264" t="s">
        <v>3772</v>
      </c>
      <c r="B5264" t="s">
        <v>4021</v>
      </c>
      <c r="C5264" t="s">
        <v>4023</v>
      </c>
      <c r="D5264" t="s">
        <v>5</v>
      </c>
      <c r="E5264">
        <v>5</v>
      </c>
      <c r="F5264" t="s">
        <v>4022</v>
      </c>
      <c r="G5264">
        <v>0</v>
      </c>
    </row>
    <row r="5265" spans="1:9" x14ac:dyDescent="0.2">
      <c r="A5265" t="s">
        <v>3772</v>
      </c>
      <c r="B5265" t="s">
        <v>4024</v>
      </c>
      <c r="C5265" t="s">
        <v>676</v>
      </c>
      <c r="D5265" t="s">
        <v>5</v>
      </c>
      <c r="E5265">
        <v>1</v>
      </c>
      <c r="F5265" t="s">
        <v>23</v>
      </c>
      <c r="G5265">
        <v>0</v>
      </c>
      <c r="I5265" t="s">
        <v>294</v>
      </c>
    </row>
    <row r="5266" spans="1:9" x14ac:dyDescent="0.2">
      <c r="A5266" t="s">
        <v>3772</v>
      </c>
      <c r="B5266" t="s">
        <v>4025</v>
      </c>
      <c r="C5266" t="s">
        <v>204</v>
      </c>
      <c r="D5266" t="s">
        <v>5</v>
      </c>
      <c r="E5266">
        <v>2</v>
      </c>
      <c r="F5266" t="s">
        <v>334</v>
      </c>
      <c r="G5266">
        <v>0</v>
      </c>
    </row>
    <row r="5267" spans="1:9" x14ac:dyDescent="0.2">
      <c r="A5267" t="s">
        <v>3772</v>
      </c>
      <c r="B5267" t="s">
        <v>4026</v>
      </c>
      <c r="C5267" t="s">
        <v>4027</v>
      </c>
      <c r="D5267" t="s">
        <v>5</v>
      </c>
      <c r="E5267">
        <v>0</v>
      </c>
      <c r="G5267">
        <v>0</v>
      </c>
      <c r="I5267" t="s">
        <v>7</v>
      </c>
    </row>
    <row r="5268" spans="1:9" x14ac:dyDescent="0.2">
      <c r="A5268" t="s">
        <v>3772</v>
      </c>
      <c r="B5268" t="s">
        <v>4028</v>
      </c>
      <c r="C5268" t="s">
        <v>4029</v>
      </c>
      <c r="D5268" t="s">
        <v>5</v>
      </c>
      <c r="E5268">
        <v>0</v>
      </c>
      <c r="G5268">
        <v>0</v>
      </c>
      <c r="I5268" t="s">
        <v>7</v>
      </c>
    </row>
    <row r="5269" spans="1:9" x14ac:dyDescent="0.2">
      <c r="A5269" t="s">
        <v>3772</v>
      </c>
      <c r="B5269" t="s">
        <v>4030</v>
      </c>
      <c r="C5269" t="s">
        <v>149</v>
      </c>
      <c r="D5269" t="s">
        <v>50</v>
      </c>
      <c r="E5269">
        <v>1</v>
      </c>
      <c r="F5269" t="s">
        <v>47</v>
      </c>
      <c r="G5269">
        <v>0</v>
      </c>
    </row>
    <row r="5270" spans="1:9" x14ac:dyDescent="0.2">
      <c r="A5270" t="s">
        <v>3772</v>
      </c>
      <c r="B5270" t="s">
        <v>4031</v>
      </c>
      <c r="C5270" t="s">
        <v>61</v>
      </c>
      <c r="D5270" t="s">
        <v>50</v>
      </c>
      <c r="E5270">
        <v>0</v>
      </c>
      <c r="G5270">
        <v>0</v>
      </c>
    </row>
    <row r="5271" spans="1:9" x14ac:dyDescent="0.2">
      <c r="A5271" t="s">
        <v>3772</v>
      </c>
      <c r="B5271" t="s">
        <v>4032</v>
      </c>
      <c r="C5271" t="s">
        <v>61</v>
      </c>
      <c r="D5271" t="s">
        <v>50</v>
      </c>
      <c r="E5271">
        <v>0</v>
      </c>
      <c r="G5271">
        <v>0</v>
      </c>
    </row>
    <row r="5272" spans="1:9" x14ac:dyDescent="0.2">
      <c r="A5272" t="s">
        <v>3772</v>
      </c>
      <c r="B5272" t="s">
        <v>520</v>
      </c>
      <c r="C5272" t="s">
        <v>266</v>
      </c>
      <c r="D5272" t="s">
        <v>50</v>
      </c>
      <c r="E5272">
        <v>0</v>
      </c>
      <c r="G5272">
        <v>0</v>
      </c>
    </row>
    <row r="5273" spans="1:9" x14ac:dyDescent="0.2">
      <c r="A5273" t="s">
        <v>3772</v>
      </c>
      <c r="B5273" t="s">
        <v>821</v>
      </c>
      <c r="C5273" t="s">
        <v>266</v>
      </c>
      <c r="D5273" t="s">
        <v>50</v>
      </c>
      <c r="E5273">
        <v>0</v>
      </c>
      <c r="G5273">
        <v>0</v>
      </c>
    </row>
    <row r="5274" spans="1:9" x14ac:dyDescent="0.2">
      <c r="A5274" t="s">
        <v>3772</v>
      </c>
      <c r="B5274" t="s">
        <v>522</v>
      </c>
      <c r="C5274" t="s">
        <v>266</v>
      </c>
      <c r="D5274" t="s">
        <v>50</v>
      </c>
      <c r="E5274">
        <v>0</v>
      </c>
      <c r="G5274">
        <v>0</v>
      </c>
    </row>
    <row r="5275" spans="1:9" x14ac:dyDescent="0.2">
      <c r="A5275" t="s">
        <v>3772</v>
      </c>
      <c r="B5275" t="s">
        <v>4033</v>
      </c>
      <c r="C5275" t="s">
        <v>68</v>
      </c>
      <c r="D5275" t="s">
        <v>50</v>
      </c>
      <c r="E5275">
        <v>0</v>
      </c>
      <c r="G5275">
        <v>0</v>
      </c>
    </row>
    <row r="5276" spans="1:9" x14ac:dyDescent="0.2">
      <c r="A5276" t="s">
        <v>3772</v>
      </c>
      <c r="B5276" t="s">
        <v>525</v>
      </c>
      <c r="C5276" t="s">
        <v>266</v>
      </c>
      <c r="D5276" t="s">
        <v>50</v>
      </c>
      <c r="E5276">
        <v>0</v>
      </c>
      <c r="G5276">
        <v>0</v>
      </c>
    </row>
    <row r="5277" spans="1:9" x14ac:dyDescent="0.2">
      <c r="A5277" t="s">
        <v>3772</v>
      </c>
      <c r="B5277" t="s">
        <v>4034</v>
      </c>
      <c r="C5277" t="s">
        <v>149</v>
      </c>
      <c r="D5277" t="s">
        <v>50</v>
      </c>
      <c r="E5277">
        <v>0</v>
      </c>
      <c r="G5277">
        <v>0</v>
      </c>
    </row>
    <row r="5278" spans="1:9" x14ac:dyDescent="0.2">
      <c r="A5278" t="s">
        <v>3772</v>
      </c>
      <c r="B5278" t="s">
        <v>4035</v>
      </c>
      <c r="C5278" t="s">
        <v>81</v>
      </c>
      <c r="D5278" t="s">
        <v>50</v>
      </c>
      <c r="E5278">
        <v>1</v>
      </c>
      <c r="F5278" t="s">
        <v>82</v>
      </c>
      <c r="G5278">
        <v>0</v>
      </c>
    </row>
    <row r="5279" spans="1:9" x14ac:dyDescent="0.2">
      <c r="A5279" t="s">
        <v>3772</v>
      </c>
      <c r="B5279" t="s">
        <v>4036</v>
      </c>
      <c r="C5279" t="s">
        <v>149</v>
      </c>
      <c r="D5279" t="s">
        <v>50</v>
      </c>
      <c r="E5279">
        <v>0</v>
      </c>
      <c r="G5279">
        <v>0</v>
      </c>
    </row>
    <row r="5280" spans="1:9" x14ac:dyDescent="0.2">
      <c r="A5280" t="s">
        <v>3772</v>
      </c>
      <c r="B5280" t="s">
        <v>4036</v>
      </c>
      <c r="C5280" t="s">
        <v>149</v>
      </c>
      <c r="D5280" t="s">
        <v>50</v>
      </c>
      <c r="E5280">
        <v>0</v>
      </c>
      <c r="G5280">
        <v>0</v>
      </c>
    </row>
    <row r="5281" spans="1:7" x14ac:dyDescent="0.2">
      <c r="A5281" t="s">
        <v>3772</v>
      </c>
      <c r="B5281" t="s">
        <v>4037</v>
      </c>
      <c r="C5281" t="s">
        <v>154</v>
      </c>
    </row>
    <row r="5282" spans="1:7" x14ac:dyDescent="0.2">
      <c r="A5282" t="s">
        <v>3772</v>
      </c>
      <c r="B5282" t="s">
        <v>4038</v>
      </c>
      <c r="C5282" t="s">
        <v>81</v>
      </c>
      <c r="D5282" t="s">
        <v>50</v>
      </c>
      <c r="E5282">
        <v>1</v>
      </c>
      <c r="F5282" t="s">
        <v>82</v>
      </c>
      <c r="G5282">
        <v>0</v>
      </c>
    </row>
    <row r="5283" spans="1:7" x14ac:dyDescent="0.2">
      <c r="A5283" t="s">
        <v>3772</v>
      </c>
      <c r="B5283" t="s">
        <v>4039</v>
      </c>
      <c r="C5283" t="s">
        <v>154</v>
      </c>
    </row>
    <row r="5284" spans="1:7" x14ac:dyDescent="0.2">
      <c r="A5284" t="s">
        <v>3772</v>
      </c>
      <c r="B5284" t="s">
        <v>4040</v>
      </c>
      <c r="C5284" t="s">
        <v>154</v>
      </c>
    </row>
    <row r="5285" spans="1:7" x14ac:dyDescent="0.2">
      <c r="A5285" t="s">
        <v>3772</v>
      </c>
      <c r="B5285" t="s">
        <v>248</v>
      </c>
      <c r="C5285" t="s">
        <v>68</v>
      </c>
      <c r="D5285" t="s">
        <v>50</v>
      </c>
      <c r="E5285">
        <v>0</v>
      </c>
      <c r="G5285">
        <v>0</v>
      </c>
    </row>
    <row r="5286" spans="1:7" x14ac:dyDescent="0.2">
      <c r="A5286" t="s">
        <v>3772</v>
      </c>
      <c r="B5286" t="s">
        <v>249</v>
      </c>
      <c r="C5286" t="s">
        <v>68</v>
      </c>
      <c r="D5286" t="s">
        <v>50</v>
      </c>
      <c r="E5286">
        <v>4</v>
      </c>
      <c r="F5286" t="s">
        <v>250</v>
      </c>
      <c r="G5286">
        <v>0</v>
      </c>
    </row>
    <row r="5287" spans="1:7" x14ac:dyDescent="0.2">
      <c r="A5287" t="s">
        <v>3772</v>
      </c>
      <c r="B5287" t="s">
        <v>251</v>
      </c>
      <c r="C5287" t="s">
        <v>49</v>
      </c>
      <c r="D5287" t="s">
        <v>50</v>
      </c>
      <c r="E5287">
        <v>3</v>
      </c>
      <c r="F5287" t="s">
        <v>252</v>
      </c>
      <c r="G5287">
        <v>0</v>
      </c>
    </row>
    <row r="5288" spans="1:7" x14ac:dyDescent="0.2">
      <c r="A5288" t="s">
        <v>3772</v>
      </c>
      <c r="B5288" t="s">
        <v>4041</v>
      </c>
      <c r="C5288" t="s">
        <v>149</v>
      </c>
      <c r="D5288" t="s">
        <v>50</v>
      </c>
      <c r="E5288">
        <v>0</v>
      </c>
      <c r="G5288">
        <v>0</v>
      </c>
    </row>
    <row r="5289" spans="1:7" x14ac:dyDescent="0.2">
      <c r="A5289" t="s">
        <v>3772</v>
      </c>
      <c r="B5289" t="s">
        <v>4042</v>
      </c>
      <c r="C5289" t="s">
        <v>149</v>
      </c>
      <c r="D5289" t="s">
        <v>50</v>
      </c>
      <c r="E5289">
        <v>2</v>
      </c>
      <c r="F5289" t="s">
        <v>4043</v>
      </c>
      <c r="G5289">
        <v>0</v>
      </c>
    </row>
    <row r="5290" spans="1:7" x14ac:dyDescent="0.2">
      <c r="A5290" t="s">
        <v>3772</v>
      </c>
      <c r="B5290" t="s">
        <v>4044</v>
      </c>
      <c r="C5290" t="s">
        <v>149</v>
      </c>
      <c r="D5290" t="s">
        <v>50</v>
      </c>
      <c r="E5290">
        <v>2</v>
      </c>
      <c r="F5290" t="s">
        <v>4045</v>
      </c>
      <c r="G5290">
        <v>0</v>
      </c>
    </row>
    <row r="5291" spans="1:7" x14ac:dyDescent="0.2">
      <c r="A5291" t="s">
        <v>3772</v>
      </c>
      <c r="B5291" t="s">
        <v>4046</v>
      </c>
      <c r="C5291" t="s">
        <v>517</v>
      </c>
      <c r="D5291" t="s">
        <v>50</v>
      </c>
      <c r="E5291">
        <v>4</v>
      </c>
      <c r="F5291" t="s">
        <v>4047</v>
      </c>
      <c r="G5291">
        <v>0</v>
      </c>
    </row>
    <row r="5292" spans="1:7" x14ac:dyDescent="0.2">
      <c r="A5292" t="s">
        <v>3772</v>
      </c>
      <c r="B5292" t="s">
        <v>4048</v>
      </c>
      <c r="C5292" t="s">
        <v>4049</v>
      </c>
      <c r="D5292" t="s">
        <v>50</v>
      </c>
      <c r="E5292">
        <v>0</v>
      </c>
      <c r="G5292">
        <v>0</v>
      </c>
    </row>
    <row r="5293" spans="1:7" x14ac:dyDescent="0.2">
      <c r="A5293" t="s">
        <v>3772</v>
      </c>
      <c r="B5293" t="s">
        <v>4048</v>
      </c>
      <c r="C5293" t="s">
        <v>4049</v>
      </c>
      <c r="D5293" t="s">
        <v>50</v>
      </c>
      <c r="E5293">
        <v>0</v>
      </c>
      <c r="G5293">
        <v>0</v>
      </c>
    </row>
    <row r="5294" spans="1:7" x14ac:dyDescent="0.2">
      <c r="A5294" t="s">
        <v>3772</v>
      </c>
      <c r="B5294" t="s">
        <v>4050</v>
      </c>
      <c r="C5294" t="s">
        <v>149</v>
      </c>
      <c r="D5294" t="s">
        <v>50</v>
      </c>
      <c r="E5294">
        <v>3</v>
      </c>
      <c r="F5294" t="s">
        <v>223</v>
      </c>
      <c r="G5294">
        <v>0</v>
      </c>
    </row>
    <row r="5295" spans="1:7" x14ac:dyDescent="0.2">
      <c r="A5295" t="s">
        <v>3772</v>
      </c>
      <c r="B5295" t="s">
        <v>4050</v>
      </c>
      <c r="C5295" t="s">
        <v>149</v>
      </c>
      <c r="D5295" t="s">
        <v>50</v>
      </c>
      <c r="E5295">
        <v>3</v>
      </c>
      <c r="F5295" t="s">
        <v>223</v>
      </c>
      <c r="G5295">
        <v>0</v>
      </c>
    </row>
    <row r="5296" spans="1:7" x14ac:dyDescent="0.2">
      <c r="A5296" t="s">
        <v>3772</v>
      </c>
      <c r="B5296" t="s">
        <v>4051</v>
      </c>
      <c r="C5296" t="s">
        <v>149</v>
      </c>
      <c r="D5296" t="s">
        <v>50</v>
      </c>
      <c r="E5296">
        <v>3</v>
      </c>
      <c r="F5296" t="s">
        <v>4052</v>
      </c>
      <c r="G5296">
        <v>0</v>
      </c>
    </row>
    <row r="5297" spans="1:7" x14ac:dyDescent="0.2">
      <c r="A5297" t="s">
        <v>3772</v>
      </c>
      <c r="B5297" t="s">
        <v>4053</v>
      </c>
      <c r="C5297" t="s">
        <v>149</v>
      </c>
      <c r="D5297" t="s">
        <v>50</v>
      </c>
      <c r="E5297">
        <v>2</v>
      </c>
      <c r="F5297" t="s">
        <v>4054</v>
      </c>
      <c r="G5297">
        <v>0</v>
      </c>
    </row>
    <row r="5298" spans="1:7" x14ac:dyDescent="0.2">
      <c r="A5298" t="s">
        <v>3772</v>
      </c>
      <c r="B5298" t="s">
        <v>4055</v>
      </c>
      <c r="C5298" t="s">
        <v>149</v>
      </c>
      <c r="D5298" t="s">
        <v>50</v>
      </c>
      <c r="E5298">
        <v>1</v>
      </c>
      <c r="F5298" t="s">
        <v>47</v>
      </c>
      <c r="G5298">
        <v>0</v>
      </c>
    </row>
    <row r="5299" spans="1:7" x14ac:dyDescent="0.2">
      <c r="A5299" t="s">
        <v>3772</v>
      </c>
      <c r="B5299" t="s">
        <v>4055</v>
      </c>
      <c r="C5299" t="s">
        <v>149</v>
      </c>
      <c r="D5299" t="s">
        <v>50</v>
      </c>
      <c r="E5299">
        <v>1</v>
      </c>
      <c r="F5299" t="s">
        <v>47</v>
      </c>
      <c r="G5299">
        <v>0</v>
      </c>
    </row>
    <row r="5300" spans="1:7" x14ac:dyDescent="0.2">
      <c r="A5300" t="s">
        <v>3772</v>
      </c>
      <c r="B5300" t="s">
        <v>4056</v>
      </c>
      <c r="C5300" t="s">
        <v>149</v>
      </c>
      <c r="D5300" t="s">
        <v>50</v>
      </c>
      <c r="E5300">
        <v>0</v>
      </c>
      <c r="G5300">
        <v>0</v>
      </c>
    </row>
    <row r="5301" spans="1:7" x14ac:dyDescent="0.2">
      <c r="A5301" t="s">
        <v>3772</v>
      </c>
      <c r="B5301" t="s">
        <v>4057</v>
      </c>
      <c r="C5301" t="s">
        <v>149</v>
      </c>
      <c r="D5301" t="s">
        <v>50</v>
      </c>
      <c r="E5301">
        <v>1</v>
      </c>
      <c r="F5301" t="s">
        <v>47</v>
      </c>
      <c r="G5301">
        <v>0</v>
      </c>
    </row>
    <row r="5302" spans="1:7" x14ac:dyDescent="0.2">
      <c r="A5302" t="s">
        <v>3772</v>
      </c>
      <c r="B5302" t="s">
        <v>4058</v>
      </c>
      <c r="C5302" t="s">
        <v>68</v>
      </c>
      <c r="D5302" t="s">
        <v>50</v>
      </c>
      <c r="E5302">
        <v>4</v>
      </c>
      <c r="F5302" t="s">
        <v>4059</v>
      </c>
      <c r="G5302">
        <v>0</v>
      </c>
    </row>
    <row r="5303" spans="1:7" x14ac:dyDescent="0.2">
      <c r="A5303" t="s">
        <v>3772</v>
      </c>
      <c r="B5303" t="s">
        <v>4060</v>
      </c>
      <c r="C5303" t="s">
        <v>61</v>
      </c>
      <c r="D5303" t="s">
        <v>50</v>
      </c>
      <c r="E5303">
        <v>0</v>
      </c>
      <c r="G5303">
        <v>0</v>
      </c>
    </row>
    <row r="5304" spans="1:7" x14ac:dyDescent="0.2">
      <c r="A5304" t="s">
        <v>3772</v>
      </c>
      <c r="B5304" t="s">
        <v>4061</v>
      </c>
      <c r="C5304" t="s">
        <v>61</v>
      </c>
      <c r="D5304" t="s">
        <v>50</v>
      </c>
      <c r="E5304">
        <v>0</v>
      </c>
      <c r="G5304">
        <v>0</v>
      </c>
    </row>
    <row r="5305" spans="1:7" x14ac:dyDescent="0.2">
      <c r="A5305" t="s">
        <v>3772</v>
      </c>
      <c r="B5305" t="s">
        <v>4062</v>
      </c>
      <c r="C5305" t="s">
        <v>517</v>
      </c>
      <c r="D5305" t="s">
        <v>50</v>
      </c>
      <c r="E5305">
        <v>0</v>
      </c>
      <c r="G5305">
        <v>0</v>
      </c>
    </row>
    <row r="5306" spans="1:7" x14ac:dyDescent="0.2">
      <c r="A5306" t="s">
        <v>3772</v>
      </c>
      <c r="B5306" t="s">
        <v>4063</v>
      </c>
      <c r="C5306" t="s">
        <v>149</v>
      </c>
      <c r="D5306" t="s">
        <v>50</v>
      </c>
      <c r="E5306">
        <v>0</v>
      </c>
      <c r="G5306">
        <v>0</v>
      </c>
    </row>
    <row r="5307" spans="1:7" x14ac:dyDescent="0.2">
      <c r="A5307" t="s">
        <v>3772</v>
      </c>
      <c r="B5307" t="s">
        <v>4064</v>
      </c>
      <c r="C5307" t="s">
        <v>68</v>
      </c>
      <c r="D5307" t="s">
        <v>50</v>
      </c>
      <c r="E5307">
        <v>3</v>
      </c>
      <c r="F5307" t="s">
        <v>351</v>
      </c>
      <c r="G5307">
        <v>0</v>
      </c>
    </row>
    <row r="5308" spans="1:7" x14ac:dyDescent="0.2">
      <c r="A5308" t="s">
        <v>3772</v>
      </c>
      <c r="B5308" t="s">
        <v>4065</v>
      </c>
      <c r="C5308" t="s">
        <v>149</v>
      </c>
      <c r="D5308" t="s">
        <v>50</v>
      </c>
      <c r="E5308">
        <v>5</v>
      </c>
      <c r="F5308" t="s">
        <v>4066</v>
      </c>
      <c r="G5308">
        <v>0</v>
      </c>
    </row>
    <row r="5309" spans="1:7" x14ac:dyDescent="0.2">
      <c r="A5309" t="s">
        <v>3772</v>
      </c>
      <c r="B5309" t="s">
        <v>4065</v>
      </c>
      <c r="C5309" t="s">
        <v>149</v>
      </c>
      <c r="D5309" t="s">
        <v>50</v>
      </c>
      <c r="E5309">
        <v>5</v>
      </c>
      <c r="F5309" t="s">
        <v>4066</v>
      </c>
      <c r="G5309">
        <v>0</v>
      </c>
    </row>
    <row r="5310" spans="1:7" x14ac:dyDescent="0.2">
      <c r="A5310" t="s">
        <v>3772</v>
      </c>
      <c r="B5310" t="s">
        <v>4062</v>
      </c>
      <c r="C5310" t="s">
        <v>517</v>
      </c>
      <c r="D5310" t="s">
        <v>50</v>
      </c>
      <c r="E5310">
        <v>0</v>
      </c>
      <c r="G5310">
        <v>0</v>
      </c>
    </row>
    <row r="5311" spans="1:7" x14ac:dyDescent="0.2">
      <c r="A5311" t="s">
        <v>3772</v>
      </c>
      <c r="B5311" t="s">
        <v>4067</v>
      </c>
      <c r="C5311" t="s">
        <v>149</v>
      </c>
      <c r="D5311" t="s">
        <v>50</v>
      </c>
      <c r="E5311">
        <v>0</v>
      </c>
      <c r="G5311">
        <v>0</v>
      </c>
    </row>
    <row r="5312" spans="1:7" x14ac:dyDescent="0.2">
      <c r="A5312" t="s">
        <v>3772</v>
      </c>
      <c r="B5312" t="s">
        <v>4068</v>
      </c>
      <c r="C5312" t="s">
        <v>89</v>
      </c>
      <c r="D5312" t="s">
        <v>90</v>
      </c>
      <c r="E5312">
        <v>0</v>
      </c>
      <c r="G5312">
        <v>0</v>
      </c>
    </row>
    <row r="5313" spans="1:8" x14ac:dyDescent="0.2">
      <c r="A5313" t="s">
        <v>3772</v>
      </c>
      <c r="B5313" t="s">
        <v>4069</v>
      </c>
      <c r="C5313" t="s">
        <v>89</v>
      </c>
      <c r="D5313" t="s">
        <v>90</v>
      </c>
      <c r="E5313">
        <v>0</v>
      </c>
      <c r="G5313">
        <v>0</v>
      </c>
    </row>
    <row r="5314" spans="1:8" x14ac:dyDescent="0.2">
      <c r="A5314" t="s">
        <v>3772</v>
      </c>
      <c r="B5314" t="s">
        <v>4021</v>
      </c>
      <c r="C5314" t="s">
        <v>89</v>
      </c>
      <c r="D5314" t="s">
        <v>90</v>
      </c>
      <c r="E5314">
        <v>5</v>
      </c>
      <c r="F5314" t="s">
        <v>4022</v>
      </c>
      <c r="G5314">
        <v>0</v>
      </c>
    </row>
    <row r="5315" spans="1:8" x14ac:dyDescent="0.2">
      <c r="A5315" t="s">
        <v>3772</v>
      </c>
      <c r="B5315" t="s">
        <v>4065</v>
      </c>
      <c r="C5315" t="s">
        <v>89</v>
      </c>
      <c r="D5315" t="s">
        <v>90</v>
      </c>
      <c r="E5315">
        <v>5</v>
      </c>
      <c r="F5315" t="s">
        <v>4066</v>
      </c>
      <c r="G5315">
        <v>0</v>
      </c>
    </row>
    <row r="5316" spans="1:8" x14ac:dyDescent="0.2">
      <c r="A5316" t="s">
        <v>3772</v>
      </c>
      <c r="B5316" t="s">
        <v>4070</v>
      </c>
      <c r="C5316" t="s">
        <v>190</v>
      </c>
      <c r="D5316" t="s">
        <v>2</v>
      </c>
      <c r="E5316">
        <v>2</v>
      </c>
      <c r="F5316" t="s">
        <v>133</v>
      </c>
      <c r="G5316">
        <v>0</v>
      </c>
    </row>
    <row r="5317" spans="1:8" x14ac:dyDescent="0.2">
      <c r="A5317" t="s">
        <v>3772</v>
      </c>
      <c r="B5317" t="s">
        <v>1</v>
      </c>
      <c r="C5317" t="s">
        <v>1</v>
      </c>
      <c r="D5317" t="s">
        <v>2</v>
      </c>
      <c r="E5317">
        <v>0</v>
      </c>
      <c r="G5317">
        <v>0</v>
      </c>
    </row>
    <row r="5318" spans="1:8" x14ac:dyDescent="0.2">
      <c r="A5318" t="s">
        <v>3772</v>
      </c>
      <c r="B5318" t="s">
        <v>4071</v>
      </c>
      <c r="C5318" t="s">
        <v>1391</v>
      </c>
      <c r="D5318" t="s">
        <v>2</v>
      </c>
      <c r="E5318">
        <v>0</v>
      </c>
      <c r="G5318">
        <v>0</v>
      </c>
    </row>
    <row r="5319" spans="1:8" x14ac:dyDescent="0.2">
      <c r="A5319" t="s">
        <v>3772</v>
      </c>
      <c r="B5319" t="s">
        <v>4072</v>
      </c>
      <c r="C5319" t="s">
        <v>26</v>
      </c>
      <c r="D5319" t="s">
        <v>2</v>
      </c>
      <c r="E5319">
        <v>1</v>
      </c>
      <c r="F5319" t="s">
        <v>62</v>
      </c>
      <c r="G5319">
        <v>0</v>
      </c>
    </row>
    <row r="5320" spans="1:8" x14ac:dyDescent="0.2">
      <c r="A5320" t="s">
        <v>3772</v>
      </c>
      <c r="B5320" t="s">
        <v>4073</v>
      </c>
      <c r="C5320" t="s">
        <v>26</v>
      </c>
      <c r="D5320" t="s">
        <v>2</v>
      </c>
      <c r="E5320">
        <v>2</v>
      </c>
      <c r="F5320" t="s">
        <v>699</v>
      </c>
      <c r="G5320">
        <v>0</v>
      </c>
    </row>
    <row r="5321" spans="1:8" x14ac:dyDescent="0.2">
      <c r="A5321" t="s">
        <v>3772</v>
      </c>
      <c r="B5321" t="s">
        <v>1119</v>
      </c>
      <c r="C5321" t="s">
        <v>26</v>
      </c>
      <c r="D5321" t="s">
        <v>2</v>
      </c>
      <c r="E5321">
        <v>2</v>
      </c>
      <c r="F5321" t="s">
        <v>6</v>
      </c>
      <c r="G5321">
        <v>0</v>
      </c>
    </row>
    <row r="5322" spans="1:8" x14ac:dyDescent="0.2">
      <c r="A5322" t="s">
        <v>3772</v>
      </c>
      <c r="B5322" t="s">
        <v>4001</v>
      </c>
      <c r="C5322" t="s">
        <v>784</v>
      </c>
      <c r="D5322" t="s">
        <v>2</v>
      </c>
      <c r="E5322">
        <v>4</v>
      </c>
      <c r="F5322" t="s">
        <v>1121</v>
      </c>
      <c r="G5322">
        <v>0</v>
      </c>
    </row>
    <row r="5323" spans="1:8" x14ac:dyDescent="0.2">
      <c r="A5323" t="s">
        <v>3772</v>
      </c>
      <c r="B5323" t="s">
        <v>4074</v>
      </c>
      <c r="C5323" t="s">
        <v>1124</v>
      </c>
      <c r="D5323" t="s">
        <v>2</v>
      </c>
      <c r="E5323">
        <v>3</v>
      </c>
      <c r="F5323" t="s">
        <v>4075</v>
      </c>
      <c r="G5323">
        <v>0</v>
      </c>
    </row>
    <row r="5324" spans="1:8" x14ac:dyDescent="0.2">
      <c r="A5324" t="s">
        <v>3772</v>
      </c>
      <c r="B5324" t="s">
        <v>4076</v>
      </c>
      <c r="C5324" t="s">
        <v>4077</v>
      </c>
      <c r="D5324" t="s">
        <v>2</v>
      </c>
      <c r="E5324">
        <v>0</v>
      </c>
      <c r="G5324">
        <v>1</v>
      </c>
      <c r="H5324" t="s">
        <v>51</v>
      </c>
    </row>
    <row r="5325" spans="1:8" x14ac:dyDescent="0.2">
      <c r="A5325" t="s">
        <v>3772</v>
      </c>
      <c r="B5325" t="s">
        <v>4076</v>
      </c>
      <c r="C5325" t="s">
        <v>2348</v>
      </c>
      <c r="D5325" t="s">
        <v>2</v>
      </c>
      <c r="E5325">
        <v>0</v>
      </c>
      <c r="G5325">
        <v>1</v>
      </c>
      <c r="H5325" t="s">
        <v>51</v>
      </c>
    </row>
    <row r="5326" spans="1:8" x14ac:dyDescent="0.2">
      <c r="A5326" t="s">
        <v>3772</v>
      </c>
      <c r="B5326" t="s">
        <v>1</v>
      </c>
      <c r="C5326" t="s">
        <v>1</v>
      </c>
      <c r="D5326" t="s">
        <v>2</v>
      </c>
      <c r="E5326">
        <v>0</v>
      </c>
      <c r="G5326">
        <v>0</v>
      </c>
    </row>
    <row r="5327" spans="1:8" x14ac:dyDescent="0.2">
      <c r="A5327" t="s">
        <v>3772</v>
      </c>
      <c r="B5327" t="s">
        <v>4078</v>
      </c>
      <c r="C5327" t="s">
        <v>784</v>
      </c>
      <c r="D5327" t="s">
        <v>2</v>
      </c>
      <c r="E5327">
        <v>4</v>
      </c>
      <c r="F5327" t="s">
        <v>4079</v>
      </c>
      <c r="G5327">
        <v>0</v>
      </c>
    </row>
    <row r="5328" spans="1:8" x14ac:dyDescent="0.2">
      <c r="A5328" t="s">
        <v>3772</v>
      </c>
      <c r="B5328" t="s">
        <v>4080</v>
      </c>
      <c r="C5328" t="s">
        <v>4081</v>
      </c>
      <c r="D5328" t="s">
        <v>2</v>
      </c>
      <c r="E5328">
        <v>4</v>
      </c>
      <c r="F5328" t="s">
        <v>4082</v>
      </c>
      <c r="G5328">
        <v>1</v>
      </c>
      <c r="H5328" t="s">
        <v>51</v>
      </c>
    </row>
    <row r="5329" spans="1:9" x14ac:dyDescent="0.2">
      <c r="A5329" t="s">
        <v>3772</v>
      </c>
      <c r="B5329" t="s">
        <v>4080</v>
      </c>
      <c r="C5329" t="s">
        <v>439</v>
      </c>
      <c r="D5329" t="s">
        <v>2</v>
      </c>
      <c r="E5329">
        <v>4</v>
      </c>
      <c r="F5329" t="s">
        <v>4082</v>
      </c>
      <c r="G5329">
        <v>1</v>
      </c>
      <c r="H5329" t="s">
        <v>51</v>
      </c>
    </row>
    <row r="5330" spans="1:9" x14ac:dyDescent="0.2">
      <c r="A5330" t="s">
        <v>3772</v>
      </c>
      <c r="B5330" t="s">
        <v>4080</v>
      </c>
      <c r="C5330" t="s">
        <v>1097</v>
      </c>
      <c r="D5330" t="s">
        <v>2</v>
      </c>
      <c r="E5330">
        <v>4</v>
      </c>
      <c r="F5330" t="s">
        <v>4082</v>
      </c>
      <c r="G5330">
        <v>1</v>
      </c>
      <c r="H5330" t="s">
        <v>51</v>
      </c>
    </row>
    <row r="5331" spans="1:9" x14ac:dyDescent="0.2">
      <c r="A5331" t="s">
        <v>3772</v>
      </c>
      <c r="B5331" t="s">
        <v>4080</v>
      </c>
      <c r="C5331" t="s">
        <v>780</v>
      </c>
      <c r="D5331" t="s">
        <v>2</v>
      </c>
      <c r="E5331">
        <v>4</v>
      </c>
      <c r="F5331" t="s">
        <v>4082</v>
      </c>
      <c r="G5331">
        <v>1</v>
      </c>
      <c r="H5331" t="s">
        <v>51</v>
      </c>
    </row>
    <row r="5332" spans="1:9" x14ac:dyDescent="0.2">
      <c r="A5332" t="s">
        <v>3772</v>
      </c>
      <c r="B5332" t="s">
        <v>4083</v>
      </c>
      <c r="C5332" t="s">
        <v>4084</v>
      </c>
      <c r="D5332" t="s">
        <v>2</v>
      </c>
      <c r="E5332">
        <v>1</v>
      </c>
      <c r="F5332" t="s">
        <v>47</v>
      </c>
      <c r="G5332">
        <v>0</v>
      </c>
    </row>
    <row r="5333" spans="1:9" x14ac:dyDescent="0.2">
      <c r="A5333" t="s">
        <v>3772</v>
      </c>
      <c r="B5333" t="s">
        <v>4085</v>
      </c>
      <c r="C5333" t="s">
        <v>2610</v>
      </c>
      <c r="D5333" t="s">
        <v>2</v>
      </c>
      <c r="E5333">
        <v>0</v>
      </c>
      <c r="G5333">
        <v>0</v>
      </c>
    </row>
    <row r="5334" spans="1:9" x14ac:dyDescent="0.2">
      <c r="A5334" t="s">
        <v>3772</v>
      </c>
      <c r="B5334" t="s">
        <v>4086</v>
      </c>
      <c r="C5334" t="s">
        <v>4087</v>
      </c>
      <c r="D5334" t="s">
        <v>2</v>
      </c>
      <c r="E5334">
        <v>1</v>
      </c>
      <c r="F5334" t="s">
        <v>47</v>
      </c>
      <c r="G5334">
        <v>0</v>
      </c>
    </row>
    <row r="5335" spans="1:9" x14ac:dyDescent="0.2">
      <c r="A5335" t="s">
        <v>3772</v>
      </c>
      <c r="B5335" t="s">
        <v>4088</v>
      </c>
      <c r="C5335" t="s">
        <v>2348</v>
      </c>
      <c r="D5335" t="s">
        <v>2</v>
      </c>
      <c r="E5335">
        <v>0</v>
      </c>
      <c r="G5335">
        <v>1</v>
      </c>
      <c r="H5335" t="s">
        <v>51</v>
      </c>
    </row>
    <row r="5336" spans="1:9" x14ac:dyDescent="0.2">
      <c r="A5336" t="s">
        <v>3772</v>
      </c>
      <c r="B5336" t="s">
        <v>4088</v>
      </c>
      <c r="C5336" t="s">
        <v>4077</v>
      </c>
      <c r="D5336" t="s">
        <v>2</v>
      </c>
      <c r="E5336">
        <v>0</v>
      </c>
      <c r="G5336">
        <v>1</v>
      </c>
      <c r="H5336" t="s">
        <v>51</v>
      </c>
    </row>
    <row r="5337" spans="1:9" x14ac:dyDescent="0.2">
      <c r="A5337" t="s">
        <v>3772</v>
      </c>
      <c r="B5337" t="s">
        <v>4089</v>
      </c>
      <c r="C5337" t="s">
        <v>439</v>
      </c>
      <c r="D5337" t="s">
        <v>2</v>
      </c>
      <c r="E5337">
        <v>1</v>
      </c>
      <c r="F5337" t="s">
        <v>47</v>
      </c>
      <c r="G5337">
        <v>0</v>
      </c>
    </row>
    <row r="5338" spans="1:9" x14ac:dyDescent="0.2">
      <c r="A5338" t="s">
        <v>3772</v>
      </c>
      <c r="B5338" t="s">
        <v>4090</v>
      </c>
      <c r="C5338" t="s">
        <v>1124</v>
      </c>
      <c r="D5338" t="s">
        <v>2</v>
      </c>
      <c r="E5338">
        <v>2</v>
      </c>
      <c r="F5338" t="s">
        <v>334</v>
      </c>
      <c r="G5338">
        <v>0</v>
      </c>
    </row>
    <row r="5339" spans="1:9" x14ac:dyDescent="0.2">
      <c r="A5339" t="s">
        <v>3772</v>
      </c>
      <c r="B5339" t="s">
        <v>4091</v>
      </c>
      <c r="C5339" t="s">
        <v>162</v>
      </c>
      <c r="D5339" t="s">
        <v>42</v>
      </c>
      <c r="E5339">
        <v>0</v>
      </c>
      <c r="G5339">
        <v>0</v>
      </c>
    </row>
    <row r="5340" spans="1:9" x14ac:dyDescent="0.2">
      <c r="A5340" t="s">
        <v>3772</v>
      </c>
      <c r="B5340" t="s">
        <v>4092</v>
      </c>
      <c r="C5340" t="s">
        <v>4093</v>
      </c>
      <c r="D5340" t="s">
        <v>5</v>
      </c>
      <c r="E5340">
        <v>0</v>
      </c>
      <c r="G5340">
        <v>0</v>
      </c>
    </row>
    <row r="5341" spans="1:9" x14ac:dyDescent="0.2">
      <c r="A5341" t="s">
        <v>3772</v>
      </c>
      <c r="B5341" t="s">
        <v>4094</v>
      </c>
      <c r="C5341" t="s">
        <v>4095</v>
      </c>
      <c r="D5341" t="s">
        <v>5</v>
      </c>
      <c r="E5341">
        <v>3</v>
      </c>
      <c r="F5341" t="s">
        <v>2790</v>
      </c>
      <c r="G5341">
        <v>0</v>
      </c>
      <c r="I5341" t="s">
        <v>294</v>
      </c>
    </row>
    <row r="5342" spans="1:9" x14ac:dyDescent="0.2">
      <c r="A5342" t="s">
        <v>3772</v>
      </c>
      <c r="B5342" t="s">
        <v>4094</v>
      </c>
      <c r="C5342" t="s">
        <v>220</v>
      </c>
      <c r="D5342" t="s">
        <v>5</v>
      </c>
      <c r="E5342">
        <v>3</v>
      </c>
      <c r="F5342" t="s">
        <v>2790</v>
      </c>
      <c r="G5342">
        <v>0</v>
      </c>
      <c r="I5342" t="s">
        <v>294</v>
      </c>
    </row>
    <row r="5343" spans="1:9" x14ac:dyDescent="0.2">
      <c r="A5343" t="s">
        <v>3772</v>
      </c>
      <c r="B5343" t="s">
        <v>4096</v>
      </c>
      <c r="C5343" t="s">
        <v>1830</v>
      </c>
      <c r="D5343" t="s">
        <v>5</v>
      </c>
      <c r="E5343">
        <v>3</v>
      </c>
      <c r="F5343" t="s">
        <v>1351</v>
      </c>
      <c r="G5343">
        <v>1</v>
      </c>
      <c r="H5343" t="s">
        <v>51</v>
      </c>
    </row>
    <row r="5344" spans="1:9" x14ac:dyDescent="0.2">
      <c r="A5344" t="s">
        <v>3772</v>
      </c>
      <c r="B5344" t="s">
        <v>4096</v>
      </c>
      <c r="C5344" t="s">
        <v>125</v>
      </c>
      <c r="D5344" t="s">
        <v>5</v>
      </c>
      <c r="E5344">
        <v>3</v>
      </c>
      <c r="F5344" t="s">
        <v>1351</v>
      </c>
      <c r="G5344">
        <v>1</v>
      </c>
      <c r="H5344" t="s">
        <v>51</v>
      </c>
    </row>
    <row r="5345" spans="1:9" x14ac:dyDescent="0.2">
      <c r="A5345" t="s">
        <v>3772</v>
      </c>
      <c r="B5345" t="s">
        <v>4096</v>
      </c>
      <c r="C5345" t="s">
        <v>220</v>
      </c>
      <c r="D5345" t="s">
        <v>5</v>
      </c>
      <c r="E5345">
        <v>3</v>
      </c>
      <c r="F5345" t="s">
        <v>1351</v>
      </c>
      <c r="G5345">
        <v>1</v>
      </c>
      <c r="H5345" t="s">
        <v>51</v>
      </c>
    </row>
    <row r="5346" spans="1:9" x14ac:dyDescent="0.2">
      <c r="A5346" t="s">
        <v>3772</v>
      </c>
      <c r="B5346" t="s">
        <v>4097</v>
      </c>
      <c r="C5346" t="s">
        <v>31</v>
      </c>
      <c r="D5346" t="s">
        <v>5</v>
      </c>
      <c r="E5346">
        <v>2</v>
      </c>
      <c r="F5346" t="s">
        <v>185</v>
      </c>
      <c r="G5346">
        <v>0</v>
      </c>
    </row>
    <row r="5347" spans="1:9" x14ac:dyDescent="0.2">
      <c r="A5347" t="s">
        <v>3772</v>
      </c>
      <c r="B5347" t="s">
        <v>1153</v>
      </c>
      <c r="C5347" t="s">
        <v>1154</v>
      </c>
      <c r="D5347" t="s">
        <v>5</v>
      </c>
      <c r="E5347">
        <v>1</v>
      </c>
      <c r="F5347" t="s">
        <v>47</v>
      </c>
      <c r="G5347">
        <v>0</v>
      </c>
    </row>
    <row r="5348" spans="1:9" x14ac:dyDescent="0.2">
      <c r="A5348" t="s">
        <v>3772</v>
      </c>
      <c r="B5348" t="s">
        <v>1153</v>
      </c>
      <c r="C5348" t="s">
        <v>1154</v>
      </c>
      <c r="D5348" t="s">
        <v>5</v>
      </c>
      <c r="E5348">
        <v>1</v>
      </c>
      <c r="F5348" t="s">
        <v>47</v>
      </c>
      <c r="G5348">
        <v>0</v>
      </c>
    </row>
    <row r="5349" spans="1:9" x14ac:dyDescent="0.2">
      <c r="A5349" t="s">
        <v>3772</v>
      </c>
      <c r="B5349" t="s">
        <v>4098</v>
      </c>
      <c r="C5349" t="s">
        <v>132</v>
      </c>
      <c r="D5349" t="s">
        <v>5</v>
      </c>
      <c r="E5349">
        <v>3</v>
      </c>
      <c r="F5349" t="s">
        <v>1768</v>
      </c>
      <c r="G5349">
        <v>0</v>
      </c>
    </row>
    <row r="5350" spans="1:9" x14ac:dyDescent="0.2">
      <c r="A5350" t="s">
        <v>3772</v>
      </c>
      <c r="B5350" t="s">
        <v>4099</v>
      </c>
      <c r="C5350" t="s">
        <v>31</v>
      </c>
      <c r="D5350" t="s">
        <v>5</v>
      </c>
      <c r="E5350">
        <v>1</v>
      </c>
      <c r="F5350" t="s">
        <v>47</v>
      </c>
      <c r="G5350">
        <v>0</v>
      </c>
    </row>
    <row r="5351" spans="1:9" x14ac:dyDescent="0.2">
      <c r="A5351" t="s">
        <v>3772</v>
      </c>
      <c r="B5351" t="s">
        <v>4090</v>
      </c>
      <c r="C5351" t="s">
        <v>204</v>
      </c>
      <c r="D5351" t="s">
        <v>5</v>
      </c>
      <c r="E5351">
        <v>2</v>
      </c>
      <c r="F5351" t="s">
        <v>334</v>
      </c>
      <c r="G5351">
        <v>0</v>
      </c>
    </row>
    <row r="5352" spans="1:9" x14ac:dyDescent="0.2">
      <c r="A5352" t="s">
        <v>3772</v>
      </c>
      <c r="B5352" t="s">
        <v>4100</v>
      </c>
      <c r="C5352" t="s">
        <v>54</v>
      </c>
      <c r="D5352" t="s">
        <v>5</v>
      </c>
      <c r="E5352">
        <v>1</v>
      </c>
      <c r="F5352" t="s">
        <v>62</v>
      </c>
      <c r="G5352">
        <v>0</v>
      </c>
      <c r="I5352" t="s">
        <v>7</v>
      </c>
    </row>
    <row r="5353" spans="1:9" x14ac:dyDescent="0.2">
      <c r="A5353" t="s">
        <v>3772</v>
      </c>
      <c r="B5353" t="s">
        <v>4101</v>
      </c>
      <c r="C5353" t="s">
        <v>68</v>
      </c>
      <c r="D5353" t="s">
        <v>50</v>
      </c>
      <c r="E5353">
        <v>1</v>
      </c>
      <c r="F5353" t="s">
        <v>47</v>
      </c>
      <c r="G5353">
        <v>0</v>
      </c>
    </row>
    <row r="5354" spans="1:9" x14ac:dyDescent="0.2">
      <c r="A5354" t="s">
        <v>3772</v>
      </c>
      <c r="B5354" t="s">
        <v>3893</v>
      </c>
      <c r="C5354" t="s">
        <v>266</v>
      </c>
      <c r="D5354" t="s">
        <v>50</v>
      </c>
      <c r="E5354">
        <v>0</v>
      </c>
      <c r="G5354">
        <v>0</v>
      </c>
    </row>
    <row r="5355" spans="1:9" x14ac:dyDescent="0.2">
      <c r="A5355" t="s">
        <v>3772</v>
      </c>
      <c r="B5355" t="s">
        <v>1157</v>
      </c>
      <c r="C5355" t="s">
        <v>266</v>
      </c>
      <c r="D5355" t="s">
        <v>50</v>
      </c>
      <c r="E5355">
        <v>0</v>
      </c>
      <c r="G5355">
        <v>0</v>
      </c>
    </row>
    <row r="5356" spans="1:9" x14ac:dyDescent="0.2">
      <c r="A5356" t="s">
        <v>3772</v>
      </c>
      <c r="B5356" t="s">
        <v>265</v>
      </c>
      <c r="C5356" t="s">
        <v>266</v>
      </c>
      <c r="D5356" t="s">
        <v>50</v>
      </c>
      <c r="E5356">
        <v>0</v>
      </c>
      <c r="G5356">
        <v>0</v>
      </c>
    </row>
    <row r="5357" spans="1:9" x14ac:dyDescent="0.2">
      <c r="A5357" t="s">
        <v>3772</v>
      </c>
      <c r="B5357" t="s">
        <v>3894</v>
      </c>
      <c r="C5357" t="s">
        <v>68</v>
      </c>
      <c r="D5357" t="s">
        <v>50</v>
      </c>
      <c r="E5357">
        <v>0</v>
      </c>
      <c r="G5357">
        <v>0</v>
      </c>
    </row>
    <row r="5358" spans="1:9" x14ac:dyDescent="0.2">
      <c r="A5358" t="s">
        <v>3772</v>
      </c>
      <c r="B5358" t="s">
        <v>4102</v>
      </c>
      <c r="C5358" t="s">
        <v>61</v>
      </c>
      <c r="D5358" t="s">
        <v>50</v>
      </c>
      <c r="E5358">
        <v>0</v>
      </c>
      <c r="G5358">
        <v>0</v>
      </c>
    </row>
    <row r="5359" spans="1:9" x14ac:dyDescent="0.2">
      <c r="A5359" t="s">
        <v>3772</v>
      </c>
      <c r="B5359" t="s">
        <v>268</v>
      </c>
      <c r="C5359" t="s">
        <v>266</v>
      </c>
      <c r="D5359" t="s">
        <v>50</v>
      </c>
      <c r="E5359">
        <v>0</v>
      </c>
      <c r="G5359">
        <v>0</v>
      </c>
    </row>
    <row r="5360" spans="1:9" x14ac:dyDescent="0.2">
      <c r="A5360" t="s">
        <v>3772</v>
      </c>
      <c r="B5360" t="s">
        <v>4103</v>
      </c>
      <c r="C5360" t="s">
        <v>413</v>
      </c>
      <c r="D5360" t="s">
        <v>50</v>
      </c>
      <c r="E5360">
        <v>1</v>
      </c>
      <c r="F5360" t="s">
        <v>47</v>
      </c>
      <c r="G5360">
        <v>0</v>
      </c>
    </row>
    <row r="5361" spans="1:9" x14ac:dyDescent="0.2">
      <c r="A5361" t="s">
        <v>3772</v>
      </c>
      <c r="B5361" t="s">
        <v>167</v>
      </c>
      <c r="C5361" t="s">
        <v>49</v>
      </c>
      <c r="D5361" t="s">
        <v>50</v>
      </c>
      <c r="E5361">
        <v>0</v>
      </c>
      <c r="G5361">
        <v>1</v>
      </c>
      <c r="H5361" t="s">
        <v>51</v>
      </c>
    </row>
    <row r="5362" spans="1:9" x14ac:dyDescent="0.2">
      <c r="A5362" t="s">
        <v>3772</v>
      </c>
      <c r="B5362" t="s">
        <v>4104</v>
      </c>
      <c r="C5362" t="s">
        <v>68</v>
      </c>
      <c r="D5362" t="s">
        <v>50</v>
      </c>
      <c r="E5362">
        <v>0</v>
      </c>
      <c r="G5362">
        <v>0</v>
      </c>
    </row>
    <row r="5363" spans="1:9" x14ac:dyDescent="0.2">
      <c r="A5363" t="s">
        <v>3772</v>
      </c>
      <c r="B5363" t="s">
        <v>4105</v>
      </c>
      <c r="C5363" t="s">
        <v>266</v>
      </c>
      <c r="D5363" t="s">
        <v>50</v>
      </c>
      <c r="E5363">
        <v>0</v>
      </c>
      <c r="G5363">
        <v>0</v>
      </c>
    </row>
    <row r="5364" spans="1:9" x14ac:dyDescent="0.2">
      <c r="A5364" t="s">
        <v>3772</v>
      </c>
      <c r="B5364" t="s">
        <v>4106</v>
      </c>
      <c r="C5364" t="s">
        <v>61</v>
      </c>
      <c r="D5364" t="s">
        <v>50</v>
      </c>
      <c r="E5364">
        <v>1</v>
      </c>
      <c r="F5364" t="s">
        <v>62</v>
      </c>
      <c r="G5364">
        <v>0</v>
      </c>
    </row>
    <row r="5365" spans="1:9" x14ac:dyDescent="0.2">
      <c r="A5365" t="s">
        <v>3772</v>
      </c>
      <c r="B5365" t="s">
        <v>2957</v>
      </c>
      <c r="C5365" t="s">
        <v>61</v>
      </c>
      <c r="D5365" t="s">
        <v>50</v>
      </c>
      <c r="E5365">
        <v>1</v>
      </c>
      <c r="F5365" t="s">
        <v>62</v>
      </c>
      <c r="G5365">
        <v>0</v>
      </c>
    </row>
    <row r="5366" spans="1:9" x14ac:dyDescent="0.2">
      <c r="A5366" t="s">
        <v>3772</v>
      </c>
      <c r="B5366" t="s">
        <v>1026</v>
      </c>
      <c r="C5366" t="s">
        <v>61</v>
      </c>
      <c r="D5366" t="s">
        <v>50</v>
      </c>
      <c r="E5366">
        <v>1</v>
      </c>
      <c r="F5366" t="s">
        <v>62</v>
      </c>
      <c r="G5366">
        <v>0</v>
      </c>
    </row>
    <row r="5367" spans="1:9" x14ac:dyDescent="0.2">
      <c r="A5367" t="s">
        <v>3772</v>
      </c>
      <c r="B5367" t="s">
        <v>4107</v>
      </c>
      <c r="C5367" t="s">
        <v>75</v>
      </c>
      <c r="D5367" t="s">
        <v>50</v>
      </c>
      <c r="E5367">
        <v>1</v>
      </c>
      <c r="F5367" t="s">
        <v>508</v>
      </c>
      <c r="G5367">
        <v>1</v>
      </c>
      <c r="H5367" t="s">
        <v>51</v>
      </c>
      <c r="I5367" t="s">
        <v>508</v>
      </c>
    </row>
    <row r="5368" spans="1:9" x14ac:dyDescent="0.2">
      <c r="A5368" t="s">
        <v>3772</v>
      </c>
      <c r="B5368" t="s">
        <v>1110</v>
      </c>
      <c r="C5368" t="s">
        <v>61</v>
      </c>
      <c r="D5368" t="s">
        <v>50</v>
      </c>
      <c r="E5368">
        <v>1</v>
      </c>
      <c r="F5368" t="s">
        <v>62</v>
      </c>
      <c r="G5368">
        <v>0</v>
      </c>
    </row>
    <row r="5369" spans="1:9" x14ac:dyDescent="0.2">
      <c r="A5369" t="s">
        <v>3772</v>
      </c>
      <c r="B5369" t="s">
        <v>1110</v>
      </c>
      <c r="C5369" t="s">
        <v>75</v>
      </c>
      <c r="D5369" t="s">
        <v>50</v>
      </c>
      <c r="E5369">
        <v>1</v>
      </c>
      <c r="F5369" t="s">
        <v>62</v>
      </c>
      <c r="G5369">
        <v>0</v>
      </c>
    </row>
    <row r="5370" spans="1:9" x14ac:dyDescent="0.2">
      <c r="A5370" t="s">
        <v>3772</v>
      </c>
      <c r="B5370" t="s">
        <v>4108</v>
      </c>
      <c r="C5370" t="s">
        <v>68</v>
      </c>
      <c r="D5370" t="s">
        <v>50</v>
      </c>
      <c r="E5370">
        <v>4</v>
      </c>
      <c r="F5370" t="s">
        <v>4109</v>
      </c>
      <c r="G5370">
        <v>0</v>
      </c>
    </row>
    <row r="5371" spans="1:9" x14ac:dyDescent="0.2">
      <c r="A5371" t="s">
        <v>3772</v>
      </c>
      <c r="B5371" t="s">
        <v>4110</v>
      </c>
      <c r="C5371" t="s">
        <v>79</v>
      </c>
      <c r="D5371" t="s">
        <v>50</v>
      </c>
      <c r="E5371">
        <v>1</v>
      </c>
      <c r="F5371" t="s">
        <v>23</v>
      </c>
      <c r="G5371">
        <v>0</v>
      </c>
    </row>
    <row r="5372" spans="1:9" x14ac:dyDescent="0.2">
      <c r="A5372" t="s">
        <v>3772</v>
      </c>
      <c r="B5372" t="s">
        <v>4111</v>
      </c>
      <c r="C5372" t="s">
        <v>75</v>
      </c>
      <c r="D5372" t="s">
        <v>50</v>
      </c>
      <c r="E5372">
        <v>0</v>
      </c>
      <c r="G5372">
        <v>1</v>
      </c>
      <c r="H5372" t="s">
        <v>51</v>
      </c>
    </row>
    <row r="5373" spans="1:9" x14ac:dyDescent="0.2">
      <c r="A5373" t="s">
        <v>3772</v>
      </c>
      <c r="B5373" t="s">
        <v>4112</v>
      </c>
      <c r="C5373" t="s">
        <v>68</v>
      </c>
      <c r="D5373" t="s">
        <v>50</v>
      </c>
      <c r="E5373">
        <v>0</v>
      </c>
      <c r="G5373">
        <v>1</v>
      </c>
      <c r="H5373" t="s">
        <v>51</v>
      </c>
    </row>
    <row r="5374" spans="1:9" x14ac:dyDescent="0.2">
      <c r="A5374" t="s">
        <v>3772</v>
      </c>
      <c r="B5374" t="s">
        <v>4113</v>
      </c>
      <c r="C5374" t="s">
        <v>68</v>
      </c>
      <c r="D5374" t="s">
        <v>50</v>
      </c>
      <c r="E5374">
        <v>0</v>
      </c>
      <c r="G5374">
        <v>0</v>
      </c>
    </row>
    <row r="5375" spans="1:9" x14ac:dyDescent="0.2">
      <c r="A5375" t="s">
        <v>3772</v>
      </c>
      <c r="B5375" t="s">
        <v>4114</v>
      </c>
      <c r="C5375" t="s">
        <v>1374</v>
      </c>
      <c r="D5375" t="s">
        <v>50</v>
      </c>
      <c r="E5375">
        <v>0</v>
      </c>
      <c r="G5375">
        <v>1</v>
      </c>
      <c r="H5375" t="s">
        <v>51</v>
      </c>
    </row>
    <row r="5376" spans="1:9" x14ac:dyDescent="0.2">
      <c r="A5376" t="s">
        <v>3772</v>
      </c>
      <c r="B5376" t="s">
        <v>4115</v>
      </c>
      <c r="C5376" t="s">
        <v>1374</v>
      </c>
      <c r="D5376" t="s">
        <v>50</v>
      </c>
      <c r="E5376">
        <v>0</v>
      </c>
      <c r="G5376">
        <v>1</v>
      </c>
      <c r="H5376" t="s">
        <v>51</v>
      </c>
    </row>
    <row r="5377" spans="1:7" x14ac:dyDescent="0.2">
      <c r="A5377" t="s">
        <v>3772</v>
      </c>
      <c r="B5377" t="s">
        <v>4116</v>
      </c>
      <c r="C5377" t="s">
        <v>68</v>
      </c>
      <c r="D5377" t="s">
        <v>50</v>
      </c>
      <c r="E5377">
        <v>1</v>
      </c>
      <c r="F5377" t="s">
        <v>47</v>
      </c>
      <c r="G5377">
        <v>0</v>
      </c>
    </row>
    <row r="5378" spans="1:7" x14ac:dyDescent="0.2">
      <c r="A5378" t="s">
        <v>3772</v>
      </c>
      <c r="B5378" t="s">
        <v>1174</v>
      </c>
      <c r="C5378" t="s">
        <v>95</v>
      </c>
      <c r="D5378" t="s">
        <v>90</v>
      </c>
      <c r="E5378">
        <v>2</v>
      </c>
      <c r="F5378" t="s">
        <v>1089</v>
      </c>
      <c r="G5378">
        <v>0</v>
      </c>
    </row>
    <row r="5379" spans="1:7" x14ac:dyDescent="0.2">
      <c r="A5379" t="s">
        <v>3772</v>
      </c>
      <c r="B5379" t="s">
        <v>4116</v>
      </c>
      <c r="C5379" t="s">
        <v>89</v>
      </c>
      <c r="D5379" t="s">
        <v>90</v>
      </c>
      <c r="E5379">
        <v>1</v>
      </c>
      <c r="F5379" t="s">
        <v>47</v>
      </c>
      <c r="G5379">
        <v>0</v>
      </c>
    </row>
    <row r="5380" spans="1:7" x14ac:dyDescent="0.2">
      <c r="A5380" t="s">
        <v>4117</v>
      </c>
      <c r="B5380" t="s">
        <v>4118</v>
      </c>
      <c r="C5380" t="s">
        <v>780</v>
      </c>
      <c r="D5380" t="s">
        <v>2</v>
      </c>
      <c r="E5380">
        <v>2</v>
      </c>
      <c r="F5380" t="s">
        <v>185</v>
      </c>
      <c r="G5380">
        <v>0</v>
      </c>
    </row>
    <row r="5381" spans="1:7" x14ac:dyDescent="0.2">
      <c r="A5381" t="s">
        <v>4117</v>
      </c>
      <c r="B5381" t="s">
        <v>343</v>
      </c>
      <c r="C5381" t="s">
        <v>31</v>
      </c>
      <c r="D5381" t="s">
        <v>5</v>
      </c>
      <c r="E5381">
        <v>0</v>
      </c>
      <c r="G5381">
        <v>0</v>
      </c>
    </row>
    <row r="5382" spans="1:7" x14ac:dyDescent="0.2">
      <c r="A5382" t="s">
        <v>4117</v>
      </c>
      <c r="B5382" t="s">
        <v>4119</v>
      </c>
      <c r="C5382" t="s">
        <v>784</v>
      </c>
      <c r="D5382" t="s">
        <v>2</v>
      </c>
      <c r="E5382">
        <v>1</v>
      </c>
      <c r="F5382" t="s">
        <v>47</v>
      </c>
      <c r="G5382">
        <v>0</v>
      </c>
    </row>
    <row r="5383" spans="1:7" x14ac:dyDescent="0.2">
      <c r="A5383" t="s">
        <v>4117</v>
      </c>
      <c r="B5383" t="s">
        <v>4120</v>
      </c>
      <c r="C5383" t="s">
        <v>31</v>
      </c>
      <c r="D5383" t="s">
        <v>5</v>
      </c>
      <c r="E5383">
        <v>1</v>
      </c>
      <c r="F5383" t="s">
        <v>47</v>
      </c>
      <c r="G5383">
        <v>0</v>
      </c>
    </row>
    <row r="5384" spans="1:7" x14ac:dyDescent="0.2">
      <c r="A5384" t="s">
        <v>4117</v>
      </c>
      <c r="B5384" t="s">
        <v>343</v>
      </c>
      <c r="C5384" t="s">
        <v>31</v>
      </c>
      <c r="D5384" t="s">
        <v>5</v>
      </c>
      <c r="E5384">
        <v>0</v>
      </c>
      <c r="G5384">
        <v>0</v>
      </c>
    </row>
    <row r="5385" spans="1:7" x14ac:dyDescent="0.2">
      <c r="A5385" t="s">
        <v>4117</v>
      </c>
      <c r="B5385" t="s">
        <v>4121</v>
      </c>
      <c r="C5385" t="s">
        <v>1546</v>
      </c>
      <c r="D5385" t="s">
        <v>5</v>
      </c>
      <c r="E5385">
        <v>1</v>
      </c>
      <c r="F5385" t="s">
        <v>47</v>
      </c>
      <c r="G5385">
        <v>0</v>
      </c>
    </row>
    <row r="5386" spans="1:7" x14ac:dyDescent="0.2">
      <c r="A5386" t="s">
        <v>4117</v>
      </c>
      <c r="B5386" t="s">
        <v>4122</v>
      </c>
      <c r="C5386" t="s">
        <v>109</v>
      </c>
      <c r="D5386" t="s">
        <v>90</v>
      </c>
      <c r="E5386">
        <v>1</v>
      </c>
      <c r="F5386" t="s">
        <v>82</v>
      </c>
      <c r="G5386">
        <v>0</v>
      </c>
    </row>
    <row r="5387" spans="1:7" x14ac:dyDescent="0.2">
      <c r="A5387" t="s">
        <v>4117</v>
      </c>
      <c r="B5387" t="s">
        <v>4123</v>
      </c>
      <c r="C5387" t="s">
        <v>44</v>
      </c>
      <c r="D5387" t="s">
        <v>5</v>
      </c>
      <c r="E5387">
        <v>2</v>
      </c>
      <c r="F5387" t="s">
        <v>949</v>
      </c>
      <c r="G5387">
        <v>0</v>
      </c>
    </row>
    <row r="5388" spans="1:7" x14ac:dyDescent="0.2">
      <c r="A5388" t="s">
        <v>4117</v>
      </c>
      <c r="B5388" t="s">
        <v>4124</v>
      </c>
      <c r="C5388" t="s">
        <v>97</v>
      </c>
      <c r="D5388" t="s">
        <v>90</v>
      </c>
      <c r="E5388">
        <v>1</v>
      </c>
      <c r="F5388" t="s">
        <v>47</v>
      </c>
      <c r="G5388">
        <v>0</v>
      </c>
    </row>
    <row r="5389" spans="1:7" x14ac:dyDescent="0.2">
      <c r="A5389" t="s">
        <v>4117</v>
      </c>
      <c r="B5389" t="s">
        <v>4125</v>
      </c>
      <c r="C5389" t="s">
        <v>109</v>
      </c>
      <c r="D5389" t="s">
        <v>90</v>
      </c>
      <c r="E5389">
        <v>2</v>
      </c>
      <c r="F5389" t="s">
        <v>58</v>
      </c>
      <c r="G5389">
        <v>0</v>
      </c>
    </row>
    <row r="5390" spans="1:7" x14ac:dyDescent="0.2">
      <c r="A5390" t="s">
        <v>4117</v>
      </c>
      <c r="B5390" t="s">
        <v>4126</v>
      </c>
      <c r="C5390" t="s">
        <v>49</v>
      </c>
      <c r="D5390" t="s">
        <v>50</v>
      </c>
      <c r="E5390">
        <v>1</v>
      </c>
      <c r="F5390" t="s">
        <v>47</v>
      </c>
      <c r="G5390">
        <v>0</v>
      </c>
    </row>
    <row r="5391" spans="1:7" x14ac:dyDescent="0.2">
      <c r="A5391" t="s">
        <v>4117</v>
      </c>
      <c r="B5391" t="s">
        <v>4127</v>
      </c>
      <c r="C5391" t="s">
        <v>49</v>
      </c>
      <c r="D5391" t="s">
        <v>50</v>
      </c>
      <c r="E5391">
        <v>2</v>
      </c>
      <c r="F5391" t="s">
        <v>58</v>
      </c>
      <c r="G5391">
        <v>0</v>
      </c>
    </row>
    <row r="5392" spans="1:7" x14ac:dyDescent="0.2">
      <c r="A5392" t="s">
        <v>4117</v>
      </c>
      <c r="B5392" t="s">
        <v>4128</v>
      </c>
      <c r="C5392" t="s">
        <v>68</v>
      </c>
      <c r="D5392" t="s">
        <v>50</v>
      </c>
      <c r="E5392">
        <v>3</v>
      </c>
      <c r="F5392" t="s">
        <v>4129</v>
      </c>
      <c r="G5392">
        <v>0</v>
      </c>
    </row>
    <row r="5393" spans="1:9" x14ac:dyDescent="0.2">
      <c r="A5393" t="s">
        <v>4117</v>
      </c>
      <c r="B5393" t="s">
        <v>4130</v>
      </c>
      <c r="C5393" t="s">
        <v>68</v>
      </c>
      <c r="D5393" t="s">
        <v>50</v>
      </c>
      <c r="E5393">
        <v>5</v>
      </c>
      <c r="F5393" t="s">
        <v>4131</v>
      </c>
      <c r="G5393">
        <v>1</v>
      </c>
      <c r="H5393" t="s">
        <v>51</v>
      </c>
      <c r="I5393" t="s">
        <v>508</v>
      </c>
    </row>
    <row r="5394" spans="1:9" x14ac:dyDescent="0.2">
      <c r="A5394" t="s">
        <v>4117</v>
      </c>
      <c r="B5394" t="s">
        <v>4132</v>
      </c>
      <c r="C5394" t="s">
        <v>89</v>
      </c>
      <c r="D5394" t="s">
        <v>90</v>
      </c>
      <c r="E5394">
        <v>3</v>
      </c>
      <c r="F5394" t="s">
        <v>4133</v>
      </c>
      <c r="G5394">
        <v>0</v>
      </c>
    </row>
    <row r="5395" spans="1:9" x14ac:dyDescent="0.2">
      <c r="A5395" t="s">
        <v>4117</v>
      </c>
      <c r="B5395" t="s">
        <v>4134</v>
      </c>
      <c r="C5395" t="s">
        <v>162</v>
      </c>
      <c r="D5395" t="s">
        <v>42</v>
      </c>
      <c r="E5395">
        <v>0</v>
      </c>
      <c r="G5395">
        <v>0</v>
      </c>
    </row>
    <row r="5396" spans="1:9" x14ac:dyDescent="0.2">
      <c r="A5396" t="s">
        <v>4117</v>
      </c>
      <c r="B5396" t="s">
        <v>4135</v>
      </c>
      <c r="C5396" t="s">
        <v>4136</v>
      </c>
      <c r="D5396" t="s">
        <v>5</v>
      </c>
      <c r="E5396">
        <v>2</v>
      </c>
      <c r="F5396" t="s">
        <v>342</v>
      </c>
      <c r="G5396">
        <v>0</v>
      </c>
      <c r="I5396" t="s">
        <v>1886</v>
      </c>
    </row>
    <row r="5397" spans="1:9" x14ac:dyDescent="0.2">
      <c r="A5397" t="s">
        <v>4117</v>
      </c>
      <c r="B5397" t="s">
        <v>4137</v>
      </c>
      <c r="C5397" t="s">
        <v>491</v>
      </c>
      <c r="D5397" t="s">
        <v>5</v>
      </c>
      <c r="E5397">
        <v>0</v>
      </c>
      <c r="G5397">
        <v>0</v>
      </c>
    </row>
    <row r="5398" spans="1:9" x14ac:dyDescent="0.2">
      <c r="A5398" t="s">
        <v>4117</v>
      </c>
      <c r="B5398" t="s">
        <v>4138</v>
      </c>
      <c r="C5398" t="s">
        <v>4139</v>
      </c>
      <c r="D5398" t="s">
        <v>5</v>
      </c>
      <c r="E5398">
        <v>2</v>
      </c>
      <c r="F5398" t="s">
        <v>1014</v>
      </c>
      <c r="G5398">
        <v>0</v>
      </c>
    </row>
    <row r="5399" spans="1:9" x14ac:dyDescent="0.2">
      <c r="A5399" t="s">
        <v>4117</v>
      </c>
      <c r="B5399" t="s">
        <v>674</v>
      </c>
      <c r="C5399" t="s">
        <v>648</v>
      </c>
      <c r="D5399" t="s">
        <v>5</v>
      </c>
      <c r="E5399">
        <v>1</v>
      </c>
      <c r="F5399" t="s">
        <v>47</v>
      </c>
      <c r="G5399">
        <v>0</v>
      </c>
    </row>
    <row r="5400" spans="1:9" x14ac:dyDescent="0.2">
      <c r="A5400" t="s">
        <v>4117</v>
      </c>
      <c r="B5400" t="s">
        <v>4140</v>
      </c>
      <c r="C5400" t="s">
        <v>79</v>
      </c>
      <c r="D5400" t="s">
        <v>50</v>
      </c>
      <c r="E5400">
        <v>1</v>
      </c>
      <c r="F5400" t="s">
        <v>47</v>
      </c>
      <c r="G5400">
        <v>0</v>
      </c>
    </row>
    <row r="5401" spans="1:9" x14ac:dyDescent="0.2">
      <c r="A5401" t="s">
        <v>4117</v>
      </c>
      <c r="B5401" t="s">
        <v>4141</v>
      </c>
      <c r="C5401" t="s">
        <v>979</v>
      </c>
      <c r="D5401" t="s">
        <v>50</v>
      </c>
      <c r="E5401">
        <v>0</v>
      </c>
      <c r="G5401">
        <v>0</v>
      </c>
    </row>
    <row r="5402" spans="1:9" x14ac:dyDescent="0.2">
      <c r="A5402" t="s">
        <v>4117</v>
      </c>
      <c r="B5402" t="s">
        <v>4142</v>
      </c>
      <c r="C5402" t="s">
        <v>79</v>
      </c>
      <c r="D5402" t="s">
        <v>50</v>
      </c>
      <c r="E5402">
        <v>2</v>
      </c>
      <c r="F5402" t="s">
        <v>342</v>
      </c>
      <c r="G5402">
        <v>2</v>
      </c>
      <c r="H5402" t="s">
        <v>137</v>
      </c>
    </row>
    <row r="5403" spans="1:9" x14ac:dyDescent="0.2">
      <c r="A5403" t="s">
        <v>4117</v>
      </c>
      <c r="B5403" t="s">
        <v>4143</v>
      </c>
      <c r="C5403" t="s">
        <v>68</v>
      </c>
      <c r="D5403" t="s">
        <v>50</v>
      </c>
      <c r="E5403">
        <v>2</v>
      </c>
      <c r="F5403" t="s">
        <v>4144</v>
      </c>
      <c r="G5403">
        <v>0</v>
      </c>
    </row>
    <row r="5404" spans="1:9" x14ac:dyDescent="0.2">
      <c r="A5404" t="s">
        <v>4117</v>
      </c>
      <c r="B5404" t="s">
        <v>87</v>
      </c>
      <c r="C5404" t="s">
        <v>49</v>
      </c>
      <c r="D5404" t="s">
        <v>50</v>
      </c>
      <c r="E5404">
        <v>0</v>
      </c>
      <c r="G5404">
        <v>1</v>
      </c>
      <c r="H5404" t="s">
        <v>51</v>
      </c>
    </row>
    <row r="5405" spans="1:9" x14ac:dyDescent="0.2">
      <c r="A5405" t="s">
        <v>4117</v>
      </c>
      <c r="B5405" t="s">
        <v>674</v>
      </c>
      <c r="C5405" t="s">
        <v>75</v>
      </c>
      <c r="D5405" t="s">
        <v>50</v>
      </c>
      <c r="E5405">
        <v>1</v>
      </c>
      <c r="F5405" t="s">
        <v>47</v>
      </c>
      <c r="G5405">
        <v>0</v>
      </c>
    </row>
    <row r="5406" spans="1:9" x14ac:dyDescent="0.2">
      <c r="A5406" t="s">
        <v>4117</v>
      </c>
      <c r="B5406" t="s">
        <v>674</v>
      </c>
      <c r="C5406" t="s">
        <v>75</v>
      </c>
      <c r="D5406" t="s">
        <v>50</v>
      </c>
      <c r="E5406">
        <v>1</v>
      </c>
      <c r="F5406" t="s">
        <v>47</v>
      </c>
      <c r="G5406">
        <v>0</v>
      </c>
    </row>
    <row r="5407" spans="1:9" x14ac:dyDescent="0.2">
      <c r="A5407" t="s">
        <v>4117</v>
      </c>
      <c r="B5407" t="s">
        <v>4145</v>
      </c>
      <c r="C5407" t="s">
        <v>89</v>
      </c>
      <c r="D5407" t="s">
        <v>90</v>
      </c>
      <c r="E5407">
        <v>2</v>
      </c>
      <c r="F5407" t="s">
        <v>3482</v>
      </c>
      <c r="G5407">
        <v>0</v>
      </c>
    </row>
    <row r="5408" spans="1:9" x14ac:dyDescent="0.2">
      <c r="A5408" t="s">
        <v>4117</v>
      </c>
      <c r="B5408" t="s">
        <v>4146</v>
      </c>
      <c r="C5408" t="s">
        <v>107</v>
      </c>
      <c r="D5408" t="s">
        <v>90</v>
      </c>
      <c r="E5408">
        <v>0</v>
      </c>
      <c r="G5408">
        <v>0</v>
      </c>
    </row>
    <row r="5409" spans="1:9" x14ac:dyDescent="0.2">
      <c r="A5409" t="s">
        <v>4117</v>
      </c>
      <c r="B5409" t="s">
        <v>4147</v>
      </c>
      <c r="C5409" t="s">
        <v>107</v>
      </c>
      <c r="D5409" t="s">
        <v>90</v>
      </c>
      <c r="E5409">
        <v>0</v>
      </c>
      <c r="G5409">
        <v>0</v>
      </c>
    </row>
    <row r="5410" spans="1:9" x14ac:dyDescent="0.2">
      <c r="A5410" t="s">
        <v>4117</v>
      </c>
      <c r="B5410" t="s">
        <v>4148</v>
      </c>
      <c r="C5410" t="s">
        <v>26</v>
      </c>
      <c r="D5410" t="s">
        <v>2</v>
      </c>
      <c r="E5410">
        <v>1</v>
      </c>
      <c r="F5410" t="s">
        <v>76</v>
      </c>
      <c r="G5410">
        <v>0</v>
      </c>
    </row>
    <row r="5411" spans="1:9" x14ac:dyDescent="0.2">
      <c r="A5411" t="s">
        <v>4117</v>
      </c>
      <c r="B5411" t="s">
        <v>4149</v>
      </c>
      <c r="C5411" t="s">
        <v>193</v>
      </c>
      <c r="D5411" t="s">
        <v>2</v>
      </c>
      <c r="E5411">
        <v>3</v>
      </c>
      <c r="F5411" t="s">
        <v>872</v>
      </c>
      <c r="G5411">
        <v>0</v>
      </c>
    </row>
    <row r="5412" spans="1:9" x14ac:dyDescent="0.2">
      <c r="A5412" t="s">
        <v>4117</v>
      </c>
      <c r="B5412" t="s">
        <v>1</v>
      </c>
      <c r="C5412" t="s">
        <v>1</v>
      </c>
      <c r="D5412" t="s">
        <v>2</v>
      </c>
      <c r="E5412">
        <v>0</v>
      </c>
      <c r="G5412">
        <v>0</v>
      </c>
    </row>
    <row r="5413" spans="1:9" x14ac:dyDescent="0.2">
      <c r="A5413" t="s">
        <v>4117</v>
      </c>
      <c r="B5413" t="s">
        <v>4150</v>
      </c>
      <c r="C5413" t="s">
        <v>883</v>
      </c>
      <c r="D5413" t="s">
        <v>2</v>
      </c>
      <c r="E5413">
        <v>2</v>
      </c>
      <c r="F5413" t="s">
        <v>4151</v>
      </c>
      <c r="G5413">
        <v>0</v>
      </c>
    </row>
    <row r="5414" spans="1:9" x14ac:dyDescent="0.2">
      <c r="A5414" t="s">
        <v>4117</v>
      </c>
      <c r="B5414" t="s">
        <v>4152</v>
      </c>
      <c r="C5414" t="s">
        <v>162</v>
      </c>
      <c r="D5414" t="s">
        <v>42</v>
      </c>
      <c r="E5414">
        <v>0</v>
      </c>
      <c r="G5414">
        <v>0</v>
      </c>
    </row>
    <row r="5415" spans="1:9" x14ac:dyDescent="0.2">
      <c r="A5415" t="s">
        <v>4117</v>
      </c>
      <c r="B5415" t="s">
        <v>4153</v>
      </c>
      <c r="C5415" t="s">
        <v>162</v>
      </c>
      <c r="D5415" t="s">
        <v>42</v>
      </c>
      <c r="E5415">
        <v>0</v>
      </c>
      <c r="G5415">
        <v>0</v>
      </c>
    </row>
    <row r="5416" spans="1:9" x14ac:dyDescent="0.2">
      <c r="A5416" t="s">
        <v>4117</v>
      </c>
      <c r="B5416" t="s">
        <v>4154</v>
      </c>
      <c r="C5416" t="s">
        <v>998</v>
      </c>
      <c r="D5416" t="s">
        <v>5</v>
      </c>
      <c r="E5416">
        <v>0</v>
      </c>
      <c r="G5416">
        <v>0</v>
      </c>
    </row>
    <row r="5417" spans="1:9" x14ac:dyDescent="0.2">
      <c r="A5417" t="s">
        <v>4117</v>
      </c>
      <c r="B5417" t="s">
        <v>4155</v>
      </c>
      <c r="C5417" t="s">
        <v>380</v>
      </c>
      <c r="D5417" t="s">
        <v>5</v>
      </c>
      <c r="E5417">
        <v>0</v>
      </c>
      <c r="G5417">
        <v>0</v>
      </c>
    </row>
    <row r="5418" spans="1:9" x14ac:dyDescent="0.2">
      <c r="A5418" t="s">
        <v>4117</v>
      </c>
      <c r="B5418" t="s">
        <v>4156</v>
      </c>
      <c r="C5418" t="s">
        <v>955</v>
      </c>
      <c r="D5418" t="s">
        <v>5</v>
      </c>
      <c r="E5418">
        <v>4</v>
      </c>
      <c r="F5418" t="s">
        <v>4157</v>
      </c>
      <c r="G5418">
        <v>0</v>
      </c>
      <c r="I5418" t="s">
        <v>34</v>
      </c>
    </row>
    <row r="5419" spans="1:9" x14ac:dyDescent="0.2">
      <c r="A5419" t="s">
        <v>4117</v>
      </c>
      <c r="B5419" t="s">
        <v>4156</v>
      </c>
      <c r="C5419" t="s">
        <v>380</v>
      </c>
      <c r="D5419" t="s">
        <v>5</v>
      </c>
      <c r="E5419">
        <v>4</v>
      </c>
      <c r="F5419" t="s">
        <v>4157</v>
      </c>
      <c r="G5419">
        <v>0</v>
      </c>
      <c r="I5419" t="s">
        <v>34</v>
      </c>
    </row>
    <row r="5420" spans="1:9" x14ac:dyDescent="0.2">
      <c r="A5420" t="s">
        <v>4117</v>
      </c>
      <c r="B5420" t="s">
        <v>4156</v>
      </c>
      <c r="C5420" t="s">
        <v>54</v>
      </c>
      <c r="D5420" t="s">
        <v>5</v>
      </c>
      <c r="E5420">
        <v>4</v>
      </c>
      <c r="F5420" t="s">
        <v>4157</v>
      </c>
      <c r="G5420">
        <v>0</v>
      </c>
      <c r="I5420" t="s">
        <v>34</v>
      </c>
    </row>
    <row r="5421" spans="1:9" x14ac:dyDescent="0.2">
      <c r="A5421" t="s">
        <v>4117</v>
      </c>
      <c r="B5421" t="s">
        <v>4149</v>
      </c>
      <c r="C5421" t="s">
        <v>31</v>
      </c>
      <c r="D5421" t="s">
        <v>5</v>
      </c>
      <c r="E5421">
        <v>3</v>
      </c>
      <c r="F5421" t="s">
        <v>872</v>
      </c>
      <c r="G5421">
        <v>0</v>
      </c>
    </row>
    <row r="5422" spans="1:9" x14ac:dyDescent="0.2">
      <c r="A5422" t="s">
        <v>4117</v>
      </c>
      <c r="B5422" t="s">
        <v>4158</v>
      </c>
      <c r="C5422" t="s">
        <v>1240</v>
      </c>
      <c r="D5422" t="s">
        <v>5</v>
      </c>
      <c r="E5422">
        <v>2</v>
      </c>
      <c r="F5422" t="s">
        <v>6</v>
      </c>
      <c r="G5422">
        <v>0</v>
      </c>
      <c r="I5422" t="s">
        <v>138</v>
      </c>
    </row>
    <row r="5423" spans="1:9" x14ac:dyDescent="0.2">
      <c r="A5423" t="s">
        <v>4117</v>
      </c>
      <c r="B5423" t="s">
        <v>4159</v>
      </c>
      <c r="C5423" t="s">
        <v>2512</v>
      </c>
      <c r="D5423" t="s">
        <v>5</v>
      </c>
      <c r="E5423">
        <v>3</v>
      </c>
      <c r="F5423" t="s">
        <v>3635</v>
      </c>
      <c r="G5423">
        <v>1</v>
      </c>
      <c r="H5423" t="s">
        <v>51</v>
      </c>
    </row>
    <row r="5424" spans="1:9" x14ac:dyDescent="0.2">
      <c r="A5424" t="s">
        <v>4117</v>
      </c>
      <c r="B5424" t="s">
        <v>4160</v>
      </c>
      <c r="C5424" t="s">
        <v>4161</v>
      </c>
      <c r="D5424" t="s">
        <v>5</v>
      </c>
      <c r="E5424">
        <v>0</v>
      </c>
      <c r="G5424">
        <v>0</v>
      </c>
      <c r="I5424" t="s">
        <v>1359</v>
      </c>
    </row>
    <row r="5425" spans="1:9" x14ac:dyDescent="0.2">
      <c r="A5425" t="s">
        <v>4117</v>
      </c>
      <c r="B5425" t="s">
        <v>2839</v>
      </c>
      <c r="C5425" t="s">
        <v>207</v>
      </c>
      <c r="D5425" t="s">
        <v>5</v>
      </c>
      <c r="E5425">
        <v>0</v>
      </c>
      <c r="G5425">
        <v>0</v>
      </c>
    </row>
    <row r="5426" spans="1:9" x14ac:dyDescent="0.2">
      <c r="A5426" t="s">
        <v>4117</v>
      </c>
      <c r="B5426" t="s">
        <v>4162</v>
      </c>
      <c r="C5426" t="s">
        <v>132</v>
      </c>
      <c r="D5426" t="s">
        <v>5</v>
      </c>
      <c r="E5426">
        <v>7</v>
      </c>
      <c r="F5426" t="s">
        <v>4163</v>
      </c>
      <c r="G5426">
        <v>0</v>
      </c>
    </row>
    <row r="5427" spans="1:9" x14ac:dyDescent="0.2">
      <c r="A5427" t="s">
        <v>4117</v>
      </c>
      <c r="B5427" t="s">
        <v>4162</v>
      </c>
      <c r="C5427" t="s">
        <v>4164</v>
      </c>
      <c r="D5427" t="s">
        <v>5</v>
      </c>
      <c r="E5427">
        <v>7</v>
      </c>
      <c r="F5427" t="s">
        <v>4163</v>
      </c>
      <c r="G5427">
        <v>0</v>
      </c>
    </row>
    <row r="5428" spans="1:9" x14ac:dyDescent="0.2">
      <c r="A5428" t="s">
        <v>4117</v>
      </c>
      <c r="B5428" t="s">
        <v>4165</v>
      </c>
      <c r="C5428" t="s">
        <v>68</v>
      </c>
      <c r="D5428" t="s">
        <v>50</v>
      </c>
      <c r="E5428">
        <v>6</v>
      </c>
      <c r="F5428" t="s">
        <v>4166</v>
      </c>
      <c r="G5428">
        <v>0</v>
      </c>
      <c r="I5428" t="s">
        <v>473</v>
      </c>
    </row>
    <row r="5429" spans="1:9" x14ac:dyDescent="0.2">
      <c r="A5429" t="s">
        <v>4117</v>
      </c>
      <c r="B5429" t="s">
        <v>4167</v>
      </c>
      <c r="C5429" t="s">
        <v>49</v>
      </c>
      <c r="D5429" t="s">
        <v>50</v>
      </c>
      <c r="E5429">
        <v>0</v>
      </c>
      <c r="G5429">
        <v>1</v>
      </c>
      <c r="H5429" t="s">
        <v>51</v>
      </c>
    </row>
    <row r="5430" spans="1:9" x14ac:dyDescent="0.2">
      <c r="A5430" t="s">
        <v>4117</v>
      </c>
      <c r="B5430" t="s">
        <v>4168</v>
      </c>
      <c r="C5430" t="s">
        <v>49</v>
      </c>
      <c r="D5430" t="s">
        <v>50</v>
      </c>
      <c r="E5430">
        <v>0</v>
      </c>
      <c r="G5430">
        <v>1</v>
      </c>
      <c r="H5430" t="s">
        <v>51</v>
      </c>
    </row>
    <row r="5431" spans="1:9" x14ac:dyDescent="0.2">
      <c r="A5431" t="s">
        <v>4117</v>
      </c>
      <c r="B5431" t="s">
        <v>4169</v>
      </c>
      <c r="C5431" t="s">
        <v>61</v>
      </c>
      <c r="D5431" t="s">
        <v>50</v>
      </c>
      <c r="E5431">
        <v>0</v>
      </c>
      <c r="G5431">
        <v>0</v>
      </c>
    </row>
    <row r="5432" spans="1:9" x14ac:dyDescent="0.2">
      <c r="A5432" t="s">
        <v>4117</v>
      </c>
      <c r="B5432" t="s">
        <v>4170</v>
      </c>
      <c r="C5432" t="s">
        <v>49</v>
      </c>
      <c r="D5432" t="s">
        <v>50</v>
      </c>
      <c r="E5432">
        <v>0</v>
      </c>
      <c r="G5432">
        <v>1</v>
      </c>
      <c r="H5432" t="s">
        <v>51</v>
      </c>
    </row>
    <row r="5433" spans="1:9" x14ac:dyDescent="0.2">
      <c r="A5433" t="s">
        <v>4117</v>
      </c>
      <c r="B5433" t="s">
        <v>4171</v>
      </c>
      <c r="C5433" t="s">
        <v>49</v>
      </c>
      <c r="D5433" t="s">
        <v>50</v>
      </c>
      <c r="E5433">
        <v>0</v>
      </c>
      <c r="G5433">
        <v>1</v>
      </c>
      <c r="H5433" t="s">
        <v>51</v>
      </c>
    </row>
    <row r="5434" spans="1:9" x14ac:dyDescent="0.2">
      <c r="A5434" t="s">
        <v>4117</v>
      </c>
      <c r="B5434" t="s">
        <v>4172</v>
      </c>
      <c r="C5434" t="s">
        <v>89</v>
      </c>
      <c r="D5434" t="s">
        <v>90</v>
      </c>
      <c r="E5434">
        <v>2</v>
      </c>
      <c r="F5434" t="s">
        <v>239</v>
      </c>
      <c r="G5434">
        <v>0</v>
      </c>
    </row>
    <row r="5435" spans="1:9" x14ac:dyDescent="0.2">
      <c r="A5435" t="s">
        <v>4117</v>
      </c>
      <c r="B5435" t="s">
        <v>4173</v>
      </c>
      <c r="C5435" t="s">
        <v>89</v>
      </c>
      <c r="D5435" t="s">
        <v>90</v>
      </c>
      <c r="E5435">
        <v>4</v>
      </c>
      <c r="F5435" t="s">
        <v>4174</v>
      </c>
      <c r="G5435">
        <v>0</v>
      </c>
      <c r="I5435" t="s">
        <v>76</v>
      </c>
    </row>
    <row r="5436" spans="1:9" x14ac:dyDescent="0.2">
      <c r="A5436" t="s">
        <v>4117</v>
      </c>
      <c r="B5436" t="s">
        <v>4175</v>
      </c>
      <c r="C5436" t="s">
        <v>89</v>
      </c>
      <c r="D5436" t="s">
        <v>90</v>
      </c>
      <c r="E5436">
        <v>2</v>
      </c>
      <c r="F5436" t="s">
        <v>334</v>
      </c>
      <c r="G5436">
        <v>0</v>
      </c>
    </row>
    <row r="5437" spans="1:9" x14ac:dyDescent="0.2">
      <c r="A5437" t="s">
        <v>4117</v>
      </c>
      <c r="B5437" t="s">
        <v>1</v>
      </c>
      <c r="C5437" t="s">
        <v>1</v>
      </c>
      <c r="D5437" t="s">
        <v>2</v>
      </c>
      <c r="E5437">
        <v>0</v>
      </c>
      <c r="G5437">
        <v>0</v>
      </c>
    </row>
    <row r="5438" spans="1:9" x14ac:dyDescent="0.2">
      <c r="A5438" t="s">
        <v>4117</v>
      </c>
      <c r="B5438" t="s">
        <v>1</v>
      </c>
      <c r="C5438" t="s">
        <v>1</v>
      </c>
      <c r="D5438" t="s">
        <v>2</v>
      </c>
      <c r="E5438">
        <v>0</v>
      </c>
      <c r="G5438">
        <v>0</v>
      </c>
    </row>
    <row r="5439" spans="1:9" x14ac:dyDescent="0.2">
      <c r="A5439" t="s">
        <v>4117</v>
      </c>
      <c r="B5439" t="s">
        <v>4176</v>
      </c>
      <c r="C5439" t="s">
        <v>41</v>
      </c>
      <c r="D5439" t="s">
        <v>42</v>
      </c>
      <c r="E5439">
        <v>0</v>
      </c>
      <c r="G5439">
        <v>0</v>
      </c>
    </row>
    <row r="5440" spans="1:9" x14ac:dyDescent="0.2">
      <c r="A5440" t="s">
        <v>4117</v>
      </c>
      <c r="B5440" t="s">
        <v>4176</v>
      </c>
      <c r="C5440" t="s">
        <v>41</v>
      </c>
      <c r="D5440" t="s">
        <v>42</v>
      </c>
      <c r="E5440">
        <v>0</v>
      </c>
      <c r="G5440">
        <v>0</v>
      </c>
    </row>
    <row r="5441" spans="1:9" x14ac:dyDescent="0.2">
      <c r="A5441" t="s">
        <v>4117</v>
      </c>
      <c r="B5441" t="s">
        <v>4177</v>
      </c>
      <c r="C5441" t="s">
        <v>648</v>
      </c>
      <c r="D5441" t="s">
        <v>5</v>
      </c>
      <c r="E5441">
        <v>1</v>
      </c>
      <c r="F5441" t="s">
        <v>47</v>
      </c>
      <c r="G5441">
        <v>0</v>
      </c>
    </row>
    <row r="5442" spans="1:9" x14ac:dyDescent="0.2">
      <c r="A5442" t="s">
        <v>4117</v>
      </c>
      <c r="B5442" t="s">
        <v>4178</v>
      </c>
      <c r="C5442" t="s">
        <v>491</v>
      </c>
      <c r="D5442" t="s">
        <v>5</v>
      </c>
      <c r="E5442">
        <v>0</v>
      </c>
      <c r="G5442">
        <v>0</v>
      </c>
    </row>
    <row r="5443" spans="1:9" x14ac:dyDescent="0.2">
      <c r="A5443" t="s">
        <v>4117</v>
      </c>
      <c r="B5443" t="s">
        <v>4179</v>
      </c>
      <c r="C5443" t="s">
        <v>68</v>
      </c>
      <c r="D5443" t="s">
        <v>50</v>
      </c>
      <c r="E5443">
        <v>4</v>
      </c>
      <c r="F5443" t="s">
        <v>4180</v>
      </c>
      <c r="G5443">
        <v>0</v>
      </c>
      <c r="I5443" t="s">
        <v>4181</v>
      </c>
    </row>
    <row r="5444" spans="1:9" x14ac:dyDescent="0.2">
      <c r="A5444" t="s">
        <v>4117</v>
      </c>
      <c r="B5444" t="s">
        <v>72</v>
      </c>
      <c r="C5444" t="s">
        <v>49</v>
      </c>
      <c r="D5444" t="s">
        <v>50</v>
      </c>
      <c r="E5444">
        <v>0</v>
      </c>
      <c r="G5444">
        <v>1</v>
      </c>
      <c r="H5444" t="s">
        <v>51</v>
      </c>
    </row>
    <row r="5445" spans="1:9" x14ac:dyDescent="0.2">
      <c r="A5445" t="s">
        <v>4117</v>
      </c>
      <c r="B5445" t="s">
        <v>1207</v>
      </c>
      <c r="C5445" t="s">
        <v>49</v>
      </c>
      <c r="D5445" t="s">
        <v>50</v>
      </c>
      <c r="E5445">
        <v>0</v>
      </c>
      <c r="G5445">
        <v>1</v>
      </c>
      <c r="H5445" t="s">
        <v>51</v>
      </c>
    </row>
    <row r="5446" spans="1:9" x14ac:dyDescent="0.2">
      <c r="A5446" t="s">
        <v>4117</v>
      </c>
      <c r="B5446" t="s">
        <v>688</v>
      </c>
      <c r="C5446" t="s">
        <v>61</v>
      </c>
      <c r="D5446" t="s">
        <v>50</v>
      </c>
      <c r="E5446">
        <v>0</v>
      </c>
      <c r="G5446">
        <v>0</v>
      </c>
    </row>
    <row r="5447" spans="1:9" x14ac:dyDescent="0.2">
      <c r="A5447" t="s">
        <v>4117</v>
      </c>
      <c r="B5447" t="s">
        <v>4182</v>
      </c>
      <c r="C5447" t="s">
        <v>61</v>
      </c>
      <c r="D5447" t="s">
        <v>50</v>
      </c>
      <c r="E5447">
        <v>1</v>
      </c>
      <c r="F5447" t="s">
        <v>62</v>
      </c>
      <c r="G5447">
        <v>0</v>
      </c>
    </row>
    <row r="5448" spans="1:9" x14ac:dyDescent="0.2">
      <c r="A5448" t="s">
        <v>4117</v>
      </c>
      <c r="B5448" t="s">
        <v>1215</v>
      </c>
      <c r="C5448" t="s">
        <v>61</v>
      </c>
      <c r="D5448" t="s">
        <v>50</v>
      </c>
      <c r="E5448">
        <v>0</v>
      </c>
      <c r="G5448">
        <v>0</v>
      </c>
    </row>
    <row r="5449" spans="1:9" x14ac:dyDescent="0.2">
      <c r="A5449" t="s">
        <v>4117</v>
      </c>
      <c r="B5449" t="s">
        <v>4177</v>
      </c>
      <c r="C5449" t="s">
        <v>75</v>
      </c>
      <c r="D5449" t="s">
        <v>50</v>
      </c>
      <c r="E5449">
        <v>1</v>
      </c>
      <c r="F5449" t="s">
        <v>47</v>
      </c>
      <c r="G5449">
        <v>0</v>
      </c>
    </row>
    <row r="5450" spans="1:9" x14ac:dyDescent="0.2">
      <c r="A5450" t="s">
        <v>4117</v>
      </c>
      <c r="B5450" t="s">
        <v>4177</v>
      </c>
      <c r="C5450" t="s">
        <v>75</v>
      </c>
      <c r="D5450" t="s">
        <v>50</v>
      </c>
      <c r="E5450">
        <v>1</v>
      </c>
      <c r="F5450" t="s">
        <v>47</v>
      </c>
      <c r="G5450">
        <v>0</v>
      </c>
    </row>
    <row r="5451" spans="1:9" x14ac:dyDescent="0.2">
      <c r="A5451" t="s">
        <v>4117</v>
      </c>
      <c r="B5451" t="s">
        <v>332</v>
      </c>
      <c r="C5451" t="s">
        <v>49</v>
      </c>
      <c r="D5451" t="s">
        <v>50</v>
      </c>
      <c r="E5451">
        <v>0</v>
      </c>
      <c r="G5451">
        <v>1</v>
      </c>
      <c r="H5451" t="s">
        <v>51</v>
      </c>
    </row>
    <row r="5452" spans="1:9" x14ac:dyDescent="0.2">
      <c r="A5452" t="s">
        <v>4117</v>
      </c>
      <c r="B5452" t="s">
        <v>1</v>
      </c>
      <c r="C5452" t="s">
        <v>1</v>
      </c>
      <c r="D5452" t="s">
        <v>2</v>
      </c>
      <c r="E5452">
        <v>0</v>
      </c>
      <c r="G5452">
        <v>0</v>
      </c>
    </row>
    <row r="5453" spans="1:9" x14ac:dyDescent="0.2">
      <c r="A5453" t="s">
        <v>4117</v>
      </c>
      <c r="B5453" t="s">
        <v>4183</v>
      </c>
      <c r="C5453" t="s">
        <v>407</v>
      </c>
      <c r="D5453" t="s">
        <v>408</v>
      </c>
      <c r="E5453">
        <v>0</v>
      </c>
      <c r="G5453">
        <v>0</v>
      </c>
    </row>
    <row r="5454" spans="1:9" x14ac:dyDescent="0.2">
      <c r="A5454" t="s">
        <v>4117</v>
      </c>
      <c r="B5454" t="s">
        <v>4183</v>
      </c>
      <c r="C5454" t="s">
        <v>407</v>
      </c>
      <c r="D5454" t="s">
        <v>408</v>
      </c>
      <c r="E5454">
        <v>0</v>
      </c>
      <c r="G5454">
        <v>0</v>
      </c>
    </row>
    <row r="5455" spans="1:9" x14ac:dyDescent="0.2">
      <c r="A5455" t="s">
        <v>4117</v>
      </c>
      <c r="B5455" t="s">
        <v>1382</v>
      </c>
      <c r="C5455" t="s">
        <v>75</v>
      </c>
      <c r="D5455" t="s">
        <v>50</v>
      </c>
      <c r="E5455">
        <v>0</v>
      </c>
      <c r="G5455">
        <v>0</v>
      </c>
    </row>
    <row r="5456" spans="1:9" x14ac:dyDescent="0.2">
      <c r="A5456" t="s">
        <v>4117</v>
      </c>
      <c r="B5456" t="s">
        <v>4184</v>
      </c>
      <c r="C5456" t="s">
        <v>75</v>
      </c>
      <c r="D5456" t="s">
        <v>50</v>
      </c>
      <c r="E5456">
        <v>1</v>
      </c>
      <c r="F5456" t="s">
        <v>104</v>
      </c>
      <c r="G5456">
        <v>0</v>
      </c>
      <c r="I5456" t="s">
        <v>827</v>
      </c>
    </row>
    <row r="5457" spans="1:9" x14ac:dyDescent="0.2">
      <c r="A5457" t="s">
        <v>4117</v>
      </c>
      <c r="B5457" t="s">
        <v>72</v>
      </c>
      <c r="C5457" t="s">
        <v>49</v>
      </c>
      <c r="D5457" t="s">
        <v>50</v>
      </c>
      <c r="E5457">
        <v>0</v>
      </c>
      <c r="G5457">
        <v>1</v>
      </c>
      <c r="H5457" t="s">
        <v>51</v>
      </c>
    </row>
    <row r="5458" spans="1:9" x14ac:dyDescent="0.2">
      <c r="A5458" t="s">
        <v>4117</v>
      </c>
      <c r="B5458" t="s">
        <v>2384</v>
      </c>
      <c r="C5458" t="s">
        <v>49</v>
      </c>
      <c r="D5458" t="s">
        <v>50</v>
      </c>
      <c r="E5458">
        <v>0</v>
      </c>
      <c r="G5458">
        <v>1</v>
      </c>
      <c r="H5458" t="s">
        <v>51</v>
      </c>
    </row>
    <row r="5459" spans="1:9" x14ac:dyDescent="0.2">
      <c r="A5459" t="s">
        <v>4117</v>
      </c>
      <c r="B5459" t="s">
        <v>1</v>
      </c>
      <c r="C5459" t="s">
        <v>1</v>
      </c>
      <c r="D5459" t="s">
        <v>2</v>
      </c>
      <c r="E5459">
        <v>0</v>
      </c>
      <c r="G5459">
        <v>0</v>
      </c>
    </row>
    <row r="5460" spans="1:9" x14ac:dyDescent="0.2">
      <c r="A5460" t="s">
        <v>4117</v>
      </c>
      <c r="B5460" t="s">
        <v>1</v>
      </c>
      <c r="C5460" t="s">
        <v>1</v>
      </c>
      <c r="D5460" t="s">
        <v>2</v>
      </c>
      <c r="E5460">
        <v>0</v>
      </c>
      <c r="G5460">
        <v>0</v>
      </c>
    </row>
    <row r="5461" spans="1:9" x14ac:dyDescent="0.2">
      <c r="A5461" t="s">
        <v>4117</v>
      </c>
      <c r="B5461" t="s">
        <v>4185</v>
      </c>
      <c r="C5461" t="s">
        <v>75</v>
      </c>
      <c r="D5461" t="s">
        <v>50</v>
      </c>
      <c r="E5461">
        <v>1</v>
      </c>
      <c r="F5461" t="s">
        <v>104</v>
      </c>
      <c r="G5461">
        <v>0</v>
      </c>
      <c r="I5461" t="s">
        <v>827</v>
      </c>
    </row>
    <row r="5462" spans="1:9" x14ac:dyDescent="0.2">
      <c r="A5462" t="s">
        <v>4117</v>
      </c>
      <c r="B5462" t="s">
        <v>1</v>
      </c>
      <c r="C5462" t="s">
        <v>1</v>
      </c>
      <c r="D5462" t="s">
        <v>2</v>
      </c>
      <c r="E5462">
        <v>0</v>
      </c>
      <c r="G5462">
        <v>0</v>
      </c>
    </row>
    <row r="5463" spans="1:9" x14ac:dyDescent="0.2">
      <c r="A5463" t="s">
        <v>4117</v>
      </c>
      <c r="B5463" t="s">
        <v>87</v>
      </c>
      <c r="C5463" t="s">
        <v>49</v>
      </c>
      <c r="D5463" t="s">
        <v>50</v>
      </c>
      <c r="E5463">
        <v>0</v>
      </c>
      <c r="G5463">
        <v>1</v>
      </c>
      <c r="H5463" t="s">
        <v>51</v>
      </c>
    </row>
    <row r="5464" spans="1:9" x14ac:dyDescent="0.2">
      <c r="A5464" t="s">
        <v>4117</v>
      </c>
      <c r="B5464" t="s">
        <v>98</v>
      </c>
      <c r="C5464" t="s">
        <v>49</v>
      </c>
      <c r="D5464" t="s">
        <v>50</v>
      </c>
      <c r="E5464">
        <v>0</v>
      </c>
      <c r="G5464">
        <v>1</v>
      </c>
      <c r="H5464" t="s">
        <v>51</v>
      </c>
    </row>
    <row r="5465" spans="1:9" x14ac:dyDescent="0.2">
      <c r="A5465" t="s">
        <v>4117</v>
      </c>
      <c r="B5465" t="s">
        <v>4186</v>
      </c>
      <c r="C5465" t="s">
        <v>162</v>
      </c>
      <c r="D5465" t="s">
        <v>42</v>
      </c>
      <c r="E5465">
        <v>1</v>
      </c>
      <c r="F5465" t="s">
        <v>123</v>
      </c>
      <c r="G5465">
        <v>0</v>
      </c>
      <c r="I5465" t="s">
        <v>4187</v>
      </c>
    </row>
    <row r="5466" spans="1:9" x14ac:dyDescent="0.2">
      <c r="A5466" t="s">
        <v>4117</v>
      </c>
      <c r="B5466" t="s">
        <v>3148</v>
      </c>
      <c r="C5466" t="s">
        <v>61</v>
      </c>
      <c r="D5466" t="s">
        <v>50</v>
      </c>
      <c r="E5466">
        <v>0</v>
      </c>
      <c r="G5466">
        <v>0</v>
      </c>
    </row>
    <row r="5467" spans="1:9" x14ac:dyDescent="0.2">
      <c r="A5467" t="s">
        <v>4117</v>
      </c>
      <c r="B5467" t="s">
        <v>4188</v>
      </c>
      <c r="C5467" t="s">
        <v>1765</v>
      </c>
      <c r="D5467" t="s">
        <v>5</v>
      </c>
      <c r="E5467">
        <v>2</v>
      </c>
      <c r="F5467" t="s">
        <v>342</v>
      </c>
      <c r="G5467">
        <v>0</v>
      </c>
      <c r="I5467" t="s">
        <v>129</v>
      </c>
    </row>
    <row r="5468" spans="1:9" x14ac:dyDescent="0.2">
      <c r="A5468" t="s">
        <v>4117</v>
      </c>
      <c r="B5468" t="s">
        <v>480</v>
      </c>
      <c r="C5468" t="s">
        <v>75</v>
      </c>
      <c r="D5468" t="s">
        <v>50</v>
      </c>
      <c r="E5468">
        <v>1</v>
      </c>
      <c r="F5468" t="s">
        <v>62</v>
      </c>
      <c r="G5468">
        <v>0</v>
      </c>
    </row>
    <row r="5469" spans="1:9" x14ac:dyDescent="0.2">
      <c r="A5469" t="s">
        <v>4117</v>
      </c>
      <c r="B5469" t="s">
        <v>693</v>
      </c>
      <c r="C5469" t="s">
        <v>89</v>
      </c>
      <c r="D5469" t="s">
        <v>90</v>
      </c>
      <c r="E5469">
        <v>2</v>
      </c>
      <c r="F5469" t="s">
        <v>694</v>
      </c>
      <c r="G5469">
        <v>0</v>
      </c>
    </row>
    <row r="5470" spans="1:9" x14ac:dyDescent="0.2">
      <c r="A5470" t="s">
        <v>4117</v>
      </c>
      <c r="B5470" t="s">
        <v>4189</v>
      </c>
      <c r="C5470" t="s">
        <v>135</v>
      </c>
      <c r="D5470" t="s">
        <v>5</v>
      </c>
      <c r="E5470">
        <v>2</v>
      </c>
      <c r="F5470" t="s">
        <v>4190</v>
      </c>
      <c r="G5470">
        <v>0</v>
      </c>
    </row>
    <row r="5471" spans="1:9" x14ac:dyDescent="0.2">
      <c r="A5471" t="s">
        <v>4117</v>
      </c>
      <c r="B5471" t="s">
        <v>4189</v>
      </c>
      <c r="C5471" t="s">
        <v>620</v>
      </c>
      <c r="D5471" t="s">
        <v>5</v>
      </c>
      <c r="E5471">
        <v>2</v>
      </c>
      <c r="F5471" t="s">
        <v>4190</v>
      </c>
      <c r="G5471">
        <v>0</v>
      </c>
    </row>
    <row r="5472" spans="1:9" x14ac:dyDescent="0.2">
      <c r="A5472" t="s">
        <v>4117</v>
      </c>
      <c r="B5472" t="s">
        <v>4188</v>
      </c>
      <c r="C5472" t="s">
        <v>1765</v>
      </c>
      <c r="D5472" t="s">
        <v>5</v>
      </c>
      <c r="E5472">
        <v>2</v>
      </c>
      <c r="F5472" t="s">
        <v>342</v>
      </c>
      <c r="G5472">
        <v>0</v>
      </c>
      <c r="I5472" t="s">
        <v>129</v>
      </c>
    </row>
    <row r="5473" spans="1:9" x14ac:dyDescent="0.2">
      <c r="A5473" t="s">
        <v>4117</v>
      </c>
      <c r="B5473" t="s">
        <v>4191</v>
      </c>
      <c r="C5473" t="s">
        <v>1070</v>
      </c>
      <c r="D5473" t="s">
        <v>5</v>
      </c>
      <c r="E5473">
        <v>1</v>
      </c>
      <c r="F5473" t="s">
        <v>47</v>
      </c>
      <c r="G5473">
        <v>0</v>
      </c>
    </row>
    <row r="5474" spans="1:9" x14ac:dyDescent="0.2">
      <c r="A5474" t="s">
        <v>4117</v>
      </c>
      <c r="B5474" t="s">
        <v>4192</v>
      </c>
      <c r="C5474" t="s">
        <v>31</v>
      </c>
      <c r="D5474" t="s">
        <v>5</v>
      </c>
      <c r="E5474">
        <v>1</v>
      </c>
      <c r="F5474" t="s">
        <v>47</v>
      </c>
      <c r="G5474">
        <v>0</v>
      </c>
    </row>
    <row r="5475" spans="1:9" x14ac:dyDescent="0.2">
      <c r="A5475" t="s">
        <v>4117</v>
      </c>
      <c r="B5475" t="s">
        <v>4193</v>
      </c>
      <c r="C5475" t="s">
        <v>3346</v>
      </c>
      <c r="D5475" t="s">
        <v>5</v>
      </c>
      <c r="E5475">
        <v>2</v>
      </c>
      <c r="F5475" t="s">
        <v>6</v>
      </c>
      <c r="G5475">
        <v>0</v>
      </c>
      <c r="I5475" t="s">
        <v>1721</v>
      </c>
    </row>
    <row r="5476" spans="1:9" x14ac:dyDescent="0.2">
      <c r="A5476" t="s">
        <v>4117</v>
      </c>
      <c r="B5476" t="s">
        <v>4194</v>
      </c>
      <c r="C5476" t="s">
        <v>790</v>
      </c>
      <c r="D5476" t="s">
        <v>5</v>
      </c>
      <c r="E5476">
        <v>2</v>
      </c>
      <c r="F5476" t="s">
        <v>173</v>
      </c>
      <c r="G5476">
        <v>0</v>
      </c>
    </row>
    <row r="5477" spans="1:9" x14ac:dyDescent="0.2">
      <c r="A5477" t="s">
        <v>4117</v>
      </c>
      <c r="B5477" t="s">
        <v>4195</v>
      </c>
      <c r="C5477" t="s">
        <v>4196</v>
      </c>
      <c r="D5477" t="s">
        <v>5</v>
      </c>
      <c r="E5477">
        <v>2</v>
      </c>
      <c r="F5477" t="s">
        <v>699</v>
      </c>
      <c r="G5477">
        <v>0</v>
      </c>
    </row>
    <row r="5478" spans="1:9" x14ac:dyDescent="0.2">
      <c r="A5478" t="s">
        <v>4117</v>
      </c>
      <c r="B5478" t="s">
        <v>4197</v>
      </c>
      <c r="C5478" t="s">
        <v>125</v>
      </c>
      <c r="D5478" t="s">
        <v>5</v>
      </c>
      <c r="E5478">
        <v>2</v>
      </c>
      <c r="F5478" t="s">
        <v>3402</v>
      </c>
      <c r="G5478">
        <v>0</v>
      </c>
      <c r="I5478" t="s">
        <v>499</v>
      </c>
    </row>
    <row r="5479" spans="1:9" x14ac:dyDescent="0.2">
      <c r="A5479" t="s">
        <v>4117</v>
      </c>
      <c r="B5479" t="s">
        <v>4198</v>
      </c>
      <c r="C5479" t="s">
        <v>68</v>
      </c>
      <c r="D5479" t="s">
        <v>50</v>
      </c>
      <c r="E5479">
        <v>2</v>
      </c>
      <c r="F5479" t="s">
        <v>1014</v>
      </c>
      <c r="G5479">
        <v>0</v>
      </c>
    </row>
    <row r="5480" spans="1:9" x14ac:dyDescent="0.2">
      <c r="A5480" t="s">
        <v>4117</v>
      </c>
      <c r="B5480" t="s">
        <v>48</v>
      </c>
      <c r="C5480" t="s">
        <v>49</v>
      </c>
      <c r="D5480" t="s">
        <v>50</v>
      </c>
      <c r="E5480">
        <v>0</v>
      </c>
      <c r="G5480">
        <v>1</v>
      </c>
      <c r="H5480" t="s">
        <v>51</v>
      </c>
    </row>
    <row r="5481" spans="1:9" x14ac:dyDescent="0.2">
      <c r="A5481" t="s">
        <v>4117</v>
      </c>
      <c r="B5481" t="s">
        <v>3182</v>
      </c>
      <c r="C5481" t="s">
        <v>49</v>
      </c>
      <c r="D5481" t="s">
        <v>50</v>
      </c>
      <c r="E5481">
        <v>0</v>
      </c>
      <c r="G5481">
        <v>1</v>
      </c>
      <c r="H5481" t="s">
        <v>51</v>
      </c>
    </row>
    <row r="5482" spans="1:9" x14ac:dyDescent="0.2">
      <c r="A5482" t="s">
        <v>4117</v>
      </c>
      <c r="B5482" t="s">
        <v>4182</v>
      </c>
      <c r="C5482" t="s">
        <v>61</v>
      </c>
      <c r="D5482" t="s">
        <v>50</v>
      </c>
      <c r="E5482">
        <v>1</v>
      </c>
      <c r="F5482" t="s">
        <v>62</v>
      </c>
      <c r="G5482">
        <v>0</v>
      </c>
    </row>
    <row r="5483" spans="1:9" x14ac:dyDescent="0.2">
      <c r="A5483" t="s">
        <v>4117</v>
      </c>
      <c r="B5483" t="s">
        <v>1215</v>
      </c>
      <c r="C5483" t="s">
        <v>61</v>
      </c>
      <c r="D5483" t="s">
        <v>50</v>
      </c>
      <c r="E5483">
        <v>0</v>
      </c>
      <c r="G5483">
        <v>0</v>
      </c>
    </row>
    <row r="5484" spans="1:9" x14ac:dyDescent="0.2">
      <c r="A5484" t="s">
        <v>4117</v>
      </c>
      <c r="B5484" t="s">
        <v>4198</v>
      </c>
      <c r="C5484" t="s">
        <v>68</v>
      </c>
      <c r="D5484" t="s">
        <v>50</v>
      </c>
      <c r="E5484">
        <v>2</v>
      </c>
      <c r="F5484" t="s">
        <v>1014</v>
      </c>
      <c r="G5484">
        <v>0</v>
      </c>
    </row>
    <row r="5485" spans="1:9" x14ac:dyDescent="0.2">
      <c r="A5485" t="s">
        <v>4117</v>
      </c>
      <c r="B5485" t="s">
        <v>260</v>
      </c>
      <c r="C5485" t="s">
        <v>49</v>
      </c>
      <c r="D5485" t="s">
        <v>50</v>
      </c>
      <c r="E5485">
        <v>0</v>
      </c>
      <c r="G5485">
        <v>1</v>
      </c>
      <c r="H5485" t="s">
        <v>51</v>
      </c>
    </row>
    <row r="5486" spans="1:9" x14ac:dyDescent="0.2">
      <c r="A5486" t="s">
        <v>4117</v>
      </c>
      <c r="B5486" t="s">
        <v>261</v>
      </c>
      <c r="C5486" t="s">
        <v>61</v>
      </c>
      <c r="D5486" t="s">
        <v>50</v>
      </c>
      <c r="E5486">
        <v>0</v>
      </c>
      <c r="G5486">
        <v>0</v>
      </c>
    </row>
    <row r="5487" spans="1:9" x14ac:dyDescent="0.2">
      <c r="A5487" t="s">
        <v>4117</v>
      </c>
      <c r="B5487" t="s">
        <v>4198</v>
      </c>
      <c r="C5487" t="s">
        <v>68</v>
      </c>
      <c r="D5487" t="s">
        <v>50</v>
      </c>
      <c r="E5487">
        <v>2</v>
      </c>
      <c r="F5487" t="s">
        <v>1014</v>
      </c>
      <c r="G5487">
        <v>0</v>
      </c>
    </row>
    <row r="5488" spans="1:9" x14ac:dyDescent="0.2">
      <c r="A5488" t="s">
        <v>4117</v>
      </c>
      <c r="B5488" t="s">
        <v>260</v>
      </c>
      <c r="C5488" t="s">
        <v>49</v>
      </c>
      <c r="D5488" t="s">
        <v>50</v>
      </c>
      <c r="E5488">
        <v>0</v>
      </c>
      <c r="G5488">
        <v>1</v>
      </c>
      <c r="H5488" t="s">
        <v>51</v>
      </c>
    </row>
    <row r="5489" spans="1:8" x14ac:dyDescent="0.2">
      <c r="A5489" t="s">
        <v>4117</v>
      </c>
      <c r="B5489" t="s">
        <v>93</v>
      </c>
      <c r="C5489" t="s">
        <v>49</v>
      </c>
      <c r="D5489" t="s">
        <v>50</v>
      </c>
      <c r="E5489">
        <v>0</v>
      </c>
      <c r="G5489">
        <v>1</v>
      </c>
      <c r="H5489" t="s">
        <v>51</v>
      </c>
    </row>
    <row r="5490" spans="1:8" x14ac:dyDescent="0.2">
      <c r="A5490" t="s">
        <v>4117</v>
      </c>
      <c r="B5490" t="s">
        <v>688</v>
      </c>
      <c r="C5490" t="s">
        <v>61</v>
      </c>
      <c r="D5490" t="s">
        <v>50</v>
      </c>
      <c r="E5490">
        <v>0</v>
      </c>
      <c r="G5490">
        <v>0</v>
      </c>
    </row>
    <row r="5491" spans="1:8" x14ac:dyDescent="0.2">
      <c r="A5491" t="s">
        <v>4117</v>
      </c>
      <c r="B5491" t="s">
        <v>4182</v>
      </c>
      <c r="C5491" t="s">
        <v>61</v>
      </c>
      <c r="D5491" t="s">
        <v>50</v>
      </c>
      <c r="E5491">
        <v>1</v>
      </c>
      <c r="F5491" t="s">
        <v>62</v>
      </c>
      <c r="G5491">
        <v>0</v>
      </c>
    </row>
    <row r="5492" spans="1:8" x14ac:dyDescent="0.2">
      <c r="A5492" t="s">
        <v>4117</v>
      </c>
      <c r="B5492" t="s">
        <v>4199</v>
      </c>
      <c r="C5492" t="s">
        <v>68</v>
      </c>
      <c r="D5492" t="s">
        <v>50</v>
      </c>
      <c r="E5492">
        <v>2</v>
      </c>
      <c r="F5492" t="s">
        <v>4200</v>
      </c>
      <c r="G5492">
        <v>0</v>
      </c>
    </row>
    <row r="5493" spans="1:8" x14ac:dyDescent="0.2">
      <c r="A5493" t="s">
        <v>4117</v>
      </c>
      <c r="B5493" t="s">
        <v>4201</v>
      </c>
      <c r="C5493" t="s">
        <v>97</v>
      </c>
      <c r="D5493" t="s">
        <v>90</v>
      </c>
      <c r="E5493">
        <v>0</v>
      </c>
      <c r="G5493">
        <v>0</v>
      </c>
    </row>
    <row r="5494" spans="1:8" x14ac:dyDescent="0.2">
      <c r="A5494" t="s">
        <v>4117</v>
      </c>
      <c r="B5494" t="s">
        <v>4202</v>
      </c>
      <c r="C5494" t="s">
        <v>485</v>
      </c>
      <c r="D5494" t="s">
        <v>2</v>
      </c>
      <c r="E5494">
        <v>1</v>
      </c>
      <c r="F5494" t="s">
        <v>47</v>
      </c>
      <c r="G5494">
        <v>0</v>
      </c>
    </row>
    <row r="5495" spans="1:8" x14ac:dyDescent="0.2">
      <c r="A5495" t="s">
        <v>4117</v>
      </c>
      <c r="B5495" t="s">
        <v>4203</v>
      </c>
      <c r="C5495" t="s">
        <v>41</v>
      </c>
      <c r="D5495" t="s">
        <v>42</v>
      </c>
      <c r="E5495">
        <v>0</v>
      </c>
      <c r="G5495">
        <v>0</v>
      </c>
    </row>
    <row r="5496" spans="1:8" x14ac:dyDescent="0.2">
      <c r="A5496" t="s">
        <v>4117</v>
      </c>
      <c r="B5496" t="s">
        <v>4204</v>
      </c>
      <c r="C5496" t="s">
        <v>908</v>
      </c>
      <c r="D5496" t="s">
        <v>5</v>
      </c>
      <c r="E5496">
        <v>0</v>
      </c>
      <c r="G5496">
        <v>0</v>
      </c>
    </row>
    <row r="5497" spans="1:8" x14ac:dyDescent="0.2">
      <c r="A5497" t="s">
        <v>4117</v>
      </c>
      <c r="B5497" t="s">
        <v>4205</v>
      </c>
      <c r="C5497" t="s">
        <v>676</v>
      </c>
      <c r="D5497" t="s">
        <v>5</v>
      </c>
      <c r="E5497">
        <v>3</v>
      </c>
      <c r="F5497" t="s">
        <v>872</v>
      </c>
      <c r="G5497">
        <v>0</v>
      </c>
    </row>
    <row r="5498" spans="1:8" x14ac:dyDescent="0.2">
      <c r="A5498" t="s">
        <v>4117</v>
      </c>
      <c r="B5498" t="s">
        <v>4206</v>
      </c>
      <c r="C5498" t="s">
        <v>676</v>
      </c>
      <c r="D5498" t="s">
        <v>5</v>
      </c>
      <c r="E5498">
        <v>3</v>
      </c>
      <c r="F5498" t="s">
        <v>872</v>
      </c>
      <c r="G5498">
        <v>0</v>
      </c>
    </row>
    <row r="5499" spans="1:8" x14ac:dyDescent="0.2">
      <c r="A5499" t="s">
        <v>4117</v>
      </c>
      <c r="B5499" t="s">
        <v>4207</v>
      </c>
      <c r="C5499" t="s">
        <v>75</v>
      </c>
      <c r="D5499" t="s">
        <v>50</v>
      </c>
      <c r="E5499">
        <v>0</v>
      </c>
      <c r="G5499">
        <v>0</v>
      </c>
    </row>
    <row r="5500" spans="1:8" x14ac:dyDescent="0.2">
      <c r="A5500" t="s">
        <v>4117</v>
      </c>
      <c r="B5500" t="s">
        <v>4208</v>
      </c>
      <c r="C5500" t="s">
        <v>266</v>
      </c>
      <c r="D5500" t="s">
        <v>50</v>
      </c>
      <c r="E5500">
        <v>0</v>
      </c>
      <c r="G5500">
        <v>0</v>
      </c>
    </row>
    <row r="5501" spans="1:8" x14ac:dyDescent="0.2">
      <c r="A5501" t="s">
        <v>4117</v>
      </c>
      <c r="B5501" t="s">
        <v>4209</v>
      </c>
      <c r="C5501" t="s">
        <v>266</v>
      </c>
      <c r="D5501" t="s">
        <v>50</v>
      </c>
      <c r="E5501">
        <v>0</v>
      </c>
      <c r="G5501">
        <v>0</v>
      </c>
    </row>
    <row r="5502" spans="1:8" x14ac:dyDescent="0.2">
      <c r="A5502" t="s">
        <v>4117</v>
      </c>
      <c r="B5502" t="s">
        <v>4210</v>
      </c>
      <c r="C5502" t="s">
        <v>266</v>
      </c>
      <c r="D5502" t="s">
        <v>50</v>
      </c>
      <c r="E5502">
        <v>0</v>
      </c>
      <c r="G5502">
        <v>0</v>
      </c>
    </row>
    <row r="5503" spans="1:8" x14ac:dyDescent="0.2">
      <c r="A5503" t="s">
        <v>4117</v>
      </c>
      <c r="B5503" t="s">
        <v>3487</v>
      </c>
      <c r="C5503" t="s">
        <v>266</v>
      </c>
      <c r="D5503" t="s">
        <v>50</v>
      </c>
      <c r="E5503">
        <v>0</v>
      </c>
      <c r="G5503">
        <v>0</v>
      </c>
    </row>
    <row r="5504" spans="1:8" x14ac:dyDescent="0.2">
      <c r="A5504" t="s">
        <v>4117</v>
      </c>
      <c r="B5504" t="s">
        <v>4211</v>
      </c>
      <c r="C5504" t="s">
        <v>266</v>
      </c>
      <c r="D5504" t="s">
        <v>50</v>
      </c>
      <c r="E5504">
        <v>0</v>
      </c>
      <c r="G5504">
        <v>0</v>
      </c>
    </row>
    <row r="5505" spans="1:9" x14ac:dyDescent="0.2">
      <c r="A5505" t="s">
        <v>4117</v>
      </c>
      <c r="B5505" t="s">
        <v>4207</v>
      </c>
      <c r="C5505" t="s">
        <v>75</v>
      </c>
      <c r="D5505" t="s">
        <v>50</v>
      </c>
      <c r="E5505">
        <v>0</v>
      </c>
      <c r="G5505">
        <v>0</v>
      </c>
    </row>
    <row r="5506" spans="1:9" x14ac:dyDescent="0.2">
      <c r="A5506" t="s">
        <v>4117</v>
      </c>
      <c r="B5506" t="s">
        <v>4212</v>
      </c>
      <c r="C5506" t="s">
        <v>485</v>
      </c>
      <c r="D5506" t="s">
        <v>2</v>
      </c>
      <c r="E5506">
        <v>2</v>
      </c>
      <c r="F5506" t="s">
        <v>112</v>
      </c>
      <c r="G5506">
        <v>0</v>
      </c>
    </row>
    <row r="5507" spans="1:9" x14ac:dyDescent="0.2">
      <c r="A5507" t="s">
        <v>4117</v>
      </c>
      <c r="B5507" t="s">
        <v>1</v>
      </c>
      <c r="C5507" t="s">
        <v>1</v>
      </c>
      <c r="D5507" t="s">
        <v>2</v>
      </c>
      <c r="E5507">
        <v>0</v>
      </c>
      <c r="G5507">
        <v>0</v>
      </c>
    </row>
    <row r="5508" spans="1:9" x14ac:dyDescent="0.2">
      <c r="A5508" t="s">
        <v>4117</v>
      </c>
      <c r="B5508" t="s">
        <v>4213</v>
      </c>
      <c r="C5508" t="s">
        <v>485</v>
      </c>
      <c r="D5508" t="s">
        <v>2</v>
      </c>
      <c r="E5508">
        <v>1</v>
      </c>
      <c r="F5508" t="s">
        <v>47</v>
      </c>
      <c r="G5508">
        <v>0</v>
      </c>
    </row>
    <row r="5509" spans="1:9" x14ac:dyDescent="0.2">
      <c r="A5509" t="s">
        <v>4117</v>
      </c>
      <c r="B5509" t="s">
        <v>1</v>
      </c>
      <c r="C5509" t="s">
        <v>1</v>
      </c>
      <c r="D5509" t="s">
        <v>2</v>
      </c>
      <c r="E5509">
        <v>0</v>
      </c>
      <c r="G5509">
        <v>0</v>
      </c>
    </row>
    <row r="5510" spans="1:9" x14ac:dyDescent="0.2">
      <c r="A5510" t="s">
        <v>4117</v>
      </c>
      <c r="B5510" t="s">
        <v>4212</v>
      </c>
      <c r="C5510" t="s">
        <v>162</v>
      </c>
      <c r="D5510" t="s">
        <v>42</v>
      </c>
      <c r="E5510">
        <v>2</v>
      </c>
      <c r="F5510" t="s">
        <v>112</v>
      </c>
      <c r="G5510">
        <v>0</v>
      </c>
    </row>
    <row r="5511" spans="1:9" x14ac:dyDescent="0.2">
      <c r="A5511" t="s">
        <v>4117</v>
      </c>
      <c r="B5511" t="s">
        <v>4214</v>
      </c>
      <c r="C5511" t="s">
        <v>3412</v>
      </c>
      <c r="D5511" t="s">
        <v>5</v>
      </c>
      <c r="E5511">
        <v>3</v>
      </c>
      <c r="F5511" t="s">
        <v>1106</v>
      </c>
      <c r="G5511">
        <v>0</v>
      </c>
    </row>
    <row r="5512" spans="1:9" x14ac:dyDescent="0.2">
      <c r="A5512" t="s">
        <v>4117</v>
      </c>
      <c r="B5512" t="s">
        <v>4215</v>
      </c>
      <c r="C5512" t="s">
        <v>28</v>
      </c>
      <c r="D5512" t="s">
        <v>5</v>
      </c>
      <c r="E5512">
        <v>2</v>
      </c>
      <c r="F5512" t="s">
        <v>778</v>
      </c>
      <c r="G5512">
        <v>0</v>
      </c>
      <c r="I5512" t="s">
        <v>2068</v>
      </c>
    </row>
    <row r="5513" spans="1:9" x14ac:dyDescent="0.2">
      <c r="A5513" t="s">
        <v>4117</v>
      </c>
      <c r="B5513" t="s">
        <v>4215</v>
      </c>
      <c r="C5513" t="s">
        <v>745</v>
      </c>
      <c r="D5513" t="s">
        <v>5</v>
      </c>
      <c r="E5513">
        <v>2</v>
      </c>
      <c r="F5513" t="s">
        <v>778</v>
      </c>
      <c r="G5513">
        <v>0</v>
      </c>
      <c r="I5513" t="s">
        <v>2068</v>
      </c>
    </row>
    <row r="5514" spans="1:9" x14ac:dyDescent="0.2">
      <c r="A5514" t="s">
        <v>4117</v>
      </c>
      <c r="B5514" t="s">
        <v>4216</v>
      </c>
      <c r="C5514" t="s">
        <v>18</v>
      </c>
      <c r="D5514" t="s">
        <v>5</v>
      </c>
      <c r="E5514">
        <v>2</v>
      </c>
      <c r="F5514" t="s">
        <v>4217</v>
      </c>
      <c r="G5514">
        <v>0</v>
      </c>
    </row>
    <row r="5515" spans="1:9" x14ac:dyDescent="0.2">
      <c r="A5515" t="s">
        <v>4117</v>
      </c>
      <c r="B5515" t="s">
        <v>4218</v>
      </c>
      <c r="C5515" t="s">
        <v>18</v>
      </c>
      <c r="D5515" t="s">
        <v>5</v>
      </c>
      <c r="E5515">
        <v>2</v>
      </c>
      <c r="F5515" t="s">
        <v>6</v>
      </c>
      <c r="G5515">
        <v>0</v>
      </c>
      <c r="I5515" t="s">
        <v>2068</v>
      </c>
    </row>
    <row r="5516" spans="1:9" x14ac:dyDescent="0.2">
      <c r="A5516" t="s">
        <v>4117</v>
      </c>
      <c r="B5516" t="s">
        <v>4219</v>
      </c>
      <c r="C5516" t="s">
        <v>68</v>
      </c>
      <c r="D5516" t="s">
        <v>50</v>
      </c>
      <c r="E5516">
        <v>1</v>
      </c>
      <c r="F5516" t="s">
        <v>47</v>
      </c>
      <c r="G5516">
        <v>0</v>
      </c>
    </row>
    <row r="5517" spans="1:9" x14ac:dyDescent="0.2">
      <c r="A5517" t="s">
        <v>4117</v>
      </c>
      <c r="B5517" t="s">
        <v>4219</v>
      </c>
      <c r="C5517" t="s">
        <v>68</v>
      </c>
      <c r="D5517" t="s">
        <v>50</v>
      </c>
      <c r="E5517">
        <v>1</v>
      </c>
      <c r="F5517" t="s">
        <v>47</v>
      </c>
      <c r="G5517">
        <v>0</v>
      </c>
    </row>
    <row r="5518" spans="1:9" x14ac:dyDescent="0.2">
      <c r="A5518" t="s">
        <v>4117</v>
      </c>
      <c r="B5518" t="s">
        <v>3121</v>
      </c>
      <c r="C5518" t="s">
        <v>154</v>
      </c>
      <c r="D5518" t="s">
        <v>50</v>
      </c>
      <c r="E5518">
        <v>0</v>
      </c>
      <c r="G5518">
        <v>0</v>
      </c>
    </row>
    <row r="5519" spans="1:9" x14ac:dyDescent="0.2">
      <c r="A5519" t="s">
        <v>4117</v>
      </c>
      <c r="B5519" t="s">
        <v>4220</v>
      </c>
      <c r="C5519" t="s">
        <v>75</v>
      </c>
      <c r="D5519" t="s">
        <v>50</v>
      </c>
      <c r="E5519">
        <v>1</v>
      </c>
      <c r="F5519" t="s">
        <v>76</v>
      </c>
      <c r="G5519">
        <v>0</v>
      </c>
      <c r="I5519" t="s">
        <v>76</v>
      </c>
    </row>
    <row r="5520" spans="1:9" x14ac:dyDescent="0.2">
      <c r="A5520" t="s">
        <v>4117</v>
      </c>
      <c r="B5520" t="s">
        <v>4221</v>
      </c>
      <c r="C5520" t="s">
        <v>68</v>
      </c>
      <c r="D5520" t="s">
        <v>50</v>
      </c>
      <c r="E5520">
        <v>0</v>
      </c>
      <c r="G5520">
        <v>0</v>
      </c>
    </row>
    <row r="5521" spans="1:9" x14ac:dyDescent="0.2">
      <c r="A5521" t="s">
        <v>4117</v>
      </c>
      <c r="B5521" t="s">
        <v>48</v>
      </c>
      <c r="C5521" t="s">
        <v>49</v>
      </c>
      <c r="D5521" t="s">
        <v>50</v>
      </c>
      <c r="E5521">
        <v>0</v>
      </c>
      <c r="G5521">
        <v>1</v>
      </c>
      <c r="H5521" t="s">
        <v>51</v>
      </c>
    </row>
    <row r="5522" spans="1:9" x14ac:dyDescent="0.2">
      <c r="A5522" t="s">
        <v>4117</v>
      </c>
      <c r="B5522" t="s">
        <v>4222</v>
      </c>
      <c r="C5522" t="s">
        <v>149</v>
      </c>
      <c r="D5522" t="s">
        <v>50</v>
      </c>
      <c r="E5522">
        <v>2</v>
      </c>
      <c r="F5522" t="s">
        <v>4223</v>
      </c>
      <c r="G5522">
        <v>0</v>
      </c>
    </row>
    <row r="5523" spans="1:9" x14ac:dyDescent="0.2">
      <c r="A5523" t="s">
        <v>4117</v>
      </c>
      <c r="B5523" t="s">
        <v>4224</v>
      </c>
      <c r="C5523" t="s">
        <v>49</v>
      </c>
      <c r="D5523" t="s">
        <v>50</v>
      </c>
      <c r="E5523">
        <v>0</v>
      </c>
      <c r="G5523">
        <v>0</v>
      </c>
    </row>
    <row r="5524" spans="1:9" x14ac:dyDescent="0.2">
      <c r="A5524" t="s">
        <v>4117</v>
      </c>
      <c r="B5524" t="s">
        <v>4225</v>
      </c>
      <c r="C5524" t="s">
        <v>149</v>
      </c>
      <c r="D5524" t="s">
        <v>50</v>
      </c>
      <c r="E5524">
        <v>1</v>
      </c>
      <c r="F5524" t="s">
        <v>47</v>
      </c>
      <c r="G5524">
        <v>0</v>
      </c>
      <c r="I5524" t="s">
        <v>314</v>
      </c>
    </row>
    <row r="5525" spans="1:9" x14ac:dyDescent="0.2">
      <c r="A5525" t="s">
        <v>4117</v>
      </c>
      <c r="B5525" t="s">
        <v>4226</v>
      </c>
      <c r="C5525" t="s">
        <v>61</v>
      </c>
      <c r="D5525" t="s">
        <v>50</v>
      </c>
      <c r="E5525">
        <v>0</v>
      </c>
      <c r="G5525">
        <v>0</v>
      </c>
    </row>
    <row r="5526" spans="1:9" x14ac:dyDescent="0.2">
      <c r="A5526" t="s">
        <v>4117</v>
      </c>
      <c r="B5526" t="s">
        <v>4227</v>
      </c>
      <c r="C5526" t="s">
        <v>61</v>
      </c>
      <c r="D5526" t="s">
        <v>50</v>
      </c>
      <c r="E5526">
        <v>0</v>
      </c>
      <c r="G5526">
        <v>0</v>
      </c>
    </row>
    <row r="5527" spans="1:9" x14ac:dyDescent="0.2">
      <c r="A5527" t="s">
        <v>4117</v>
      </c>
      <c r="B5527" t="s">
        <v>4228</v>
      </c>
      <c r="C5527" t="s">
        <v>149</v>
      </c>
      <c r="D5527" t="s">
        <v>50</v>
      </c>
      <c r="E5527">
        <v>1</v>
      </c>
      <c r="F5527" t="s">
        <v>82</v>
      </c>
      <c r="G5527">
        <v>0</v>
      </c>
    </row>
    <row r="5528" spans="1:9" x14ac:dyDescent="0.2">
      <c r="A5528" t="s">
        <v>4117</v>
      </c>
      <c r="B5528" t="s">
        <v>4229</v>
      </c>
      <c r="C5528" t="s">
        <v>517</v>
      </c>
      <c r="D5528" t="s">
        <v>50</v>
      </c>
      <c r="E5528">
        <v>0</v>
      </c>
      <c r="G5528">
        <v>0</v>
      </c>
    </row>
    <row r="5529" spans="1:9" x14ac:dyDescent="0.2">
      <c r="A5529" t="s">
        <v>4117</v>
      </c>
      <c r="B5529" t="s">
        <v>4230</v>
      </c>
      <c r="C5529" t="s">
        <v>1905</v>
      </c>
      <c r="D5529" t="s">
        <v>90</v>
      </c>
      <c r="E5529">
        <v>0</v>
      </c>
      <c r="G5529">
        <v>0</v>
      </c>
    </row>
    <row r="5530" spans="1:9" x14ac:dyDescent="0.2">
      <c r="A5530" t="s">
        <v>4117</v>
      </c>
      <c r="B5530" t="s">
        <v>1</v>
      </c>
      <c r="C5530" t="s">
        <v>1</v>
      </c>
      <c r="D5530" t="s">
        <v>2</v>
      </c>
      <c r="E5530">
        <v>0</v>
      </c>
      <c r="G5530">
        <v>0</v>
      </c>
    </row>
    <row r="5531" spans="1:9" x14ac:dyDescent="0.2">
      <c r="A5531" t="s">
        <v>4117</v>
      </c>
      <c r="B5531" t="s">
        <v>174</v>
      </c>
      <c r="C5531" t="s">
        <v>28</v>
      </c>
      <c r="D5531" t="s">
        <v>5</v>
      </c>
      <c r="E5531">
        <v>1</v>
      </c>
      <c r="F5531" t="s">
        <v>47</v>
      </c>
      <c r="G5531">
        <v>0</v>
      </c>
    </row>
    <row r="5532" spans="1:9" x14ac:dyDescent="0.2">
      <c r="A5532" t="s">
        <v>4117</v>
      </c>
      <c r="B5532" t="s">
        <v>175</v>
      </c>
      <c r="C5532" t="s">
        <v>75</v>
      </c>
      <c r="D5532" t="s">
        <v>50</v>
      </c>
      <c r="E5532">
        <v>0</v>
      </c>
      <c r="G5532">
        <v>0</v>
      </c>
    </row>
    <row r="5533" spans="1:9" x14ac:dyDescent="0.2">
      <c r="A5533" t="s">
        <v>4117</v>
      </c>
      <c r="B5533" t="s">
        <v>176</v>
      </c>
      <c r="C5533" t="s">
        <v>68</v>
      </c>
      <c r="D5533" t="s">
        <v>50</v>
      </c>
      <c r="E5533">
        <v>3</v>
      </c>
      <c r="F5533" t="s">
        <v>177</v>
      </c>
      <c r="G5533">
        <v>0</v>
      </c>
    </row>
    <row r="5534" spans="1:9" x14ac:dyDescent="0.2">
      <c r="A5534" t="s">
        <v>4117</v>
      </c>
      <c r="B5534" t="s">
        <v>167</v>
      </c>
      <c r="C5534" t="s">
        <v>49</v>
      </c>
      <c r="D5534" t="s">
        <v>50</v>
      </c>
      <c r="E5534">
        <v>0</v>
      </c>
      <c r="G5534">
        <v>1</v>
      </c>
      <c r="H5534" t="s">
        <v>51</v>
      </c>
    </row>
    <row r="5535" spans="1:9" x14ac:dyDescent="0.2">
      <c r="A5535" t="s">
        <v>4117</v>
      </c>
      <c r="B5535" t="s">
        <v>93</v>
      </c>
      <c r="C5535" t="s">
        <v>49</v>
      </c>
      <c r="D5535" t="s">
        <v>50</v>
      </c>
      <c r="E5535">
        <v>0</v>
      </c>
      <c r="G5535">
        <v>1</v>
      </c>
      <c r="H5535" t="s">
        <v>51</v>
      </c>
    </row>
    <row r="5536" spans="1:9" x14ac:dyDescent="0.2">
      <c r="A5536" t="s">
        <v>4117</v>
      </c>
      <c r="B5536" t="s">
        <v>178</v>
      </c>
      <c r="C5536" t="s">
        <v>68</v>
      </c>
      <c r="D5536" t="s">
        <v>50</v>
      </c>
      <c r="E5536">
        <v>0</v>
      </c>
      <c r="G5536">
        <v>0</v>
      </c>
    </row>
    <row r="5537" spans="1:9" x14ac:dyDescent="0.2">
      <c r="A5537" t="s">
        <v>4117</v>
      </c>
      <c r="B5537" t="s">
        <v>179</v>
      </c>
      <c r="C5537" t="s">
        <v>61</v>
      </c>
      <c r="D5537" t="s">
        <v>50</v>
      </c>
      <c r="E5537">
        <v>0</v>
      </c>
      <c r="G5537">
        <v>0</v>
      </c>
    </row>
    <row r="5538" spans="1:9" x14ac:dyDescent="0.2">
      <c r="A5538" t="s">
        <v>4117</v>
      </c>
      <c r="B5538" t="s">
        <v>180</v>
      </c>
      <c r="C5538" t="s">
        <v>61</v>
      </c>
      <c r="D5538" t="s">
        <v>50</v>
      </c>
      <c r="E5538">
        <v>0</v>
      </c>
      <c r="G5538">
        <v>0</v>
      </c>
    </row>
    <row r="5539" spans="1:9" x14ac:dyDescent="0.2">
      <c r="A5539" t="s">
        <v>4117</v>
      </c>
      <c r="B5539" t="s">
        <v>181</v>
      </c>
      <c r="C5539" t="s">
        <v>61</v>
      </c>
      <c r="D5539" t="s">
        <v>50</v>
      </c>
      <c r="E5539">
        <v>0</v>
      </c>
      <c r="G5539">
        <v>0</v>
      </c>
    </row>
    <row r="5540" spans="1:9" x14ac:dyDescent="0.2">
      <c r="A5540" t="s">
        <v>4117</v>
      </c>
      <c r="B5540" t="s">
        <v>182</v>
      </c>
      <c r="C5540" t="s">
        <v>61</v>
      </c>
      <c r="D5540" t="s">
        <v>50</v>
      </c>
      <c r="E5540">
        <v>0</v>
      </c>
      <c r="G5540">
        <v>0</v>
      </c>
    </row>
    <row r="5541" spans="1:9" x14ac:dyDescent="0.2">
      <c r="A5541" t="s">
        <v>4117</v>
      </c>
      <c r="B5541" t="s">
        <v>183</v>
      </c>
      <c r="C5541" t="s">
        <v>61</v>
      </c>
      <c r="D5541" t="s">
        <v>50</v>
      </c>
      <c r="E5541">
        <v>0</v>
      </c>
      <c r="G5541">
        <v>0</v>
      </c>
    </row>
    <row r="5542" spans="1:9" x14ac:dyDescent="0.2">
      <c r="A5542" t="s">
        <v>4117</v>
      </c>
      <c r="B5542" t="s">
        <v>184</v>
      </c>
      <c r="C5542" t="s">
        <v>89</v>
      </c>
      <c r="D5542" t="s">
        <v>90</v>
      </c>
      <c r="E5542">
        <v>2</v>
      </c>
      <c r="F5542" t="s">
        <v>185</v>
      </c>
      <c r="G5542">
        <v>0</v>
      </c>
    </row>
    <row r="5543" spans="1:9" x14ac:dyDescent="0.2">
      <c r="A5543" t="s">
        <v>4117</v>
      </c>
      <c r="B5543" t="s">
        <v>186</v>
      </c>
      <c r="C5543" t="s">
        <v>109</v>
      </c>
      <c r="D5543" t="s">
        <v>90</v>
      </c>
      <c r="E5543">
        <v>4</v>
      </c>
      <c r="F5543" t="s">
        <v>187</v>
      </c>
      <c r="G5543">
        <v>0</v>
      </c>
      <c r="I5543" t="s">
        <v>188</v>
      </c>
    </row>
    <row r="5544" spans="1:9" x14ac:dyDescent="0.2">
      <c r="A5544" t="s">
        <v>4117</v>
      </c>
      <c r="B5544" t="s">
        <v>4231</v>
      </c>
      <c r="C5544" t="s">
        <v>41</v>
      </c>
      <c r="D5544" t="s">
        <v>42</v>
      </c>
      <c r="E5544">
        <v>0</v>
      </c>
      <c r="G5544">
        <v>0</v>
      </c>
    </row>
    <row r="5545" spans="1:9" x14ac:dyDescent="0.2">
      <c r="A5545" t="s">
        <v>4117</v>
      </c>
      <c r="B5545" t="s">
        <v>4232</v>
      </c>
      <c r="C5545" t="s">
        <v>41</v>
      </c>
      <c r="D5545" t="s">
        <v>42</v>
      </c>
      <c r="E5545">
        <v>0</v>
      </c>
      <c r="G5545">
        <v>0</v>
      </c>
    </row>
    <row r="5546" spans="1:9" x14ac:dyDescent="0.2">
      <c r="A5546" t="s">
        <v>4117</v>
      </c>
      <c r="B5546" t="s">
        <v>4233</v>
      </c>
      <c r="C5546" t="s">
        <v>41</v>
      </c>
      <c r="D5546" t="s">
        <v>42</v>
      </c>
      <c r="E5546">
        <v>0</v>
      </c>
      <c r="G5546">
        <v>0</v>
      </c>
    </row>
    <row r="5547" spans="1:9" x14ac:dyDescent="0.2">
      <c r="A5547" t="s">
        <v>4117</v>
      </c>
      <c r="B5547" t="s">
        <v>4234</v>
      </c>
      <c r="C5547" t="s">
        <v>41</v>
      </c>
      <c r="D5547" t="s">
        <v>42</v>
      </c>
      <c r="E5547">
        <v>0</v>
      </c>
      <c r="G5547">
        <v>0</v>
      </c>
    </row>
    <row r="5548" spans="1:9" x14ac:dyDescent="0.2">
      <c r="A5548" t="s">
        <v>4117</v>
      </c>
      <c r="B5548" t="s">
        <v>4235</v>
      </c>
      <c r="C5548" t="s">
        <v>41</v>
      </c>
      <c r="D5548" t="s">
        <v>42</v>
      </c>
      <c r="E5548">
        <v>0</v>
      </c>
      <c r="G5548">
        <v>0</v>
      </c>
    </row>
    <row r="5549" spans="1:9" x14ac:dyDescent="0.2">
      <c r="A5549" t="s">
        <v>4117</v>
      </c>
      <c r="B5549" t="s">
        <v>4236</v>
      </c>
      <c r="C5549" t="s">
        <v>125</v>
      </c>
      <c r="D5549" t="s">
        <v>5</v>
      </c>
      <c r="E5549">
        <v>1</v>
      </c>
      <c r="F5549" t="s">
        <v>62</v>
      </c>
      <c r="G5549">
        <v>0</v>
      </c>
    </row>
    <row r="5550" spans="1:9" x14ac:dyDescent="0.2">
      <c r="A5550" t="s">
        <v>4117</v>
      </c>
      <c r="B5550" t="s">
        <v>4236</v>
      </c>
      <c r="C5550" t="s">
        <v>235</v>
      </c>
      <c r="D5550" t="s">
        <v>5</v>
      </c>
      <c r="E5550">
        <v>1</v>
      </c>
      <c r="F5550" t="s">
        <v>62</v>
      </c>
      <c r="G5550">
        <v>0</v>
      </c>
    </row>
    <row r="5551" spans="1:9" x14ac:dyDescent="0.2">
      <c r="A5551" t="s">
        <v>4117</v>
      </c>
      <c r="B5551" t="s">
        <v>4236</v>
      </c>
      <c r="C5551" t="s">
        <v>128</v>
      </c>
      <c r="D5551" t="s">
        <v>5</v>
      </c>
      <c r="E5551">
        <v>1</v>
      </c>
      <c r="F5551" t="s">
        <v>62</v>
      </c>
      <c r="G5551">
        <v>0</v>
      </c>
    </row>
    <row r="5552" spans="1:9" x14ac:dyDescent="0.2">
      <c r="A5552" t="s">
        <v>4117</v>
      </c>
      <c r="B5552" t="s">
        <v>4237</v>
      </c>
      <c r="C5552" t="s">
        <v>3217</v>
      </c>
      <c r="D5552" t="s">
        <v>5</v>
      </c>
      <c r="E5552">
        <v>1</v>
      </c>
      <c r="F5552" t="s">
        <v>47</v>
      </c>
      <c r="G5552">
        <v>0</v>
      </c>
    </row>
    <row r="5553" spans="1:9" x14ac:dyDescent="0.2">
      <c r="A5553" t="s">
        <v>4117</v>
      </c>
      <c r="B5553" t="s">
        <v>4237</v>
      </c>
      <c r="C5553" t="s">
        <v>4238</v>
      </c>
      <c r="D5553" t="s">
        <v>5</v>
      </c>
      <c r="E5553">
        <v>1</v>
      </c>
      <c r="F5553" t="s">
        <v>47</v>
      </c>
      <c r="G5553">
        <v>0</v>
      </c>
    </row>
    <row r="5554" spans="1:9" x14ac:dyDescent="0.2">
      <c r="A5554" t="s">
        <v>4117</v>
      </c>
      <c r="B5554" t="s">
        <v>4239</v>
      </c>
      <c r="C5554" t="s">
        <v>31</v>
      </c>
      <c r="D5554" t="s">
        <v>5</v>
      </c>
      <c r="E5554">
        <v>0</v>
      </c>
      <c r="G5554">
        <v>0</v>
      </c>
    </row>
    <row r="5555" spans="1:9" x14ac:dyDescent="0.2">
      <c r="A5555" t="s">
        <v>4117</v>
      </c>
      <c r="B5555" t="s">
        <v>4240</v>
      </c>
      <c r="C5555" t="s">
        <v>75</v>
      </c>
      <c r="D5555" t="s">
        <v>50</v>
      </c>
      <c r="E5555">
        <v>2</v>
      </c>
      <c r="F5555" t="s">
        <v>1089</v>
      </c>
      <c r="G5555">
        <v>0</v>
      </c>
    </row>
    <row r="5556" spans="1:9" x14ac:dyDescent="0.2">
      <c r="A5556" t="s">
        <v>4117</v>
      </c>
      <c r="B5556" t="s">
        <v>4241</v>
      </c>
      <c r="C5556" t="s">
        <v>149</v>
      </c>
      <c r="D5556" t="s">
        <v>50</v>
      </c>
      <c r="E5556">
        <v>2</v>
      </c>
      <c r="F5556" t="s">
        <v>4242</v>
      </c>
      <c r="G5556">
        <v>1</v>
      </c>
      <c r="H5556" t="s">
        <v>51</v>
      </c>
    </row>
    <row r="5557" spans="1:9" x14ac:dyDescent="0.2">
      <c r="A5557" t="s">
        <v>4117</v>
      </c>
      <c r="B5557" t="s">
        <v>4231</v>
      </c>
      <c r="C5557" t="s">
        <v>154</v>
      </c>
      <c r="D5557" t="s">
        <v>50</v>
      </c>
      <c r="E5557">
        <v>0</v>
      </c>
      <c r="G5557">
        <v>0</v>
      </c>
    </row>
    <row r="5558" spans="1:9" x14ac:dyDescent="0.2">
      <c r="A5558" t="s">
        <v>4117</v>
      </c>
      <c r="B5558" t="s">
        <v>4231</v>
      </c>
      <c r="C5558" t="s">
        <v>154</v>
      </c>
      <c r="D5558" t="s">
        <v>50</v>
      </c>
      <c r="E5558">
        <v>0</v>
      </c>
      <c r="G5558">
        <v>0</v>
      </c>
    </row>
    <row r="5559" spans="1:9" x14ac:dyDescent="0.2">
      <c r="A5559" t="s">
        <v>4117</v>
      </c>
      <c r="B5559" t="s">
        <v>4231</v>
      </c>
      <c r="C5559" t="s">
        <v>154</v>
      </c>
      <c r="D5559" t="s">
        <v>50</v>
      </c>
      <c r="E5559">
        <v>0</v>
      </c>
      <c r="G5559">
        <v>0</v>
      </c>
    </row>
    <row r="5560" spans="1:9" x14ac:dyDescent="0.2">
      <c r="A5560" t="s">
        <v>4117</v>
      </c>
      <c r="B5560" t="s">
        <v>4231</v>
      </c>
      <c r="C5560" t="s">
        <v>154</v>
      </c>
      <c r="D5560" t="s">
        <v>50</v>
      </c>
      <c r="E5560">
        <v>0</v>
      </c>
      <c r="G5560">
        <v>0</v>
      </c>
    </row>
    <row r="5561" spans="1:9" x14ac:dyDescent="0.2">
      <c r="A5561" t="s">
        <v>4117</v>
      </c>
      <c r="B5561" t="s">
        <v>4231</v>
      </c>
      <c r="C5561" t="s">
        <v>154</v>
      </c>
      <c r="D5561" t="s">
        <v>50</v>
      </c>
      <c r="E5561">
        <v>0</v>
      </c>
      <c r="G5561">
        <v>0</v>
      </c>
    </row>
    <row r="5562" spans="1:9" x14ac:dyDescent="0.2">
      <c r="A5562" t="s">
        <v>4117</v>
      </c>
      <c r="B5562" t="s">
        <v>4231</v>
      </c>
      <c r="C5562" t="s">
        <v>154</v>
      </c>
      <c r="D5562" t="s">
        <v>50</v>
      </c>
      <c r="E5562">
        <v>0</v>
      </c>
      <c r="G5562">
        <v>0</v>
      </c>
    </row>
    <row r="5563" spans="1:9" x14ac:dyDescent="0.2">
      <c r="A5563" t="s">
        <v>4117</v>
      </c>
      <c r="B5563" t="s">
        <v>4231</v>
      </c>
      <c r="C5563" t="s">
        <v>154</v>
      </c>
      <c r="D5563" t="s">
        <v>50</v>
      </c>
      <c r="E5563">
        <v>0</v>
      </c>
      <c r="G5563">
        <v>0</v>
      </c>
    </row>
    <row r="5564" spans="1:9" x14ac:dyDescent="0.2">
      <c r="A5564" t="s">
        <v>4117</v>
      </c>
      <c r="B5564" t="s">
        <v>4231</v>
      </c>
      <c r="C5564" t="s">
        <v>154</v>
      </c>
      <c r="D5564" t="s">
        <v>50</v>
      </c>
      <c r="E5564">
        <v>0</v>
      </c>
      <c r="G5564">
        <v>0</v>
      </c>
    </row>
    <row r="5565" spans="1:9" x14ac:dyDescent="0.2">
      <c r="A5565" t="s">
        <v>4117</v>
      </c>
      <c r="B5565" t="s">
        <v>4231</v>
      </c>
      <c r="C5565" t="s">
        <v>154</v>
      </c>
      <c r="D5565" t="s">
        <v>50</v>
      </c>
      <c r="E5565">
        <v>0</v>
      </c>
      <c r="G5565">
        <v>0</v>
      </c>
    </row>
    <row r="5566" spans="1:9" x14ac:dyDescent="0.2">
      <c r="A5566" t="s">
        <v>4117</v>
      </c>
      <c r="B5566" t="s">
        <v>4231</v>
      </c>
      <c r="C5566" t="s">
        <v>154</v>
      </c>
      <c r="D5566" t="s">
        <v>50</v>
      </c>
      <c r="E5566">
        <v>0</v>
      </c>
      <c r="G5566">
        <v>0</v>
      </c>
    </row>
    <row r="5567" spans="1:9" x14ac:dyDescent="0.2">
      <c r="A5567" t="s">
        <v>4117</v>
      </c>
      <c r="B5567" t="s">
        <v>4243</v>
      </c>
      <c r="C5567" t="s">
        <v>687</v>
      </c>
      <c r="D5567" t="s">
        <v>50</v>
      </c>
      <c r="E5567">
        <v>1</v>
      </c>
      <c r="F5567" t="s">
        <v>76</v>
      </c>
      <c r="G5567">
        <v>0</v>
      </c>
      <c r="I5567" t="s">
        <v>76</v>
      </c>
    </row>
    <row r="5568" spans="1:9" x14ac:dyDescent="0.2">
      <c r="A5568" t="s">
        <v>4117</v>
      </c>
      <c r="B5568" t="s">
        <v>4244</v>
      </c>
      <c r="C5568" t="s">
        <v>61</v>
      </c>
      <c r="D5568" t="s">
        <v>50</v>
      </c>
      <c r="E5568">
        <v>0</v>
      </c>
      <c r="G5568">
        <v>0</v>
      </c>
    </row>
    <row r="5569" spans="1:7" x14ac:dyDescent="0.2">
      <c r="A5569" t="s">
        <v>4117</v>
      </c>
      <c r="B5569" t="s">
        <v>4245</v>
      </c>
      <c r="C5569" t="s">
        <v>61</v>
      </c>
      <c r="D5569" t="s">
        <v>50</v>
      </c>
      <c r="E5569">
        <v>0</v>
      </c>
      <c r="G5569">
        <v>0</v>
      </c>
    </row>
    <row r="5570" spans="1:7" x14ac:dyDescent="0.2">
      <c r="A5570" t="s">
        <v>4117</v>
      </c>
      <c r="B5570" t="s">
        <v>4246</v>
      </c>
      <c r="C5570" t="s">
        <v>149</v>
      </c>
      <c r="D5570" t="s">
        <v>50</v>
      </c>
      <c r="E5570">
        <v>1</v>
      </c>
      <c r="F5570" t="s">
        <v>82</v>
      </c>
      <c r="G5570">
        <v>0</v>
      </c>
    </row>
    <row r="5571" spans="1:7" x14ac:dyDescent="0.2">
      <c r="A5571" t="s">
        <v>4117</v>
      </c>
      <c r="B5571" t="s">
        <v>4246</v>
      </c>
      <c r="C5571" t="s">
        <v>68</v>
      </c>
      <c r="D5571" t="s">
        <v>50</v>
      </c>
      <c r="E5571">
        <v>1</v>
      </c>
      <c r="F5571" t="s">
        <v>82</v>
      </c>
      <c r="G5571">
        <v>0</v>
      </c>
    </row>
    <row r="5572" spans="1:7" x14ac:dyDescent="0.2">
      <c r="A5572" t="s">
        <v>4117</v>
      </c>
      <c r="B5572" t="s">
        <v>4239</v>
      </c>
      <c r="C5572" t="s">
        <v>266</v>
      </c>
      <c r="D5572" t="s">
        <v>50</v>
      </c>
      <c r="E5572">
        <v>0</v>
      </c>
      <c r="G5572">
        <v>0</v>
      </c>
    </row>
    <row r="5573" spans="1:7" x14ac:dyDescent="0.2">
      <c r="A5573" t="s">
        <v>4117</v>
      </c>
      <c r="B5573" t="s">
        <v>4239</v>
      </c>
      <c r="C5573" t="s">
        <v>75</v>
      </c>
      <c r="D5573" t="s">
        <v>50</v>
      </c>
      <c r="E5573">
        <v>0</v>
      </c>
      <c r="G5573">
        <v>0</v>
      </c>
    </row>
    <row r="5574" spans="1:7" x14ac:dyDescent="0.2">
      <c r="A5574" t="s">
        <v>4117</v>
      </c>
      <c r="B5574" t="s">
        <v>4247</v>
      </c>
      <c r="C5574" t="s">
        <v>89</v>
      </c>
      <c r="D5574" t="s">
        <v>90</v>
      </c>
      <c r="E5574">
        <v>1</v>
      </c>
      <c r="F5574" t="s">
        <v>4248</v>
      </c>
      <c r="G5574">
        <v>0</v>
      </c>
    </row>
    <row r="5575" spans="1:7" x14ac:dyDescent="0.2">
      <c r="A5575" t="s">
        <v>4117</v>
      </c>
      <c r="B5575" t="s">
        <v>1</v>
      </c>
      <c r="C5575" t="s">
        <v>1</v>
      </c>
      <c r="D5575" t="s">
        <v>2</v>
      </c>
      <c r="E5575">
        <v>0</v>
      </c>
      <c r="G5575">
        <v>0</v>
      </c>
    </row>
    <row r="5576" spans="1:7" x14ac:dyDescent="0.2">
      <c r="A5576" t="s">
        <v>4117</v>
      </c>
      <c r="B5576" t="s">
        <v>4249</v>
      </c>
      <c r="C5576" t="s">
        <v>918</v>
      </c>
      <c r="D5576" t="s">
        <v>2</v>
      </c>
      <c r="E5576">
        <v>0</v>
      </c>
      <c r="G5576">
        <v>0</v>
      </c>
    </row>
    <row r="5577" spans="1:7" x14ac:dyDescent="0.2">
      <c r="A5577" t="s">
        <v>4117</v>
      </c>
      <c r="B5577" t="s">
        <v>4249</v>
      </c>
      <c r="C5577" t="s">
        <v>919</v>
      </c>
      <c r="D5577" t="s">
        <v>2</v>
      </c>
      <c r="E5577">
        <v>0</v>
      </c>
      <c r="G5577">
        <v>0</v>
      </c>
    </row>
    <row r="5578" spans="1:7" x14ac:dyDescent="0.2">
      <c r="A5578" t="s">
        <v>4117</v>
      </c>
      <c r="B5578" t="s">
        <v>4249</v>
      </c>
      <c r="C5578" t="s">
        <v>920</v>
      </c>
      <c r="D5578" t="s">
        <v>2</v>
      </c>
      <c r="E5578">
        <v>0</v>
      </c>
      <c r="G5578">
        <v>0</v>
      </c>
    </row>
    <row r="5579" spans="1:7" x14ac:dyDescent="0.2">
      <c r="A5579" t="s">
        <v>4117</v>
      </c>
      <c r="B5579" t="s">
        <v>4249</v>
      </c>
      <c r="C5579" t="s">
        <v>879</v>
      </c>
      <c r="D5579" t="s">
        <v>2</v>
      </c>
      <c r="E5579">
        <v>0</v>
      </c>
      <c r="G5579">
        <v>0</v>
      </c>
    </row>
    <row r="5580" spans="1:7" x14ac:dyDescent="0.2">
      <c r="A5580" t="s">
        <v>4117</v>
      </c>
      <c r="B5580" t="s">
        <v>4249</v>
      </c>
      <c r="C5580" t="s">
        <v>921</v>
      </c>
      <c r="D5580" t="s">
        <v>2</v>
      </c>
      <c r="E5580">
        <v>0</v>
      </c>
      <c r="G5580">
        <v>0</v>
      </c>
    </row>
    <row r="5581" spans="1:7" x14ac:dyDescent="0.2">
      <c r="A5581" t="s">
        <v>4117</v>
      </c>
      <c r="B5581" t="s">
        <v>4249</v>
      </c>
      <c r="C5581" t="s">
        <v>1095</v>
      </c>
      <c r="D5581" t="s">
        <v>2</v>
      </c>
      <c r="E5581">
        <v>0</v>
      </c>
      <c r="G5581">
        <v>0</v>
      </c>
    </row>
    <row r="5582" spans="1:7" x14ac:dyDescent="0.2">
      <c r="A5582" t="s">
        <v>4117</v>
      </c>
      <c r="B5582" t="s">
        <v>4249</v>
      </c>
      <c r="C5582" t="s">
        <v>923</v>
      </c>
      <c r="D5582" t="s">
        <v>2</v>
      </c>
      <c r="E5582">
        <v>0</v>
      </c>
      <c r="G5582">
        <v>0</v>
      </c>
    </row>
    <row r="5583" spans="1:7" x14ac:dyDescent="0.2">
      <c r="A5583" t="s">
        <v>4117</v>
      </c>
      <c r="B5583" t="s">
        <v>4249</v>
      </c>
      <c r="C5583" t="s">
        <v>924</v>
      </c>
      <c r="D5583" t="s">
        <v>2</v>
      </c>
      <c r="E5583">
        <v>0</v>
      </c>
      <c r="G5583">
        <v>0</v>
      </c>
    </row>
    <row r="5584" spans="1:7" x14ac:dyDescent="0.2">
      <c r="A5584" t="s">
        <v>4117</v>
      </c>
      <c r="B5584" t="s">
        <v>4249</v>
      </c>
      <c r="C5584" t="s">
        <v>926</v>
      </c>
      <c r="D5584" t="s">
        <v>2</v>
      </c>
      <c r="E5584">
        <v>0</v>
      </c>
      <c r="G5584">
        <v>0</v>
      </c>
    </row>
    <row r="5585" spans="1:9" x14ac:dyDescent="0.2">
      <c r="A5585" t="s">
        <v>4117</v>
      </c>
      <c r="B5585" t="s">
        <v>4249</v>
      </c>
      <c r="C5585" t="s">
        <v>780</v>
      </c>
      <c r="D5585" t="s">
        <v>2</v>
      </c>
      <c r="E5585">
        <v>0</v>
      </c>
      <c r="G5585">
        <v>0</v>
      </c>
    </row>
    <row r="5586" spans="1:9" x14ac:dyDescent="0.2">
      <c r="A5586" t="s">
        <v>4117</v>
      </c>
      <c r="B5586" t="s">
        <v>4249</v>
      </c>
      <c r="C5586" t="s">
        <v>927</v>
      </c>
      <c r="D5586" t="s">
        <v>2</v>
      </c>
      <c r="E5586">
        <v>0</v>
      </c>
      <c r="G5586">
        <v>0</v>
      </c>
    </row>
    <row r="5587" spans="1:9" x14ac:dyDescent="0.2">
      <c r="A5587" t="s">
        <v>4117</v>
      </c>
      <c r="B5587" t="s">
        <v>4249</v>
      </c>
      <c r="C5587" t="s">
        <v>193</v>
      </c>
      <c r="D5587" t="s">
        <v>2</v>
      </c>
      <c r="E5587">
        <v>0</v>
      </c>
      <c r="G5587">
        <v>0</v>
      </c>
    </row>
    <row r="5588" spans="1:9" x14ac:dyDescent="0.2">
      <c r="A5588" t="s">
        <v>4117</v>
      </c>
      <c r="B5588" t="s">
        <v>4250</v>
      </c>
      <c r="C5588" t="s">
        <v>1503</v>
      </c>
      <c r="D5588" t="s">
        <v>5</v>
      </c>
      <c r="E5588">
        <v>2</v>
      </c>
      <c r="F5588" t="s">
        <v>1728</v>
      </c>
      <c r="G5588">
        <v>0</v>
      </c>
      <c r="I5588" t="s">
        <v>4251</v>
      </c>
    </row>
    <row r="5589" spans="1:9" x14ac:dyDescent="0.2">
      <c r="A5589" t="s">
        <v>4117</v>
      </c>
      <c r="B5589" t="s">
        <v>343</v>
      </c>
      <c r="C5589" t="s">
        <v>31</v>
      </c>
      <c r="D5589" t="s">
        <v>5</v>
      </c>
      <c r="E5589">
        <v>0</v>
      </c>
      <c r="G5589">
        <v>0</v>
      </c>
    </row>
    <row r="5590" spans="1:9" x14ac:dyDescent="0.2">
      <c r="A5590" t="s">
        <v>4117</v>
      </c>
      <c r="B5590" t="s">
        <v>4252</v>
      </c>
      <c r="C5590" t="s">
        <v>748</v>
      </c>
      <c r="D5590" t="s">
        <v>5</v>
      </c>
      <c r="E5590">
        <v>2</v>
      </c>
      <c r="F5590" t="s">
        <v>286</v>
      </c>
      <c r="G5590">
        <v>0</v>
      </c>
      <c r="I5590" t="s">
        <v>600</v>
      </c>
    </row>
    <row r="5591" spans="1:9" x14ac:dyDescent="0.2">
      <c r="A5591" t="s">
        <v>4117</v>
      </c>
      <c r="B5591" t="s">
        <v>1011</v>
      </c>
      <c r="C5591" t="s">
        <v>648</v>
      </c>
      <c r="D5591" t="s">
        <v>5</v>
      </c>
      <c r="E5591">
        <v>1</v>
      </c>
      <c r="F5591" t="s">
        <v>47</v>
      </c>
      <c r="G5591">
        <v>0</v>
      </c>
    </row>
    <row r="5592" spans="1:9" x14ac:dyDescent="0.2">
      <c r="A5592" t="s">
        <v>4117</v>
      </c>
      <c r="B5592" t="s">
        <v>4253</v>
      </c>
      <c r="C5592" t="s">
        <v>154</v>
      </c>
      <c r="D5592" t="s">
        <v>50</v>
      </c>
      <c r="E5592">
        <v>0</v>
      </c>
      <c r="G5592">
        <v>0</v>
      </c>
    </row>
    <row r="5593" spans="1:9" x14ac:dyDescent="0.2">
      <c r="A5593" t="s">
        <v>4117</v>
      </c>
      <c r="B5593" t="s">
        <v>4254</v>
      </c>
      <c r="C5593" t="s">
        <v>266</v>
      </c>
      <c r="D5593" t="s">
        <v>50</v>
      </c>
      <c r="E5593">
        <v>0</v>
      </c>
      <c r="G5593">
        <v>1</v>
      </c>
      <c r="H5593" t="s">
        <v>51</v>
      </c>
    </row>
    <row r="5594" spans="1:9" x14ac:dyDescent="0.2">
      <c r="A5594" t="s">
        <v>4117</v>
      </c>
      <c r="B5594" t="s">
        <v>4254</v>
      </c>
      <c r="C5594" t="s">
        <v>266</v>
      </c>
      <c r="D5594" t="s">
        <v>50</v>
      </c>
      <c r="E5594">
        <v>0</v>
      </c>
      <c r="G5594">
        <v>1</v>
      </c>
      <c r="H5594" t="s">
        <v>51</v>
      </c>
    </row>
    <row r="5595" spans="1:9" x14ac:dyDescent="0.2">
      <c r="A5595" t="s">
        <v>4117</v>
      </c>
      <c r="B5595" t="s">
        <v>481</v>
      </c>
      <c r="C5595" t="s">
        <v>266</v>
      </c>
      <c r="D5595" t="s">
        <v>50</v>
      </c>
      <c r="E5595">
        <v>0</v>
      </c>
      <c r="G5595">
        <v>0</v>
      </c>
    </row>
    <row r="5596" spans="1:9" x14ac:dyDescent="0.2">
      <c r="A5596" t="s">
        <v>4117</v>
      </c>
      <c r="B5596" t="s">
        <v>1970</v>
      </c>
      <c r="C5596" t="s">
        <v>266</v>
      </c>
      <c r="D5596" t="s">
        <v>50</v>
      </c>
      <c r="E5596">
        <v>0</v>
      </c>
      <c r="G5596">
        <v>0</v>
      </c>
    </row>
    <row r="5597" spans="1:9" x14ac:dyDescent="0.2">
      <c r="A5597" t="s">
        <v>4117</v>
      </c>
      <c r="B5597" t="s">
        <v>4255</v>
      </c>
      <c r="C5597" t="s">
        <v>68</v>
      </c>
      <c r="D5597" t="s">
        <v>50</v>
      </c>
      <c r="E5597">
        <v>0</v>
      </c>
      <c r="G5597">
        <v>0</v>
      </c>
    </row>
    <row r="5598" spans="1:9" x14ac:dyDescent="0.2">
      <c r="A5598" t="s">
        <v>4117</v>
      </c>
      <c r="B5598" t="s">
        <v>4250</v>
      </c>
      <c r="C5598" t="s">
        <v>75</v>
      </c>
      <c r="D5598" t="s">
        <v>50</v>
      </c>
      <c r="E5598">
        <v>2</v>
      </c>
      <c r="F5598" t="s">
        <v>1728</v>
      </c>
      <c r="G5598">
        <v>0</v>
      </c>
      <c r="I5598" t="s">
        <v>76</v>
      </c>
    </row>
    <row r="5599" spans="1:9" x14ac:dyDescent="0.2">
      <c r="A5599" t="s">
        <v>4117</v>
      </c>
      <c r="B5599" t="s">
        <v>4256</v>
      </c>
      <c r="C5599" t="s">
        <v>61</v>
      </c>
      <c r="D5599" t="s">
        <v>50</v>
      </c>
      <c r="E5599">
        <v>2</v>
      </c>
      <c r="F5599" t="s">
        <v>694</v>
      </c>
      <c r="G5599">
        <v>0</v>
      </c>
    </row>
    <row r="5600" spans="1:9" x14ac:dyDescent="0.2">
      <c r="A5600" t="s">
        <v>4117</v>
      </c>
      <c r="B5600" t="s">
        <v>316</v>
      </c>
      <c r="C5600" t="s">
        <v>61</v>
      </c>
      <c r="D5600" t="s">
        <v>50</v>
      </c>
      <c r="E5600">
        <v>0</v>
      </c>
      <c r="G5600">
        <v>0</v>
      </c>
    </row>
    <row r="5601" spans="1:7" x14ac:dyDescent="0.2">
      <c r="A5601" t="s">
        <v>4117</v>
      </c>
      <c r="B5601" t="s">
        <v>1011</v>
      </c>
      <c r="C5601" t="s">
        <v>75</v>
      </c>
      <c r="D5601" t="s">
        <v>50</v>
      </c>
      <c r="E5601">
        <v>1</v>
      </c>
      <c r="F5601" t="s">
        <v>47</v>
      </c>
      <c r="G5601">
        <v>0</v>
      </c>
    </row>
    <row r="5602" spans="1:7" x14ac:dyDescent="0.2">
      <c r="A5602" t="s">
        <v>4117</v>
      </c>
      <c r="B5602" t="s">
        <v>1011</v>
      </c>
      <c r="C5602" t="s">
        <v>75</v>
      </c>
      <c r="D5602" t="s">
        <v>50</v>
      </c>
      <c r="E5602">
        <v>1</v>
      </c>
      <c r="F5602" t="s">
        <v>47</v>
      </c>
      <c r="G5602">
        <v>0</v>
      </c>
    </row>
    <row r="5603" spans="1:7" x14ac:dyDescent="0.2">
      <c r="A5603" t="s">
        <v>4117</v>
      </c>
      <c r="B5603" t="s">
        <v>4257</v>
      </c>
      <c r="C5603" t="s">
        <v>89</v>
      </c>
      <c r="D5603" t="s">
        <v>90</v>
      </c>
      <c r="E5603">
        <v>3</v>
      </c>
      <c r="F5603" t="s">
        <v>3673</v>
      </c>
      <c r="G5603">
        <v>0</v>
      </c>
    </row>
    <row r="5604" spans="1:7" x14ac:dyDescent="0.2">
      <c r="A5604" t="s">
        <v>4117</v>
      </c>
      <c r="B5604" t="s">
        <v>4258</v>
      </c>
      <c r="C5604" t="s">
        <v>190</v>
      </c>
      <c r="D5604" t="s">
        <v>2</v>
      </c>
      <c r="E5604">
        <v>1</v>
      </c>
      <c r="F5604" t="s">
        <v>47</v>
      </c>
      <c r="G5604">
        <v>0</v>
      </c>
    </row>
    <row r="5605" spans="1:7" x14ac:dyDescent="0.2">
      <c r="A5605" t="s">
        <v>4117</v>
      </c>
      <c r="B5605" t="s">
        <v>4259</v>
      </c>
      <c r="C5605" t="s">
        <v>190</v>
      </c>
      <c r="D5605" t="s">
        <v>2</v>
      </c>
      <c r="E5605">
        <v>1</v>
      </c>
      <c r="F5605" t="s">
        <v>47</v>
      </c>
      <c r="G5605">
        <v>0</v>
      </c>
    </row>
    <row r="5606" spans="1:7" x14ac:dyDescent="0.2">
      <c r="A5606" t="s">
        <v>4117</v>
      </c>
      <c r="B5606" t="s">
        <v>4260</v>
      </c>
      <c r="C5606" t="s">
        <v>998</v>
      </c>
      <c r="D5606" t="s">
        <v>5</v>
      </c>
      <c r="E5606">
        <v>0</v>
      </c>
      <c r="G5606">
        <v>0</v>
      </c>
    </row>
    <row r="5607" spans="1:7" x14ac:dyDescent="0.2">
      <c r="A5607" t="s">
        <v>4117</v>
      </c>
      <c r="B5607" t="s">
        <v>4261</v>
      </c>
      <c r="C5607" t="s">
        <v>498</v>
      </c>
      <c r="D5607" t="s">
        <v>5</v>
      </c>
      <c r="E5607">
        <v>0</v>
      </c>
      <c r="G5607">
        <v>0</v>
      </c>
    </row>
    <row r="5608" spans="1:7" x14ac:dyDescent="0.2">
      <c r="A5608" t="s">
        <v>4117</v>
      </c>
      <c r="B5608" t="s">
        <v>647</v>
      </c>
      <c r="C5608" t="s">
        <v>648</v>
      </c>
      <c r="D5608" t="s">
        <v>5</v>
      </c>
      <c r="E5608">
        <v>1</v>
      </c>
      <c r="F5608" t="s">
        <v>47</v>
      </c>
      <c r="G5608">
        <v>0</v>
      </c>
    </row>
    <row r="5609" spans="1:7" x14ac:dyDescent="0.2">
      <c r="A5609" t="s">
        <v>4117</v>
      </c>
      <c r="B5609" t="s">
        <v>343</v>
      </c>
      <c r="C5609" t="s">
        <v>31</v>
      </c>
      <c r="D5609" t="s">
        <v>5</v>
      </c>
      <c r="E5609">
        <v>0</v>
      </c>
      <c r="G5609">
        <v>0</v>
      </c>
    </row>
    <row r="5610" spans="1:7" x14ac:dyDescent="0.2">
      <c r="A5610" t="s">
        <v>4117</v>
      </c>
      <c r="B5610" t="s">
        <v>4262</v>
      </c>
      <c r="C5610" t="s">
        <v>79</v>
      </c>
      <c r="D5610" t="s">
        <v>50</v>
      </c>
      <c r="E5610">
        <v>1</v>
      </c>
      <c r="F5610" t="s">
        <v>47</v>
      </c>
      <c r="G5610">
        <v>0</v>
      </c>
    </row>
    <row r="5611" spans="1:7" x14ac:dyDescent="0.2">
      <c r="A5611" t="s">
        <v>4117</v>
      </c>
      <c r="B5611" t="s">
        <v>4263</v>
      </c>
      <c r="C5611" t="s">
        <v>75</v>
      </c>
      <c r="D5611" t="s">
        <v>50</v>
      </c>
      <c r="E5611">
        <v>0</v>
      </c>
      <c r="G5611">
        <v>0</v>
      </c>
    </row>
    <row r="5612" spans="1:7" x14ac:dyDescent="0.2">
      <c r="A5612" t="s">
        <v>4117</v>
      </c>
      <c r="B5612" t="s">
        <v>4264</v>
      </c>
      <c r="C5612" t="s">
        <v>61</v>
      </c>
      <c r="D5612" t="s">
        <v>50</v>
      </c>
      <c r="E5612">
        <v>0</v>
      </c>
      <c r="G5612">
        <v>0</v>
      </c>
    </row>
    <row r="5613" spans="1:7" x14ac:dyDescent="0.2">
      <c r="A5613" t="s">
        <v>4117</v>
      </c>
      <c r="B5613" t="s">
        <v>4265</v>
      </c>
      <c r="C5613" t="s">
        <v>61</v>
      </c>
      <c r="D5613" t="s">
        <v>50</v>
      </c>
      <c r="E5613">
        <v>0</v>
      </c>
      <c r="G5613">
        <v>0</v>
      </c>
    </row>
    <row r="5614" spans="1:7" x14ac:dyDescent="0.2">
      <c r="A5614" t="s">
        <v>4117</v>
      </c>
      <c r="B5614" t="s">
        <v>690</v>
      </c>
      <c r="C5614" t="s">
        <v>61</v>
      </c>
      <c r="D5614" t="s">
        <v>50</v>
      </c>
      <c r="E5614">
        <v>0</v>
      </c>
      <c r="G5614">
        <v>0</v>
      </c>
    </row>
    <row r="5615" spans="1:7" x14ac:dyDescent="0.2">
      <c r="A5615" t="s">
        <v>4117</v>
      </c>
      <c r="B5615" t="s">
        <v>1919</v>
      </c>
      <c r="C5615" t="s">
        <v>61</v>
      </c>
      <c r="D5615" t="s">
        <v>50</v>
      </c>
      <c r="E5615">
        <v>0</v>
      </c>
      <c r="G5615">
        <v>0</v>
      </c>
    </row>
    <row r="5616" spans="1:7" x14ac:dyDescent="0.2">
      <c r="A5616" t="s">
        <v>4117</v>
      </c>
      <c r="B5616" t="s">
        <v>647</v>
      </c>
      <c r="C5616" t="s">
        <v>75</v>
      </c>
      <c r="D5616" t="s">
        <v>50</v>
      </c>
      <c r="E5616">
        <v>1</v>
      </c>
      <c r="F5616" t="s">
        <v>47</v>
      </c>
      <c r="G5616">
        <v>0</v>
      </c>
    </row>
    <row r="5617" spans="1:9" x14ac:dyDescent="0.2">
      <c r="A5617" t="s">
        <v>4117</v>
      </c>
      <c r="B5617" t="s">
        <v>647</v>
      </c>
      <c r="C5617" t="s">
        <v>75</v>
      </c>
      <c r="D5617" t="s">
        <v>50</v>
      </c>
      <c r="E5617">
        <v>1</v>
      </c>
      <c r="F5617" t="s">
        <v>47</v>
      </c>
      <c r="G5617">
        <v>0</v>
      </c>
    </row>
    <row r="5618" spans="1:9" x14ac:dyDescent="0.2">
      <c r="A5618" t="s">
        <v>4117</v>
      </c>
      <c r="B5618" t="s">
        <v>4266</v>
      </c>
      <c r="C5618" t="s">
        <v>95</v>
      </c>
      <c r="D5618" t="s">
        <v>90</v>
      </c>
      <c r="E5618">
        <v>3</v>
      </c>
      <c r="F5618" t="s">
        <v>4267</v>
      </c>
      <c r="G5618">
        <v>0</v>
      </c>
    </row>
    <row r="5619" spans="1:9" x14ac:dyDescent="0.2">
      <c r="A5619" t="s">
        <v>4117</v>
      </c>
      <c r="B5619" t="s">
        <v>4268</v>
      </c>
      <c r="C5619" t="s">
        <v>89</v>
      </c>
      <c r="D5619" t="s">
        <v>90</v>
      </c>
      <c r="E5619">
        <v>2</v>
      </c>
      <c r="F5619" t="s">
        <v>336</v>
      </c>
      <c r="G5619">
        <v>0</v>
      </c>
    </row>
    <row r="5620" spans="1:9" x14ac:dyDescent="0.2">
      <c r="A5620" t="s">
        <v>4117</v>
      </c>
      <c r="B5620" t="s">
        <v>4269</v>
      </c>
      <c r="C5620" t="s">
        <v>89</v>
      </c>
      <c r="D5620" t="s">
        <v>90</v>
      </c>
      <c r="E5620">
        <v>0</v>
      </c>
      <c r="G5620">
        <v>0</v>
      </c>
    </row>
    <row r="5621" spans="1:9" x14ac:dyDescent="0.2">
      <c r="A5621" t="s">
        <v>4117</v>
      </c>
      <c r="B5621" t="s">
        <v>4270</v>
      </c>
      <c r="C5621" t="s">
        <v>89</v>
      </c>
      <c r="D5621" t="s">
        <v>90</v>
      </c>
      <c r="E5621">
        <v>2</v>
      </c>
      <c r="F5621" t="s">
        <v>4271</v>
      </c>
      <c r="G5621">
        <v>0</v>
      </c>
    </row>
    <row r="5622" spans="1:9" x14ac:dyDescent="0.2">
      <c r="A5622" t="s">
        <v>4117</v>
      </c>
      <c r="B5622" t="s">
        <v>1</v>
      </c>
      <c r="C5622" t="s">
        <v>1</v>
      </c>
      <c r="D5622" t="s">
        <v>2</v>
      </c>
      <c r="E5622">
        <v>0</v>
      </c>
      <c r="G5622">
        <v>0</v>
      </c>
    </row>
    <row r="5623" spans="1:9" x14ac:dyDescent="0.2">
      <c r="A5623" t="s">
        <v>4117</v>
      </c>
      <c r="B5623" t="s">
        <v>647</v>
      </c>
      <c r="C5623" t="s">
        <v>648</v>
      </c>
      <c r="D5623" t="s">
        <v>5</v>
      </c>
      <c r="E5623">
        <v>1</v>
      </c>
      <c r="F5623" t="s">
        <v>47</v>
      </c>
      <c r="G5623">
        <v>0</v>
      </c>
    </row>
    <row r="5624" spans="1:9" x14ac:dyDescent="0.2">
      <c r="A5624" t="s">
        <v>4117</v>
      </c>
      <c r="B5624" t="s">
        <v>4272</v>
      </c>
      <c r="C5624" t="s">
        <v>276</v>
      </c>
      <c r="D5624" t="s">
        <v>5</v>
      </c>
      <c r="E5624">
        <v>2</v>
      </c>
      <c r="F5624" t="s">
        <v>112</v>
      </c>
      <c r="G5624">
        <v>0</v>
      </c>
      <c r="I5624" t="s">
        <v>305</v>
      </c>
    </row>
    <row r="5625" spans="1:9" x14ac:dyDescent="0.2">
      <c r="A5625" t="s">
        <v>4117</v>
      </c>
      <c r="B5625" t="s">
        <v>4273</v>
      </c>
      <c r="C5625" t="s">
        <v>1035</v>
      </c>
      <c r="D5625" t="s">
        <v>5</v>
      </c>
      <c r="E5625">
        <v>0</v>
      </c>
      <c r="G5625">
        <v>0</v>
      </c>
      <c r="I5625" t="s">
        <v>1359</v>
      </c>
    </row>
    <row r="5626" spans="1:9" x14ac:dyDescent="0.2">
      <c r="A5626" t="s">
        <v>4117</v>
      </c>
      <c r="B5626" t="s">
        <v>4274</v>
      </c>
      <c r="C5626" t="s">
        <v>1564</v>
      </c>
      <c r="D5626" t="s">
        <v>5</v>
      </c>
      <c r="E5626">
        <v>2</v>
      </c>
      <c r="F5626" t="s">
        <v>58</v>
      </c>
      <c r="G5626">
        <v>0</v>
      </c>
    </row>
    <row r="5627" spans="1:9" x14ac:dyDescent="0.2">
      <c r="A5627" t="s">
        <v>4117</v>
      </c>
      <c r="B5627" t="s">
        <v>4274</v>
      </c>
      <c r="C5627" t="s">
        <v>1248</v>
      </c>
      <c r="D5627" t="s">
        <v>5</v>
      </c>
      <c r="E5627">
        <v>2</v>
      </c>
      <c r="F5627" t="s">
        <v>58</v>
      </c>
      <c r="G5627">
        <v>0</v>
      </c>
    </row>
    <row r="5628" spans="1:9" x14ac:dyDescent="0.2">
      <c r="A5628" t="s">
        <v>4117</v>
      </c>
      <c r="B5628" t="s">
        <v>4274</v>
      </c>
      <c r="C5628" t="s">
        <v>235</v>
      </c>
      <c r="D5628" t="s">
        <v>5</v>
      </c>
      <c r="E5628">
        <v>2</v>
      </c>
      <c r="F5628" t="s">
        <v>58</v>
      </c>
      <c r="G5628">
        <v>0</v>
      </c>
    </row>
    <row r="5629" spans="1:9" x14ac:dyDescent="0.2">
      <c r="A5629" t="s">
        <v>4117</v>
      </c>
      <c r="B5629" t="s">
        <v>4275</v>
      </c>
      <c r="C5629" t="s">
        <v>4276</v>
      </c>
      <c r="D5629" t="s">
        <v>5</v>
      </c>
      <c r="E5629">
        <v>1</v>
      </c>
      <c r="F5629" t="s">
        <v>4277</v>
      </c>
      <c r="G5629">
        <v>0</v>
      </c>
      <c r="I5629" t="s">
        <v>1359</v>
      </c>
    </row>
    <row r="5630" spans="1:9" x14ac:dyDescent="0.2">
      <c r="A5630" t="s">
        <v>4117</v>
      </c>
      <c r="B5630" t="s">
        <v>4278</v>
      </c>
      <c r="C5630" t="s">
        <v>68</v>
      </c>
      <c r="D5630" t="s">
        <v>50</v>
      </c>
      <c r="E5630">
        <v>3</v>
      </c>
      <c r="F5630" t="s">
        <v>4279</v>
      </c>
      <c r="G5630">
        <v>0</v>
      </c>
    </row>
    <row r="5631" spans="1:9" x14ac:dyDescent="0.2">
      <c r="A5631" t="s">
        <v>4117</v>
      </c>
      <c r="B5631" t="s">
        <v>4280</v>
      </c>
      <c r="C5631" t="s">
        <v>687</v>
      </c>
      <c r="D5631" t="s">
        <v>50</v>
      </c>
      <c r="E5631">
        <v>2</v>
      </c>
      <c r="F5631" t="s">
        <v>699</v>
      </c>
      <c r="G5631">
        <v>0</v>
      </c>
    </row>
    <row r="5632" spans="1:9" x14ac:dyDescent="0.2">
      <c r="A5632" t="s">
        <v>4117</v>
      </c>
      <c r="B5632" t="s">
        <v>4281</v>
      </c>
      <c r="C5632" t="s">
        <v>61</v>
      </c>
      <c r="D5632" t="s">
        <v>50</v>
      </c>
      <c r="E5632">
        <v>0</v>
      </c>
      <c r="G5632">
        <v>0</v>
      </c>
    </row>
    <row r="5633" spans="1:9" x14ac:dyDescent="0.2">
      <c r="A5633" t="s">
        <v>4117</v>
      </c>
      <c r="B5633" t="s">
        <v>647</v>
      </c>
      <c r="C5633" t="s">
        <v>75</v>
      </c>
      <c r="D5633" t="s">
        <v>50</v>
      </c>
      <c r="E5633">
        <v>1</v>
      </c>
      <c r="F5633" t="s">
        <v>47</v>
      </c>
      <c r="G5633">
        <v>0</v>
      </c>
    </row>
    <row r="5634" spans="1:9" x14ac:dyDescent="0.2">
      <c r="A5634" t="s">
        <v>4117</v>
      </c>
      <c r="B5634" t="s">
        <v>647</v>
      </c>
      <c r="C5634" t="s">
        <v>75</v>
      </c>
      <c r="D5634" t="s">
        <v>50</v>
      </c>
      <c r="E5634">
        <v>1</v>
      </c>
      <c r="F5634" t="s">
        <v>47</v>
      </c>
      <c r="G5634">
        <v>0</v>
      </c>
    </row>
    <row r="5635" spans="1:9" x14ac:dyDescent="0.2">
      <c r="A5635" t="s">
        <v>4117</v>
      </c>
      <c r="B5635" t="s">
        <v>4282</v>
      </c>
      <c r="C5635" t="s">
        <v>149</v>
      </c>
      <c r="D5635" t="s">
        <v>50</v>
      </c>
      <c r="E5635">
        <v>1</v>
      </c>
      <c r="F5635" t="s">
        <v>82</v>
      </c>
      <c r="G5635">
        <v>0</v>
      </c>
    </row>
    <row r="5636" spans="1:9" x14ac:dyDescent="0.2">
      <c r="A5636" t="s">
        <v>4117</v>
      </c>
      <c r="B5636" t="s">
        <v>4283</v>
      </c>
      <c r="C5636" t="s">
        <v>149</v>
      </c>
      <c r="D5636" t="s">
        <v>50</v>
      </c>
      <c r="E5636">
        <v>1</v>
      </c>
      <c r="F5636" t="s">
        <v>62</v>
      </c>
      <c r="G5636">
        <v>0</v>
      </c>
    </row>
    <row r="5637" spans="1:9" x14ac:dyDescent="0.2">
      <c r="A5637" t="s">
        <v>4117</v>
      </c>
      <c r="B5637" t="s">
        <v>4284</v>
      </c>
      <c r="C5637" t="s">
        <v>89</v>
      </c>
      <c r="D5637" t="s">
        <v>90</v>
      </c>
      <c r="E5637">
        <v>1</v>
      </c>
      <c r="F5637" t="s">
        <v>47</v>
      </c>
      <c r="G5637">
        <v>0</v>
      </c>
    </row>
    <row r="5638" spans="1:9" x14ac:dyDescent="0.2">
      <c r="A5638" t="s">
        <v>4117</v>
      </c>
      <c r="B5638" t="s">
        <v>4285</v>
      </c>
      <c r="C5638" t="s">
        <v>113</v>
      </c>
      <c r="D5638" t="s">
        <v>90</v>
      </c>
      <c r="E5638">
        <v>2</v>
      </c>
      <c r="F5638" t="s">
        <v>3376</v>
      </c>
      <c r="G5638">
        <v>0</v>
      </c>
      <c r="I5638" t="s">
        <v>76</v>
      </c>
    </row>
    <row r="5639" spans="1:9" x14ac:dyDescent="0.2">
      <c r="A5639" t="s">
        <v>4117</v>
      </c>
      <c r="B5639" t="s">
        <v>4286</v>
      </c>
      <c r="C5639" t="s">
        <v>576</v>
      </c>
      <c r="D5639" t="s">
        <v>5</v>
      </c>
      <c r="E5639">
        <v>3</v>
      </c>
      <c r="F5639" t="s">
        <v>4287</v>
      </c>
      <c r="G5639">
        <v>0</v>
      </c>
    </row>
    <row r="5640" spans="1:9" x14ac:dyDescent="0.2">
      <c r="A5640" t="s">
        <v>4117</v>
      </c>
      <c r="B5640" t="s">
        <v>4288</v>
      </c>
      <c r="C5640" t="s">
        <v>748</v>
      </c>
      <c r="D5640" t="s">
        <v>5</v>
      </c>
      <c r="E5640">
        <v>1</v>
      </c>
      <c r="F5640" t="s">
        <v>47</v>
      </c>
      <c r="G5640">
        <v>0</v>
      </c>
    </row>
    <row r="5641" spans="1:9" x14ac:dyDescent="0.2">
      <c r="A5641" t="s">
        <v>4117</v>
      </c>
      <c r="B5641" t="s">
        <v>4289</v>
      </c>
      <c r="C5641" t="s">
        <v>44</v>
      </c>
      <c r="D5641" t="s">
        <v>5</v>
      </c>
      <c r="E5641">
        <v>1</v>
      </c>
      <c r="F5641" t="s">
        <v>82</v>
      </c>
      <c r="G5641">
        <v>0</v>
      </c>
    </row>
    <row r="5642" spans="1:9" x14ac:dyDescent="0.2">
      <c r="A5642" t="s">
        <v>4117</v>
      </c>
      <c r="B5642" t="s">
        <v>4290</v>
      </c>
      <c r="C5642" t="s">
        <v>4291</v>
      </c>
      <c r="D5642" t="s">
        <v>5</v>
      </c>
      <c r="E5642">
        <v>1</v>
      </c>
      <c r="F5642" t="s">
        <v>47</v>
      </c>
      <c r="G5642">
        <v>0</v>
      </c>
      <c r="I5642" t="s">
        <v>956</v>
      </c>
    </row>
    <row r="5643" spans="1:9" x14ac:dyDescent="0.2">
      <c r="A5643" t="s">
        <v>4117</v>
      </c>
      <c r="B5643" t="e">
        <f>-- continue Radiation Oncology treatments</f>
        <v>#NAME?</v>
      </c>
      <c r="C5643" t="s">
        <v>44</v>
      </c>
      <c r="D5643" t="s">
        <v>5</v>
      </c>
      <c r="E5643">
        <v>0</v>
      </c>
      <c r="G5643">
        <v>0</v>
      </c>
    </row>
    <row r="5644" spans="1:9" x14ac:dyDescent="0.2">
      <c r="A5644" t="s">
        <v>4117</v>
      </c>
      <c r="B5644" t="s">
        <v>4292</v>
      </c>
      <c r="C5644" t="s">
        <v>4293</v>
      </c>
      <c r="D5644" t="s">
        <v>5</v>
      </c>
      <c r="E5644">
        <v>1</v>
      </c>
      <c r="F5644" t="s">
        <v>456</v>
      </c>
      <c r="G5644">
        <v>0</v>
      </c>
    </row>
    <row r="5645" spans="1:9" x14ac:dyDescent="0.2">
      <c r="A5645" t="s">
        <v>4117</v>
      </c>
      <c r="B5645" t="s">
        <v>4294</v>
      </c>
      <c r="C5645" t="s">
        <v>61</v>
      </c>
      <c r="D5645" t="s">
        <v>50</v>
      </c>
      <c r="E5645">
        <v>1</v>
      </c>
      <c r="F5645" t="s">
        <v>62</v>
      </c>
      <c r="G5645">
        <v>0</v>
      </c>
    </row>
    <row r="5646" spans="1:9" x14ac:dyDescent="0.2">
      <c r="A5646" t="s">
        <v>4117</v>
      </c>
      <c r="B5646" t="s">
        <v>984</v>
      </c>
      <c r="C5646" t="s">
        <v>61</v>
      </c>
      <c r="D5646" t="s">
        <v>50</v>
      </c>
      <c r="E5646">
        <v>1</v>
      </c>
      <c r="F5646" t="s">
        <v>62</v>
      </c>
      <c r="G5646">
        <v>0</v>
      </c>
    </row>
    <row r="5647" spans="1:9" x14ac:dyDescent="0.2">
      <c r="A5647" t="s">
        <v>4117</v>
      </c>
      <c r="B5647" t="s">
        <v>985</v>
      </c>
      <c r="C5647" t="s">
        <v>61</v>
      </c>
      <c r="D5647" t="s">
        <v>50</v>
      </c>
      <c r="E5647">
        <v>1</v>
      </c>
      <c r="F5647" t="s">
        <v>62</v>
      </c>
      <c r="G5647">
        <v>0</v>
      </c>
    </row>
    <row r="5648" spans="1:9" x14ac:dyDescent="0.2">
      <c r="A5648" t="s">
        <v>4117</v>
      </c>
      <c r="B5648" t="s">
        <v>606</v>
      </c>
      <c r="C5648" t="s">
        <v>61</v>
      </c>
      <c r="D5648" t="s">
        <v>50</v>
      </c>
      <c r="E5648">
        <v>0</v>
      </c>
      <c r="G5648">
        <v>0</v>
      </c>
    </row>
    <row r="5649" spans="1:7" x14ac:dyDescent="0.2">
      <c r="A5649" t="s">
        <v>4117</v>
      </c>
      <c r="B5649" t="s">
        <v>4295</v>
      </c>
      <c r="C5649" t="s">
        <v>61</v>
      </c>
      <c r="D5649" t="s">
        <v>50</v>
      </c>
      <c r="E5649">
        <v>1</v>
      </c>
      <c r="F5649" t="s">
        <v>62</v>
      </c>
      <c r="G5649">
        <v>0</v>
      </c>
    </row>
    <row r="5650" spans="1:7" x14ac:dyDescent="0.2">
      <c r="A5650" t="s">
        <v>4117</v>
      </c>
      <c r="B5650" t="s">
        <v>4296</v>
      </c>
      <c r="C5650" t="s">
        <v>61</v>
      </c>
      <c r="D5650" t="s">
        <v>50</v>
      </c>
      <c r="E5650">
        <v>1</v>
      </c>
      <c r="F5650" t="s">
        <v>62</v>
      </c>
      <c r="G5650">
        <v>0</v>
      </c>
    </row>
    <row r="5651" spans="1:7" x14ac:dyDescent="0.2">
      <c r="A5651" t="s">
        <v>4117</v>
      </c>
      <c r="B5651" t="s">
        <v>4297</v>
      </c>
      <c r="C5651" t="s">
        <v>68</v>
      </c>
      <c r="D5651" t="s">
        <v>50</v>
      </c>
      <c r="E5651">
        <v>0</v>
      </c>
      <c r="G5651">
        <v>0</v>
      </c>
    </row>
    <row r="5652" spans="1:7" x14ac:dyDescent="0.2">
      <c r="A5652" t="s">
        <v>4117</v>
      </c>
      <c r="B5652" t="s">
        <v>4298</v>
      </c>
      <c r="C5652" t="s">
        <v>89</v>
      </c>
      <c r="D5652" t="s">
        <v>90</v>
      </c>
      <c r="E5652">
        <v>2</v>
      </c>
      <c r="F5652" t="s">
        <v>1862</v>
      </c>
      <c r="G5652">
        <v>0</v>
      </c>
    </row>
    <row r="5653" spans="1:7" x14ac:dyDescent="0.2">
      <c r="A5653" t="s">
        <v>4117</v>
      </c>
      <c r="B5653" t="s">
        <v>4299</v>
      </c>
      <c r="C5653" t="s">
        <v>115</v>
      </c>
      <c r="D5653" t="s">
        <v>90</v>
      </c>
      <c r="E5653">
        <v>3</v>
      </c>
      <c r="F5653" t="s">
        <v>4300</v>
      </c>
      <c r="G5653">
        <v>0</v>
      </c>
    </row>
    <row r="5654" spans="1:7" x14ac:dyDescent="0.2">
      <c r="A5654" t="s">
        <v>4117</v>
      </c>
      <c r="B5654" t="s">
        <v>4289</v>
      </c>
      <c r="C5654" t="s">
        <v>89</v>
      </c>
      <c r="D5654" t="s">
        <v>90</v>
      </c>
      <c r="E5654">
        <v>1</v>
      </c>
      <c r="F5654" t="s">
        <v>82</v>
      </c>
      <c r="G5654">
        <v>0</v>
      </c>
    </row>
    <row r="5655" spans="1:7" x14ac:dyDescent="0.2">
      <c r="A5655" t="s">
        <v>4117</v>
      </c>
      <c r="B5655" t="s">
        <v>4301</v>
      </c>
      <c r="C5655" t="s">
        <v>2425</v>
      </c>
      <c r="D5655" t="s">
        <v>90</v>
      </c>
      <c r="E5655">
        <v>1</v>
      </c>
      <c r="F5655" t="s">
        <v>47</v>
      </c>
      <c r="G5655">
        <v>0</v>
      </c>
    </row>
    <row r="5656" spans="1:7" x14ac:dyDescent="0.2">
      <c r="A5656" t="s">
        <v>4117</v>
      </c>
      <c r="B5656" t="s">
        <v>4302</v>
      </c>
      <c r="C5656" t="s">
        <v>193</v>
      </c>
      <c r="D5656" t="s">
        <v>2</v>
      </c>
      <c r="E5656">
        <v>1</v>
      </c>
      <c r="F5656" t="s">
        <v>47</v>
      </c>
      <c r="G5656">
        <v>0</v>
      </c>
    </row>
    <row r="5657" spans="1:7" x14ac:dyDescent="0.2">
      <c r="A5657" t="s">
        <v>4117</v>
      </c>
      <c r="B5657" t="s">
        <v>4303</v>
      </c>
      <c r="C5657" t="s">
        <v>439</v>
      </c>
      <c r="D5657" t="s">
        <v>2</v>
      </c>
      <c r="E5657">
        <v>0</v>
      </c>
      <c r="G5657">
        <v>0</v>
      </c>
    </row>
    <row r="5658" spans="1:7" x14ac:dyDescent="0.2">
      <c r="A5658" t="s">
        <v>4117</v>
      </c>
      <c r="B5658" t="s">
        <v>4304</v>
      </c>
      <c r="C5658" t="s">
        <v>484</v>
      </c>
      <c r="D5658" t="s">
        <v>2</v>
      </c>
      <c r="E5658">
        <v>1</v>
      </c>
      <c r="F5658" t="s">
        <v>47</v>
      </c>
      <c r="G5658">
        <v>0</v>
      </c>
    </row>
    <row r="5659" spans="1:7" x14ac:dyDescent="0.2">
      <c r="A5659" t="s">
        <v>4117</v>
      </c>
      <c r="B5659" t="s">
        <v>1</v>
      </c>
      <c r="C5659" t="s">
        <v>1</v>
      </c>
      <c r="D5659" t="s">
        <v>2</v>
      </c>
      <c r="E5659">
        <v>0</v>
      </c>
      <c r="G5659">
        <v>0</v>
      </c>
    </row>
    <row r="5660" spans="1:7" x14ac:dyDescent="0.2">
      <c r="A5660" t="s">
        <v>4117</v>
      </c>
      <c r="B5660" t="s">
        <v>4305</v>
      </c>
      <c r="C5660" t="s">
        <v>883</v>
      </c>
      <c r="D5660" t="s">
        <v>2</v>
      </c>
      <c r="E5660">
        <v>1</v>
      </c>
      <c r="F5660" t="s">
        <v>47</v>
      </c>
      <c r="G5660">
        <v>0</v>
      </c>
    </row>
    <row r="5661" spans="1:7" x14ac:dyDescent="0.2">
      <c r="A5661" t="s">
        <v>4117</v>
      </c>
      <c r="B5661" t="s">
        <v>4306</v>
      </c>
      <c r="C5661" t="s">
        <v>930</v>
      </c>
      <c r="D5661" t="s">
        <v>2</v>
      </c>
      <c r="E5661">
        <v>0</v>
      </c>
      <c r="G5661">
        <v>0</v>
      </c>
    </row>
    <row r="5662" spans="1:7" x14ac:dyDescent="0.2">
      <c r="A5662" t="s">
        <v>4117</v>
      </c>
      <c r="B5662" t="s">
        <v>4307</v>
      </c>
      <c r="C5662" t="s">
        <v>2153</v>
      </c>
      <c r="D5662" t="s">
        <v>2</v>
      </c>
      <c r="E5662">
        <v>0</v>
      </c>
      <c r="G5662">
        <v>0</v>
      </c>
    </row>
    <row r="5663" spans="1:7" x14ac:dyDescent="0.2">
      <c r="A5663" t="s">
        <v>4117</v>
      </c>
      <c r="B5663" t="s">
        <v>4308</v>
      </c>
      <c r="C5663" t="s">
        <v>4309</v>
      </c>
      <c r="D5663" t="s">
        <v>2</v>
      </c>
      <c r="E5663">
        <v>0</v>
      </c>
      <c r="G5663">
        <v>0</v>
      </c>
    </row>
    <row r="5664" spans="1:7" x14ac:dyDescent="0.2">
      <c r="A5664" t="s">
        <v>4117</v>
      </c>
      <c r="B5664" t="s">
        <v>4310</v>
      </c>
      <c r="C5664" t="s">
        <v>4311</v>
      </c>
      <c r="D5664" t="s">
        <v>2</v>
      </c>
      <c r="E5664">
        <v>0</v>
      </c>
      <c r="G5664">
        <v>0</v>
      </c>
    </row>
    <row r="5665" spans="1:9" x14ac:dyDescent="0.2">
      <c r="A5665" t="s">
        <v>4117</v>
      </c>
      <c r="B5665" t="s">
        <v>4312</v>
      </c>
      <c r="C5665" t="s">
        <v>162</v>
      </c>
      <c r="D5665" t="s">
        <v>42</v>
      </c>
      <c r="E5665">
        <v>3</v>
      </c>
      <c r="F5665" t="s">
        <v>4313</v>
      </c>
      <c r="G5665">
        <v>1</v>
      </c>
      <c r="H5665" t="s">
        <v>51</v>
      </c>
      <c r="I5665" t="s">
        <v>4314</v>
      </c>
    </row>
    <row r="5666" spans="1:9" x14ac:dyDescent="0.2">
      <c r="A5666" t="s">
        <v>4117</v>
      </c>
      <c r="B5666" t="s">
        <v>4315</v>
      </c>
      <c r="C5666" t="s">
        <v>41</v>
      </c>
      <c r="D5666" t="s">
        <v>42</v>
      </c>
      <c r="E5666">
        <v>0</v>
      </c>
      <c r="G5666">
        <v>0</v>
      </c>
    </row>
    <row r="5667" spans="1:9" x14ac:dyDescent="0.2">
      <c r="A5667" t="s">
        <v>4117</v>
      </c>
      <c r="B5667" t="s">
        <v>4316</v>
      </c>
      <c r="C5667" t="s">
        <v>3751</v>
      </c>
      <c r="D5667" t="s">
        <v>42</v>
      </c>
      <c r="E5667">
        <v>1</v>
      </c>
      <c r="F5667" t="s">
        <v>104</v>
      </c>
      <c r="G5667">
        <v>0</v>
      </c>
      <c r="I5667" t="s">
        <v>294</v>
      </c>
    </row>
    <row r="5668" spans="1:9" x14ac:dyDescent="0.2">
      <c r="A5668" t="s">
        <v>4117</v>
      </c>
      <c r="B5668" t="s">
        <v>4317</v>
      </c>
      <c r="C5668" t="s">
        <v>283</v>
      </c>
      <c r="D5668" t="s">
        <v>5</v>
      </c>
      <c r="E5668">
        <v>1</v>
      </c>
      <c r="F5668" t="s">
        <v>104</v>
      </c>
      <c r="G5668">
        <v>0</v>
      </c>
    </row>
    <row r="5669" spans="1:9" x14ac:dyDescent="0.2">
      <c r="A5669" t="s">
        <v>4117</v>
      </c>
      <c r="B5669" t="s">
        <v>4318</v>
      </c>
      <c r="C5669" t="s">
        <v>1821</v>
      </c>
      <c r="D5669" t="s">
        <v>5</v>
      </c>
      <c r="E5669">
        <v>0</v>
      </c>
      <c r="G5669">
        <v>0</v>
      </c>
    </row>
    <row r="5670" spans="1:9" x14ac:dyDescent="0.2">
      <c r="A5670" t="s">
        <v>4117</v>
      </c>
      <c r="B5670" t="s">
        <v>4319</v>
      </c>
      <c r="C5670" t="s">
        <v>31</v>
      </c>
      <c r="D5670" t="s">
        <v>5</v>
      </c>
      <c r="E5670">
        <v>2</v>
      </c>
      <c r="F5670" t="s">
        <v>185</v>
      </c>
      <c r="G5670">
        <v>0</v>
      </c>
    </row>
    <row r="5671" spans="1:9" x14ac:dyDescent="0.2">
      <c r="A5671" t="s">
        <v>4117</v>
      </c>
      <c r="B5671" t="s">
        <v>4317</v>
      </c>
      <c r="C5671" t="s">
        <v>283</v>
      </c>
      <c r="D5671" t="s">
        <v>5</v>
      </c>
      <c r="E5671">
        <v>1</v>
      </c>
      <c r="F5671" t="s">
        <v>104</v>
      </c>
      <c r="G5671">
        <v>0</v>
      </c>
    </row>
    <row r="5672" spans="1:9" x14ac:dyDescent="0.2">
      <c r="A5672" t="s">
        <v>4117</v>
      </c>
      <c r="B5672" t="s">
        <v>4316</v>
      </c>
      <c r="C5672" t="s">
        <v>235</v>
      </c>
      <c r="D5672" t="s">
        <v>5</v>
      </c>
      <c r="E5672">
        <v>1</v>
      </c>
      <c r="F5672" t="s">
        <v>104</v>
      </c>
      <c r="G5672">
        <v>0</v>
      </c>
      <c r="I5672" t="s">
        <v>294</v>
      </c>
    </row>
    <row r="5673" spans="1:9" x14ac:dyDescent="0.2">
      <c r="A5673" t="s">
        <v>4117</v>
      </c>
      <c r="B5673" t="e">
        <f>-- Risk FOR At.</f>
        <v>#NAME?</v>
      </c>
      <c r="C5673" t="s">
        <v>4320</v>
      </c>
      <c r="D5673" t="s">
        <v>5</v>
      </c>
      <c r="E5673">
        <v>0</v>
      </c>
      <c r="G5673">
        <v>0</v>
      </c>
    </row>
    <row r="5674" spans="1:9" x14ac:dyDescent="0.2">
      <c r="A5674" t="s">
        <v>4117</v>
      </c>
      <c r="B5674" t="s">
        <v>4321</v>
      </c>
      <c r="C5674" t="s">
        <v>1035</v>
      </c>
      <c r="D5674" t="s">
        <v>5</v>
      </c>
      <c r="E5674">
        <v>1</v>
      </c>
      <c r="F5674" t="s">
        <v>952</v>
      </c>
      <c r="G5674">
        <v>0</v>
      </c>
    </row>
    <row r="5675" spans="1:9" x14ac:dyDescent="0.2">
      <c r="A5675" t="s">
        <v>4117</v>
      </c>
      <c r="B5675" t="s">
        <v>4322</v>
      </c>
      <c r="C5675" t="s">
        <v>3346</v>
      </c>
      <c r="D5675" t="s">
        <v>5</v>
      </c>
      <c r="E5675">
        <v>1</v>
      </c>
      <c r="F5675" t="s">
        <v>47</v>
      </c>
      <c r="G5675">
        <v>0</v>
      </c>
    </row>
    <row r="5676" spans="1:9" x14ac:dyDescent="0.2">
      <c r="A5676" t="s">
        <v>4117</v>
      </c>
      <c r="B5676" t="s">
        <v>4323</v>
      </c>
      <c r="C5676" t="s">
        <v>44</v>
      </c>
      <c r="D5676" t="s">
        <v>5</v>
      </c>
      <c r="E5676">
        <v>4</v>
      </c>
      <c r="F5676" t="s">
        <v>3052</v>
      </c>
      <c r="G5676">
        <v>0</v>
      </c>
      <c r="I5676" t="s">
        <v>2068</v>
      </c>
    </row>
    <row r="5677" spans="1:9" x14ac:dyDescent="0.2">
      <c r="A5677" t="s">
        <v>4117</v>
      </c>
      <c r="B5677" t="s">
        <v>4324</v>
      </c>
      <c r="C5677" t="s">
        <v>407</v>
      </c>
      <c r="D5677" t="s">
        <v>408</v>
      </c>
      <c r="E5677">
        <v>1</v>
      </c>
      <c r="F5677" t="s">
        <v>47</v>
      </c>
      <c r="G5677">
        <v>0</v>
      </c>
    </row>
    <row r="5678" spans="1:9" x14ac:dyDescent="0.2">
      <c r="A5678" t="s">
        <v>4117</v>
      </c>
      <c r="B5678" t="s">
        <v>4325</v>
      </c>
      <c r="C5678" t="s">
        <v>154</v>
      </c>
      <c r="D5678" t="s">
        <v>50</v>
      </c>
      <c r="E5678">
        <v>0</v>
      </c>
      <c r="G5678">
        <v>0</v>
      </c>
    </row>
    <row r="5679" spans="1:9" x14ac:dyDescent="0.2">
      <c r="A5679" t="s">
        <v>4117</v>
      </c>
      <c r="B5679" t="s">
        <v>4326</v>
      </c>
      <c r="C5679" t="s">
        <v>75</v>
      </c>
      <c r="D5679" t="s">
        <v>50</v>
      </c>
      <c r="E5679">
        <v>0</v>
      </c>
      <c r="G5679">
        <v>0</v>
      </c>
    </row>
    <row r="5680" spans="1:9" x14ac:dyDescent="0.2">
      <c r="A5680" t="s">
        <v>4117</v>
      </c>
      <c r="B5680" t="s">
        <v>4327</v>
      </c>
      <c r="C5680" t="s">
        <v>75</v>
      </c>
      <c r="D5680" t="s">
        <v>50</v>
      </c>
      <c r="E5680">
        <v>0</v>
      </c>
      <c r="G5680">
        <v>0</v>
      </c>
    </row>
    <row r="5681" spans="1:9" x14ac:dyDescent="0.2">
      <c r="A5681" t="s">
        <v>4117</v>
      </c>
      <c r="B5681" t="s">
        <v>4328</v>
      </c>
      <c r="C5681" t="s">
        <v>75</v>
      </c>
      <c r="D5681" t="s">
        <v>50</v>
      </c>
      <c r="E5681">
        <v>0</v>
      </c>
      <c r="G5681">
        <v>0</v>
      </c>
    </row>
    <row r="5682" spans="1:9" x14ac:dyDescent="0.2">
      <c r="A5682" t="s">
        <v>4117</v>
      </c>
      <c r="B5682" t="s">
        <v>4168</v>
      </c>
      <c r="C5682" t="s">
        <v>49</v>
      </c>
      <c r="D5682" t="s">
        <v>50</v>
      </c>
      <c r="E5682">
        <v>0</v>
      </c>
      <c r="G5682">
        <v>1</v>
      </c>
      <c r="H5682" t="s">
        <v>51</v>
      </c>
    </row>
    <row r="5683" spans="1:9" x14ac:dyDescent="0.2">
      <c r="A5683" t="s">
        <v>4117</v>
      </c>
      <c r="B5683" t="s">
        <v>4329</v>
      </c>
      <c r="C5683" t="s">
        <v>49</v>
      </c>
      <c r="D5683" t="s">
        <v>50</v>
      </c>
      <c r="E5683">
        <v>0</v>
      </c>
      <c r="G5683">
        <v>1</v>
      </c>
      <c r="H5683" t="s">
        <v>51</v>
      </c>
    </row>
    <row r="5684" spans="1:9" x14ac:dyDescent="0.2">
      <c r="A5684" t="s">
        <v>4117</v>
      </c>
      <c r="B5684" t="s">
        <v>4330</v>
      </c>
      <c r="C5684" t="s">
        <v>61</v>
      </c>
      <c r="D5684" t="s">
        <v>50</v>
      </c>
      <c r="E5684">
        <v>1</v>
      </c>
      <c r="F5684" t="s">
        <v>62</v>
      </c>
      <c r="G5684">
        <v>0</v>
      </c>
    </row>
    <row r="5685" spans="1:9" x14ac:dyDescent="0.2">
      <c r="A5685" t="s">
        <v>4117</v>
      </c>
      <c r="B5685" t="s">
        <v>4331</v>
      </c>
      <c r="C5685" t="s">
        <v>109</v>
      </c>
      <c r="D5685" t="s">
        <v>90</v>
      </c>
      <c r="E5685">
        <v>2</v>
      </c>
      <c r="F5685" t="s">
        <v>185</v>
      </c>
      <c r="G5685">
        <v>0</v>
      </c>
      <c r="I5685" t="s">
        <v>314</v>
      </c>
    </row>
    <row r="5686" spans="1:9" x14ac:dyDescent="0.2">
      <c r="A5686" t="s">
        <v>4117</v>
      </c>
      <c r="B5686" t="s">
        <v>4332</v>
      </c>
      <c r="C5686" t="s">
        <v>109</v>
      </c>
      <c r="D5686" t="s">
        <v>90</v>
      </c>
      <c r="E5686">
        <v>0</v>
      </c>
      <c r="G5686">
        <v>0</v>
      </c>
    </row>
    <row r="5687" spans="1:9" x14ac:dyDescent="0.2">
      <c r="A5687" t="s">
        <v>4117</v>
      </c>
      <c r="B5687" t="s">
        <v>4333</v>
      </c>
      <c r="C5687" t="s">
        <v>89</v>
      </c>
      <c r="D5687" t="s">
        <v>90</v>
      </c>
      <c r="E5687">
        <v>1</v>
      </c>
      <c r="F5687" t="s">
        <v>62</v>
      </c>
      <c r="G5687">
        <v>0</v>
      </c>
    </row>
    <row r="5688" spans="1:9" x14ac:dyDescent="0.2">
      <c r="A5688" t="s">
        <v>4117</v>
      </c>
      <c r="B5688" t="s">
        <v>4334</v>
      </c>
      <c r="C5688" t="s">
        <v>339</v>
      </c>
      <c r="D5688" t="s">
        <v>90</v>
      </c>
      <c r="E5688">
        <v>0</v>
      </c>
      <c r="G5688">
        <v>7</v>
      </c>
      <c r="H5688" t="s">
        <v>4335</v>
      </c>
    </row>
    <row r="5689" spans="1:9" x14ac:dyDescent="0.2">
      <c r="A5689" t="s">
        <v>4117</v>
      </c>
      <c r="B5689" t="s">
        <v>4334</v>
      </c>
      <c r="C5689" t="s">
        <v>89</v>
      </c>
      <c r="D5689" t="s">
        <v>90</v>
      </c>
      <c r="E5689">
        <v>0</v>
      </c>
      <c r="G5689">
        <v>7</v>
      </c>
      <c r="H5689" t="s">
        <v>4335</v>
      </c>
    </row>
    <row r="5690" spans="1:9" x14ac:dyDescent="0.2">
      <c r="A5690" t="s">
        <v>4117</v>
      </c>
      <c r="B5690" t="s">
        <v>4336</v>
      </c>
      <c r="C5690" t="s">
        <v>89</v>
      </c>
      <c r="D5690" t="s">
        <v>90</v>
      </c>
      <c r="E5690">
        <v>0</v>
      </c>
      <c r="G5690">
        <v>0</v>
      </c>
    </row>
    <row r="5691" spans="1:9" x14ac:dyDescent="0.2">
      <c r="A5691" t="s">
        <v>4117</v>
      </c>
      <c r="B5691" t="s">
        <v>4337</v>
      </c>
      <c r="C5691" t="s">
        <v>109</v>
      </c>
      <c r="D5691" t="s">
        <v>90</v>
      </c>
      <c r="E5691">
        <v>3</v>
      </c>
      <c r="F5691" t="s">
        <v>4338</v>
      </c>
      <c r="G5691">
        <v>0</v>
      </c>
      <c r="I5691" t="s">
        <v>272</v>
      </c>
    </row>
    <row r="5692" spans="1:9" x14ac:dyDescent="0.2">
      <c r="A5692" t="s">
        <v>4117</v>
      </c>
      <c r="B5692" t="s">
        <v>4339</v>
      </c>
      <c r="C5692" t="s">
        <v>89</v>
      </c>
      <c r="D5692" t="s">
        <v>90</v>
      </c>
      <c r="E5692">
        <v>0</v>
      </c>
      <c r="G5692">
        <v>0</v>
      </c>
    </row>
    <row r="5693" spans="1:9" x14ac:dyDescent="0.2">
      <c r="A5693" t="s">
        <v>4117</v>
      </c>
      <c r="B5693" t="s">
        <v>4340</v>
      </c>
      <c r="C5693" t="s">
        <v>439</v>
      </c>
      <c r="D5693" t="s">
        <v>2</v>
      </c>
      <c r="E5693">
        <v>3</v>
      </c>
      <c r="F5693" t="s">
        <v>872</v>
      </c>
      <c r="G5693">
        <v>0</v>
      </c>
    </row>
    <row r="5694" spans="1:9" x14ac:dyDescent="0.2">
      <c r="A5694" t="s">
        <v>4117</v>
      </c>
      <c r="B5694" t="s">
        <v>4340</v>
      </c>
      <c r="C5694" t="s">
        <v>1842</v>
      </c>
      <c r="D5694" t="s">
        <v>2</v>
      </c>
      <c r="E5694">
        <v>3</v>
      </c>
      <c r="F5694" t="s">
        <v>872</v>
      </c>
      <c r="G5694">
        <v>0</v>
      </c>
    </row>
    <row r="5695" spans="1:9" x14ac:dyDescent="0.2">
      <c r="A5695" t="s">
        <v>4117</v>
      </c>
      <c r="B5695" t="s">
        <v>1</v>
      </c>
      <c r="C5695" t="s">
        <v>1</v>
      </c>
      <c r="D5695" t="s">
        <v>2</v>
      </c>
      <c r="E5695">
        <v>0</v>
      </c>
      <c r="G5695">
        <v>0</v>
      </c>
    </row>
    <row r="5696" spans="1:9" x14ac:dyDescent="0.2">
      <c r="A5696" t="s">
        <v>4117</v>
      </c>
      <c r="B5696" t="s">
        <v>4341</v>
      </c>
      <c r="C5696" t="s">
        <v>883</v>
      </c>
      <c r="D5696" t="s">
        <v>2</v>
      </c>
      <c r="E5696">
        <v>0</v>
      </c>
      <c r="G5696">
        <v>0</v>
      </c>
    </row>
    <row r="5697" spans="1:9" x14ac:dyDescent="0.2">
      <c r="A5697" t="s">
        <v>4117</v>
      </c>
      <c r="B5697" t="s">
        <v>4342</v>
      </c>
      <c r="C5697" t="s">
        <v>4343</v>
      </c>
      <c r="D5697" t="s">
        <v>5</v>
      </c>
      <c r="E5697">
        <v>3</v>
      </c>
      <c r="F5697" t="s">
        <v>1409</v>
      </c>
      <c r="G5697">
        <v>0</v>
      </c>
      <c r="I5697" t="s">
        <v>1297</v>
      </c>
    </row>
    <row r="5698" spans="1:9" x14ac:dyDescent="0.2">
      <c r="A5698" t="s">
        <v>4117</v>
      </c>
      <c r="B5698" t="s">
        <v>4344</v>
      </c>
      <c r="C5698" t="s">
        <v>1960</v>
      </c>
      <c r="D5698" t="s">
        <v>5</v>
      </c>
      <c r="E5698">
        <v>0</v>
      </c>
      <c r="G5698">
        <v>0</v>
      </c>
    </row>
    <row r="5699" spans="1:9" x14ac:dyDescent="0.2">
      <c r="A5699" t="s">
        <v>4117</v>
      </c>
      <c r="B5699" t="s">
        <v>4345</v>
      </c>
      <c r="C5699" t="s">
        <v>31</v>
      </c>
      <c r="D5699" t="s">
        <v>5</v>
      </c>
      <c r="E5699">
        <v>1</v>
      </c>
      <c r="F5699" t="s">
        <v>62</v>
      </c>
      <c r="G5699">
        <v>0</v>
      </c>
    </row>
    <row r="5700" spans="1:9" x14ac:dyDescent="0.2">
      <c r="A5700" t="s">
        <v>4117</v>
      </c>
      <c r="B5700" t="s">
        <v>4345</v>
      </c>
      <c r="C5700" t="s">
        <v>235</v>
      </c>
      <c r="D5700" t="s">
        <v>5</v>
      </c>
      <c r="E5700">
        <v>1</v>
      </c>
      <c r="F5700" t="s">
        <v>62</v>
      </c>
      <c r="G5700">
        <v>0</v>
      </c>
    </row>
    <row r="5701" spans="1:9" x14ac:dyDescent="0.2">
      <c r="A5701" t="s">
        <v>4117</v>
      </c>
      <c r="B5701" t="s">
        <v>4346</v>
      </c>
      <c r="C5701" t="s">
        <v>225</v>
      </c>
      <c r="D5701" t="s">
        <v>226</v>
      </c>
      <c r="E5701">
        <v>1</v>
      </c>
      <c r="F5701" t="s">
        <v>4347</v>
      </c>
      <c r="G5701">
        <v>0</v>
      </c>
    </row>
    <row r="5702" spans="1:9" x14ac:dyDescent="0.2">
      <c r="A5702" t="s">
        <v>4117</v>
      </c>
      <c r="B5702" t="s">
        <v>4348</v>
      </c>
      <c r="C5702" t="s">
        <v>44</v>
      </c>
      <c r="D5702" t="s">
        <v>5</v>
      </c>
      <c r="E5702">
        <v>2</v>
      </c>
      <c r="F5702" t="s">
        <v>2528</v>
      </c>
      <c r="G5702">
        <v>0</v>
      </c>
    </row>
    <row r="5703" spans="1:9" x14ac:dyDescent="0.2">
      <c r="A5703" t="s">
        <v>4117</v>
      </c>
      <c r="B5703" t="s">
        <v>4349</v>
      </c>
      <c r="C5703" t="s">
        <v>4350</v>
      </c>
      <c r="D5703" t="s">
        <v>5</v>
      </c>
      <c r="E5703">
        <v>4</v>
      </c>
      <c r="F5703" t="s">
        <v>4351</v>
      </c>
      <c r="G5703">
        <v>0</v>
      </c>
      <c r="I5703" t="s">
        <v>1033</v>
      </c>
    </row>
    <row r="5704" spans="1:9" x14ac:dyDescent="0.2">
      <c r="A5704" t="s">
        <v>4117</v>
      </c>
      <c r="B5704" t="s">
        <v>4352</v>
      </c>
      <c r="C5704" t="s">
        <v>429</v>
      </c>
      <c r="D5704" t="s">
        <v>50</v>
      </c>
      <c r="E5704">
        <v>2</v>
      </c>
      <c r="F5704" t="s">
        <v>334</v>
      </c>
      <c r="G5704">
        <v>0</v>
      </c>
    </row>
    <row r="5705" spans="1:9" x14ac:dyDescent="0.2">
      <c r="A5705" t="s">
        <v>4117</v>
      </c>
      <c r="B5705" t="s">
        <v>4353</v>
      </c>
      <c r="C5705" t="s">
        <v>68</v>
      </c>
    </row>
    <row r="5706" spans="1:9" x14ac:dyDescent="0.2">
      <c r="A5706" t="s">
        <v>4117</v>
      </c>
      <c r="B5706" t="s">
        <v>4354</v>
      </c>
      <c r="C5706" t="s">
        <v>75</v>
      </c>
      <c r="D5706" t="s">
        <v>50</v>
      </c>
      <c r="E5706">
        <v>4</v>
      </c>
      <c r="F5706" t="s">
        <v>4355</v>
      </c>
      <c r="G5706">
        <v>1</v>
      </c>
      <c r="H5706" t="s">
        <v>51</v>
      </c>
      <c r="I5706" t="s">
        <v>508</v>
      </c>
    </row>
    <row r="5707" spans="1:9" x14ac:dyDescent="0.2">
      <c r="A5707" t="s">
        <v>4117</v>
      </c>
      <c r="B5707" t="s">
        <v>84</v>
      </c>
      <c r="C5707" t="s">
        <v>49</v>
      </c>
      <c r="D5707" t="s">
        <v>50</v>
      </c>
      <c r="E5707">
        <v>0</v>
      </c>
      <c r="G5707">
        <v>1</v>
      </c>
      <c r="H5707" t="s">
        <v>51</v>
      </c>
    </row>
    <row r="5708" spans="1:9" x14ac:dyDescent="0.2">
      <c r="A5708" t="s">
        <v>4117</v>
      </c>
      <c r="B5708" t="s">
        <v>317</v>
      </c>
      <c r="C5708" t="s">
        <v>49</v>
      </c>
      <c r="D5708" t="s">
        <v>50</v>
      </c>
      <c r="E5708">
        <v>0</v>
      </c>
      <c r="G5708">
        <v>1</v>
      </c>
      <c r="H5708" t="s">
        <v>51</v>
      </c>
    </row>
    <row r="5709" spans="1:9" x14ac:dyDescent="0.2">
      <c r="A5709" t="s">
        <v>4117</v>
      </c>
      <c r="B5709" t="s">
        <v>4356</v>
      </c>
      <c r="C5709" t="s">
        <v>61</v>
      </c>
      <c r="D5709" t="s">
        <v>50</v>
      </c>
      <c r="E5709">
        <v>1</v>
      </c>
      <c r="F5709" t="s">
        <v>62</v>
      </c>
      <c r="G5709">
        <v>0</v>
      </c>
    </row>
    <row r="5710" spans="1:9" x14ac:dyDescent="0.2">
      <c r="A5710" t="s">
        <v>4117</v>
      </c>
      <c r="B5710" t="s">
        <v>1110</v>
      </c>
      <c r="C5710" t="s">
        <v>61</v>
      </c>
      <c r="D5710" t="s">
        <v>50</v>
      </c>
      <c r="E5710">
        <v>1</v>
      </c>
      <c r="F5710" t="s">
        <v>62</v>
      </c>
      <c r="G5710">
        <v>0</v>
      </c>
    </row>
    <row r="5711" spans="1:9" x14ac:dyDescent="0.2">
      <c r="A5711" t="s">
        <v>4117</v>
      </c>
      <c r="B5711" t="s">
        <v>1110</v>
      </c>
      <c r="C5711" t="s">
        <v>75</v>
      </c>
      <c r="D5711" t="s">
        <v>50</v>
      </c>
      <c r="E5711">
        <v>1</v>
      </c>
      <c r="F5711" t="s">
        <v>62</v>
      </c>
      <c r="G5711">
        <v>0</v>
      </c>
    </row>
    <row r="5712" spans="1:9" x14ac:dyDescent="0.2">
      <c r="A5712" t="s">
        <v>4117</v>
      </c>
      <c r="B5712" t="s">
        <v>4357</v>
      </c>
      <c r="C5712" t="s">
        <v>75</v>
      </c>
      <c r="D5712" t="s">
        <v>50</v>
      </c>
      <c r="E5712">
        <v>7</v>
      </c>
      <c r="F5712" t="s">
        <v>4358</v>
      </c>
      <c r="G5712">
        <v>0</v>
      </c>
      <c r="I5712" t="s">
        <v>76</v>
      </c>
    </row>
    <row r="5713" spans="1:9" x14ac:dyDescent="0.2">
      <c r="A5713" t="s">
        <v>4117</v>
      </c>
      <c r="B5713" t="s">
        <v>4359</v>
      </c>
      <c r="C5713" t="s">
        <v>75</v>
      </c>
      <c r="D5713" t="s">
        <v>50</v>
      </c>
      <c r="E5713">
        <v>3</v>
      </c>
      <c r="F5713" t="s">
        <v>3642</v>
      </c>
      <c r="G5713">
        <v>0</v>
      </c>
    </row>
    <row r="5714" spans="1:9" x14ac:dyDescent="0.2">
      <c r="A5714" t="s">
        <v>4117</v>
      </c>
      <c r="B5714" t="s">
        <v>4360</v>
      </c>
      <c r="C5714" t="s">
        <v>429</v>
      </c>
      <c r="D5714" t="s">
        <v>50</v>
      </c>
      <c r="E5714">
        <v>1</v>
      </c>
      <c r="F5714" t="s">
        <v>82</v>
      </c>
      <c r="G5714">
        <v>0</v>
      </c>
    </row>
    <row r="5715" spans="1:9" x14ac:dyDescent="0.2">
      <c r="A5715" t="s">
        <v>4117</v>
      </c>
      <c r="B5715" t="s">
        <v>4361</v>
      </c>
      <c r="C5715" t="s">
        <v>49</v>
      </c>
      <c r="D5715" t="s">
        <v>50</v>
      </c>
      <c r="E5715">
        <v>1</v>
      </c>
      <c r="F5715" t="s">
        <v>4347</v>
      </c>
      <c r="G5715">
        <v>0</v>
      </c>
    </row>
    <row r="5716" spans="1:9" x14ac:dyDescent="0.2">
      <c r="A5716" t="s">
        <v>4117</v>
      </c>
      <c r="B5716" t="s">
        <v>260</v>
      </c>
      <c r="C5716" t="s">
        <v>49</v>
      </c>
      <c r="D5716" t="s">
        <v>50</v>
      </c>
      <c r="E5716">
        <v>0</v>
      </c>
      <c r="G5716">
        <v>1</v>
      </c>
      <c r="H5716" t="s">
        <v>51</v>
      </c>
    </row>
    <row r="5717" spans="1:9" x14ac:dyDescent="0.2">
      <c r="A5717" t="s">
        <v>4117</v>
      </c>
      <c r="B5717" t="s">
        <v>435</v>
      </c>
      <c r="C5717" t="s">
        <v>49</v>
      </c>
      <c r="D5717" t="s">
        <v>50</v>
      </c>
      <c r="E5717">
        <v>0</v>
      </c>
      <c r="G5717">
        <v>1</v>
      </c>
      <c r="H5717" t="s">
        <v>51</v>
      </c>
    </row>
    <row r="5718" spans="1:9" x14ac:dyDescent="0.2">
      <c r="A5718" t="s">
        <v>4117</v>
      </c>
      <c r="B5718" t="s">
        <v>4362</v>
      </c>
      <c r="C5718" t="s">
        <v>97</v>
      </c>
      <c r="D5718" t="s">
        <v>90</v>
      </c>
      <c r="E5718">
        <v>0</v>
      </c>
      <c r="G5718">
        <v>0</v>
      </c>
    </row>
    <row r="5719" spans="1:9" x14ac:dyDescent="0.2">
      <c r="A5719" t="s">
        <v>4117</v>
      </c>
      <c r="B5719" t="s">
        <v>4363</v>
      </c>
      <c r="C5719" t="s">
        <v>89</v>
      </c>
      <c r="D5719" t="s">
        <v>90</v>
      </c>
      <c r="E5719">
        <v>2</v>
      </c>
      <c r="F5719" t="s">
        <v>334</v>
      </c>
      <c r="G5719">
        <v>0</v>
      </c>
    </row>
    <row r="5720" spans="1:9" x14ac:dyDescent="0.2">
      <c r="A5720" t="s">
        <v>4117</v>
      </c>
      <c r="B5720" t="s">
        <v>4364</v>
      </c>
      <c r="C5720" t="s">
        <v>89</v>
      </c>
      <c r="D5720" t="s">
        <v>90</v>
      </c>
      <c r="E5720">
        <v>4</v>
      </c>
      <c r="F5720" t="s">
        <v>1279</v>
      </c>
      <c r="G5720">
        <v>8</v>
      </c>
      <c r="H5720" t="s">
        <v>4365</v>
      </c>
    </row>
    <row r="5721" spans="1:9" x14ac:dyDescent="0.2">
      <c r="A5721" t="s">
        <v>4117</v>
      </c>
      <c r="B5721" t="s">
        <v>1</v>
      </c>
      <c r="C5721" t="s">
        <v>1</v>
      </c>
      <c r="D5721" t="s">
        <v>2</v>
      </c>
      <c r="E5721">
        <v>0</v>
      </c>
      <c r="G5721">
        <v>0</v>
      </c>
    </row>
    <row r="5722" spans="1:9" x14ac:dyDescent="0.2">
      <c r="A5722" t="s">
        <v>4117</v>
      </c>
      <c r="B5722" t="s">
        <v>1</v>
      </c>
      <c r="C5722" t="s">
        <v>1</v>
      </c>
      <c r="D5722" t="s">
        <v>2</v>
      </c>
      <c r="E5722">
        <v>0</v>
      </c>
      <c r="G5722">
        <v>0</v>
      </c>
    </row>
    <row r="5723" spans="1:9" x14ac:dyDescent="0.2">
      <c r="A5723" t="s">
        <v>4117</v>
      </c>
      <c r="B5723" t="s">
        <v>4366</v>
      </c>
      <c r="C5723" t="s">
        <v>599</v>
      </c>
      <c r="D5723" t="s">
        <v>5</v>
      </c>
      <c r="E5723">
        <v>0</v>
      </c>
      <c r="G5723">
        <v>0</v>
      </c>
      <c r="I5723" t="s">
        <v>1359</v>
      </c>
    </row>
    <row r="5724" spans="1:9" x14ac:dyDescent="0.2">
      <c r="A5724" t="s">
        <v>4117</v>
      </c>
      <c r="B5724" t="s">
        <v>4367</v>
      </c>
      <c r="C5724" t="s">
        <v>28</v>
      </c>
      <c r="D5724" t="s">
        <v>5</v>
      </c>
      <c r="E5724">
        <v>5</v>
      </c>
      <c r="F5724" t="s">
        <v>4368</v>
      </c>
      <c r="G5724">
        <v>0</v>
      </c>
      <c r="I5724" t="s">
        <v>1078</v>
      </c>
    </row>
    <row r="5725" spans="1:9" x14ac:dyDescent="0.2">
      <c r="A5725" t="s">
        <v>4117</v>
      </c>
      <c r="B5725" t="s">
        <v>4367</v>
      </c>
      <c r="C5725" t="s">
        <v>1072</v>
      </c>
      <c r="D5725" t="s">
        <v>5</v>
      </c>
      <c r="E5725">
        <v>5</v>
      </c>
      <c r="F5725" t="s">
        <v>4368</v>
      </c>
      <c r="G5725">
        <v>0</v>
      </c>
      <c r="I5725" t="s">
        <v>1078</v>
      </c>
    </row>
    <row r="5726" spans="1:9" x14ac:dyDescent="0.2">
      <c r="A5726" t="s">
        <v>4117</v>
      </c>
      <c r="B5726" t="s">
        <v>4369</v>
      </c>
      <c r="C5726" t="s">
        <v>2512</v>
      </c>
      <c r="D5726" t="s">
        <v>5</v>
      </c>
      <c r="E5726">
        <v>4</v>
      </c>
      <c r="F5726" t="s">
        <v>4370</v>
      </c>
      <c r="G5726">
        <v>0</v>
      </c>
    </row>
    <row r="5727" spans="1:9" x14ac:dyDescent="0.2">
      <c r="A5727" t="s">
        <v>4117</v>
      </c>
      <c r="B5727" t="s">
        <v>4369</v>
      </c>
      <c r="C5727" t="s">
        <v>235</v>
      </c>
      <c r="D5727" t="s">
        <v>5</v>
      </c>
      <c r="E5727">
        <v>4</v>
      </c>
      <c r="F5727" t="s">
        <v>4370</v>
      </c>
      <c r="G5727">
        <v>0</v>
      </c>
    </row>
    <row r="5728" spans="1:9" x14ac:dyDescent="0.2">
      <c r="A5728" t="s">
        <v>4117</v>
      </c>
      <c r="B5728" t="s">
        <v>4369</v>
      </c>
      <c r="C5728" t="s">
        <v>4371</v>
      </c>
      <c r="D5728" t="s">
        <v>5</v>
      </c>
      <c r="E5728">
        <v>4</v>
      </c>
      <c r="F5728" t="s">
        <v>4370</v>
      </c>
      <c r="G5728">
        <v>0</v>
      </c>
    </row>
    <row r="5729" spans="1:9" x14ac:dyDescent="0.2">
      <c r="A5729" t="s">
        <v>4117</v>
      </c>
      <c r="B5729" t="s">
        <v>4372</v>
      </c>
      <c r="C5729" t="s">
        <v>235</v>
      </c>
      <c r="D5729" t="s">
        <v>5</v>
      </c>
      <c r="E5729">
        <v>2</v>
      </c>
      <c r="F5729" t="s">
        <v>185</v>
      </c>
      <c r="G5729">
        <v>0</v>
      </c>
    </row>
    <row r="5730" spans="1:9" x14ac:dyDescent="0.2">
      <c r="A5730" t="s">
        <v>4117</v>
      </c>
      <c r="B5730" t="s">
        <v>4372</v>
      </c>
      <c r="C5730" t="s">
        <v>235</v>
      </c>
      <c r="D5730" t="s">
        <v>5</v>
      </c>
      <c r="E5730">
        <v>2</v>
      </c>
      <c r="F5730" t="s">
        <v>185</v>
      </c>
      <c r="G5730">
        <v>0</v>
      </c>
    </row>
    <row r="5731" spans="1:9" x14ac:dyDescent="0.2">
      <c r="A5731" t="s">
        <v>4117</v>
      </c>
      <c r="B5731" t="s">
        <v>4373</v>
      </c>
      <c r="C5731" t="s">
        <v>599</v>
      </c>
      <c r="D5731" t="s">
        <v>5</v>
      </c>
      <c r="E5731">
        <v>0</v>
      </c>
      <c r="G5731">
        <v>0</v>
      </c>
      <c r="I5731" t="s">
        <v>1359</v>
      </c>
    </row>
    <row r="5732" spans="1:9" x14ac:dyDescent="0.2">
      <c r="A5732" t="s">
        <v>4117</v>
      </c>
      <c r="B5732" t="s">
        <v>4367</v>
      </c>
      <c r="C5732" t="s">
        <v>28</v>
      </c>
      <c r="D5732" t="s">
        <v>5</v>
      </c>
      <c r="E5732">
        <v>5</v>
      </c>
      <c r="F5732" t="s">
        <v>4368</v>
      </c>
      <c r="G5732">
        <v>0</v>
      </c>
      <c r="I5732" t="s">
        <v>1078</v>
      </c>
    </row>
    <row r="5733" spans="1:9" x14ac:dyDescent="0.2">
      <c r="A5733" t="s">
        <v>4117</v>
      </c>
      <c r="B5733" t="s">
        <v>4367</v>
      </c>
      <c r="C5733" t="s">
        <v>1072</v>
      </c>
      <c r="D5733" t="s">
        <v>5</v>
      </c>
      <c r="E5733">
        <v>5</v>
      </c>
      <c r="F5733" t="s">
        <v>4368</v>
      </c>
      <c r="G5733">
        <v>0</v>
      </c>
      <c r="I5733" t="s">
        <v>1078</v>
      </c>
    </row>
    <row r="5734" spans="1:9" x14ac:dyDescent="0.2">
      <c r="A5734" t="s">
        <v>4117</v>
      </c>
      <c r="B5734" t="s">
        <v>4374</v>
      </c>
      <c r="C5734" t="s">
        <v>54</v>
      </c>
      <c r="D5734" t="s">
        <v>5</v>
      </c>
      <c r="E5734">
        <v>2</v>
      </c>
      <c r="F5734" t="s">
        <v>515</v>
      </c>
      <c r="G5734">
        <v>0</v>
      </c>
    </row>
    <row r="5735" spans="1:9" x14ac:dyDescent="0.2">
      <c r="A5735" t="s">
        <v>4117</v>
      </c>
      <c r="B5735" t="s">
        <v>4375</v>
      </c>
      <c r="C5735" t="s">
        <v>905</v>
      </c>
      <c r="D5735" t="s">
        <v>5</v>
      </c>
      <c r="E5735">
        <v>1</v>
      </c>
      <c r="F5735" t="s">
        <v>82</v>
      </c>
      <c r="G5735">
        <v>0</v>
      </c>
    </row>
    <row r="5736" spans="1:9" x14ac:dyDescent="0.2">
      <c r="A5736" t="s">
        <v>4117</v>
      </c>
      <c r="B5736" t="s">
        <v>4375</v>
      </c>
      <c r="C5736" t="s">
        <v>54</v>
      </c>
      <c r="D5736" t="s">
        <v>5</v>
      </c>
      <c r="E5736">
        <v>1</v>
      </c>
      <c r="F5736" t="s">
        <v>82</v>
      </c>
      <c r="G5736">
        <v>0</v>
      </c>
    </row>
    <row r="5737" spans="1:9" x14ac:dyDescent="0.2">
      <c r="A5737" t="s">
        <v>4117</v>
      </c>
      <c r="B5737" t="s">
        <v>674</v>
      </c>
      <c r="C5737" t="s">
        <v>648</v>
      </c>
      <c r="D5737" t="s">
        <v>5</v>
      </c>
      <c r="E5737">
        <v>1</v>
      </c>
      <c r="F5737" t="s">
        <v>47</v>
      </c>
      <c r="G5737">
        <v>0</v>
      </c>
    </row>
    <row r="5738" spans="1:9" x14ac:dyDescent="0.2">
      <c r="A5738" t="s">
        <v>4117</v>
      </c>
      <c r="B5738" t="s">
        <v>4376</v>
      </c>
      <c r="C5738" t="s">
        <v>81</v>
      </c>
      <c r="D5738" t="s">
        <v>50</v>
      </c>
      <c r="E5738">
        <v>1</v>
      </c>
      <c r="F5738" t="s">
        <v>82</v>
      </c>
      <c r="G5738">
        <v>0</v>
      </c>
    </row>
    <row r="5739" spans="1:9" x14ac:dyDescent="0.2">
      <c r="A5739" t="s">
        <v>4117</v>
      </c>
      <c r="B5739" t="s">
        <v>4376</v>
      </c>
      <c r="C5739" t="s">
        <v>81</v>
      </c>
      <c r="D5739" t="s">
        <v>50</v>
      </c>
      <c r="E5739">
        <v>1</v>
      </c>
      <c r="F5739" t="s">
        <v>82</v>
      </c>
      <c r="G5739">
        <v>0</v>
      </c>
    </row>
    <row r="5740" spans="1:9" x14ac:dyDescent="0.2">
      <c r="A5740" t="s">
        <v>4117</v>
      </c>
      <c r="B5740" t="s">
        <v>4377</v>
      </c>
      <c r="C5740" t="s">
        <v>68</v>
      </c>
      <c r="D5740" t="s">
        <v>50</v>
      </c>
      <c r="E5740">
        <v>1</v>
      </c>
      <c r="F5740" t="s">
        <v>47</v>
      </c>
      <c r="G5740">
        <v>0</v>
      </c>
    </row>
    <row r="5741" spans="1:9" x14ac:dyDescent="0.2">
      <c r="A5741" t="s">
        <v>4117</v>
      </c>
      <c r="B5741" t="s">
        <v>4378</v>
      </c>
      <c r="C5741" t="s">
        <v>429</v>
      </c>
      <c r="D5741" t="s">
        <v>50</v>
      </c>
      <c r="E5741">
        <v>1</v>
      </c>
      <c r="F5741" t="s">
        <v>82</v>
      </c>
      <c r="G5741">
        <v>0</v>
      </c>
    </row>
    <row r="5742" spans="1:9" x14ac:dyDescent="0.2">
      <c r="A5742" t="s">
        <v>4117</v>
      </c>
      <c r="B5742" t="s">
        <v>72</v>
      </c>
      <c r="C5742" t="s">
        <v>49</v>
      </c>
      <c r="D5742" t="s">
        <v>50</v>
      </c>
      <c r="E5742">
        <v>0</v>
      </c>
      <c r="G5742">
        <v>1</v>
      </c>
      <c r="H5742" t="s">
        <v>51</v>
      </c>
    </row>
    <row r="5743" spans="1:9" x14ac:dyDescent="0.2">
      <c r="A5743" t="s">
        <v>4117</v>
      </c>
      <c r="B5743" t="s">
        <v>179</v>
      </c>
      <c r="C5743" t="s">
        <v>61</v>
      </c>
      <c r="D5743" t="s">
        <v>50</v>
      </c>
      <c r="E5743">
        <v>0</v>
      </c>
      <c r="G5743">
        <v>0</v>
      </c>
    </row>
    <row r="5744" spans="1:9" x14ac:dyDescent="0.2">
      <c r="A5744" t="s">
        <v>4117</v>
      </c>
      <c r="B5744" t="s">
        <v>180</v>
      </c>
      <c r="C5744" t="s">
        <v>61</v>
      </c>
      <c r="D5744" t="s">
        <v>50</v>
      </c>
      <c r="E5744">
        <v>0</v>
      </c>
      <c r="G5744">
        <v>0</v>
      </c>
    </row>
    <row r="5745" spans="1:9" x14ac:dyDescent="0.2">
      <c r="A5745" t="s">
        <v>4117</v>
      </c>
      <c r="B5745" t="s">
        <v>4379</v>
      </c>
      <c r="C5745" t="s">
        <v>61</v>
      </c>
      <c r="D5745" t="s">
        <v>50</v>
      </c>
      <c r="E5745">
        <v>1</v>
      </c>
      <c r="F5745" t="s">
        <v>62</v>
      </c>
      <c r="G5745">
        <v>0</v>
      </c>
    </row>
    <row r="5746" spans="1:9" x14ac:dyDescent="0.2">
      <c r="A5746" t="s">
        <v>4117</v>
      </c>
      <c r="B5746" t="s">
        <v>1446</v>
      </c>
      <c r="C5746" t="s">
        <v>61</v>
      </c>
      <c r="D5746" t="s">
        <v>50</v>
      </c>
      <c r="E5746">
        <v>0</v>
      </c>
      <c r="G5746">
        <v>0</v>
      </c>
    </row>
    <row r="5747" spans="1:9" x14ac:dyDescent="0.2">
      <c r="A5747" t="s">
        <v>4117</v>
      </c>
      <c r="B5747" t="s">
        <v>4380</v>
      </c>
      <c r="C5747" t="s">
        <v>75</v>
      </c>
      <c r="D5747" t="s">
        <v>50</v>
      </c>
      <c r="E5747">
        <v>4</v>
      </c>
      <c r="F5747" t="s">
        <v>4381</v>
      </c>
      <c r="G5747">
        <v>0</v>
      </c>
    </row>
    <row r="5748" spans="1:9" x14ac:dyDescent="0.2">
      <c r="A5748" t="s">
        <v>4117</v>
      </c>
      <c r="B5748" t="s">
        <v>4372</v>
      </c>
      <c r="C5748" t="s">
        <v>68</v>
      </c>
      <c r="D5748" t="s">
        <v>50</v>
      </c>
      <c r="E5748">
        <v>2</v>
      </c>
      <c r="F5748" t="s">
        <v>185</v>
      </c>
      <c r="G5748">
        <v>0</v>
      </c>
    </row>
    <row r="5749" spans="1:9" x14ac:dyDescent="0.2">
      <c r="A5749" t="s">
        <v>4117</v>
      </c>
      <c r="B5749" t="s">
        <v>4377</v>
      </c>
      <c r="C5749" t="s">
        <v>68</v>
      </c>
      <c r="D5749" t="s">
        <v>50</v>
      </c>
      <c r="E5749">
        <v>1</v>
      </c>
      <c r="F5749" t="s">
        <v>47</v>
      </c>
      <c r="G5749">
        <v>0</v>
      </c>
    </row>
    <row r="5750" spans="1:9" x14ac:dyDescent="0.2">
      <c r="A5750" t="s">
        <v>4117</v>
      </c>
      <c r="B5750" t="s">
        <v>4378</v>
      </c>
      <c r="C5750" t="s">
        <v>429</v>
      </c>
      <c r="D5750" t="s">
        <v>50</v>
      </c>
      <c r="E5750">
        <v>1</v>
      </c>
      <c r="F5750" t="s">
        <v>82</v>
      </c>
      <c r="G5750">
        <v>0</v>
      </c>
    </row>
    <row r="5751" spans="1:9" x14ac:dyDescent="0.2">
      <c r="A5751" t="s">
        <v>4117</v>
      </c>
      <c r="B5751" t="s">
        <v>4382</v>
      </c>
      <c r="C5751" t="s">
        <v>68</v>
      </c>
      <c r="D5751" t="s">
        <v>50</v>
      </c>
      <c r="E5751">
        <v>0</v>
      </c>
      <c r="G5751">
        <v>0</v>
      </c>
    </row>
    <row r="5752" spans="1:9" x14ac:dyDescent="0.2">
      <c r="A5752" t="s">
        <v>4117</v>
      </c>
      <c r="B5752" t="s">
        <v>323</v>
      </c>
      <c r="C5752" t="s">
        <v>49</v>
      </c>
      <c r="D5752" t="s">
        <v>50</v>
      </c>
      <c r="E5752">
        <v>0</v>
      </c>
      <c r="G5752">
        <v>1</v>
      </c>
      <c r="H5752" t="s">
        <v>51</v>
      </c>
    </row>
    <row r="5753" spans="1:9" x14ac:dyDescent="0.2">
      <c r="A5753" t="s">
        <v>4117</v>
      </c>
      <c r="B5753" t="s">
        <v>179</v>
      </c>
      <c r="C5753" t="s">
        <v>61</v>
      </c>
      <c r="D5753" t="s">
        <v>50</v>
      </c>
      <c r="E5753">
        <v>0</v>
      </c>
      <c r="G5753">
        <v>0</v>
      </c>
    </row>
    <row r="5754" spans="1:9" x14ac:dyDescent="0.2">
      <c r="A5754" t="s">
        <v>4117</v>
      </c>
      <c r="B5754" t="s">
        <v>4383</v>
      </c>
      <c r="C5754" t="s">
        <v>61</v>
      </c>
      <c r="D5754" t="s">
        <v>50</v>
      </c>
      <c r="E5754">
        <v>0</v>
      </c>
      <c r="G5754">
        <v>0</v>
      </c>
    </row>
    <row r="5755" spans="1:9" x14ac:dyDescent="0.2">
      <c r="A5755" t="s">
        <v>4117</v>
      </c>
      <c r="B5755" t="s">
        <v>4384</v>
      </c>
      <c r="C5755" t="s">
        <v>61</v>
      </c>
      <c r="D5755" t="s">
        <v>50</v>
      </c>
      <c r="E5755">
        <v>1</v>
      </c>
      <c r="F5755" t="s">
        <v>62</v>
      </c>
      <c r="G5755">
        <v>0</v>
      </c>
    </row>
    <row r="5756" spans="1:9" x14ac:dyDescent="0.2">
      <c r="A5756" t="s">
        <v>4117</v>
      </c>
      <c r="B5756" t="s">
        <v>674</v>
      </c>
      <c r="C5756" t="s">
        <v>75</v>
      </c>
      <c r="D5756" t="s">
        <v>50</v>
      </c>
      <c r="E5756">
        <v>1</v>
      </c>
      <c r="F5756" t="s">
        <v>47</v>
      </c>
      <c r="G5756">
        <v>0</v>
      </c>
    </row>
    <row r="5757" spans="1:9" x14ac:dyDescent="0.2">
      <c r="A5757" t="s">
        <v>4117</v>
      </c>
      <c r="B5757" t="s">
        <v>674</v>
      </c>
      <c r="C5757" t="s">
        <v>75</v>
      </c>
      <c r="D5757" t="s">
        <v>50</v>
      </c>
      <c r="E5757">
        <v>1</v>
      </c>
      <c r="F5757" t="s">
        <v>47</v>
      </c>
      <c r="G5757">
        <v>0</v>
      </c>
    </row>
    <row r="5758" spans="1:9" x14ac:dyDescent="0.2">
      <c r="A5758" t="s">
        <v>4117</v>
      </c>
      <c r="B5758" t="s">
        <v>4385</v>
      </c>
      <c r="C5758" t="s">
        <v>115</v>
      </c>
      <c r="D5758" t="s">
        <v>90</v>
      </c>
      <c r="E5758">
        <v>1</v>
      </c>
      <c r="F5758" t="s">
        <v>82</v>
      </c>
      <c r="G5758">
        <v>0</v>
      </c>
    </row>
    <row r="5759" spans="1:9" x14ac:dyDescent="0.2">
      <c r="A5759" t="s">
        <v>4117</v>
      </c>
      <c r="B5759" t="s">
        <v>4386</v>
      </c>
      <c r="C5759" t="s">
        <v>89</v>
      </c>
      <c r="D5759" t="s">
        <v>90</v>
      </c>
      <c r="E5759">
        <v>3</v>
      </c>
      <c r="F5759" t="s">
        <v>4387</v>
      </c>
      <c r="G5759">
        <v>0</v>
      </c>
      <c r="I5759" t="s">
        <v>508</v>
      </c>
    </row>
    <row r="5760" spans="1:9" x14ac:dyDescent="0.2">
      <c r="A5760" t="s">
        <v>4117</v>
      </c>
      <c r="B5760" t="s">
        <v>4388</v>
      </c>
      <c r="C5760" t="s">
        <v>115</v>
      </c>
      <c r="D5760" t="s">
        <v>90</v>
      </c>
      <c r="E5760">
        <v>1</v>
      </c>
      <c r="F5760" t="s">
        <v>82</v>
      </c>
      <c r="G576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Sheet1!ctm_full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Kandhan Sekar</dc:creator>
  <cp:lastModifiedBy>Kandhan Sekar</cp:lastModifiedBy>
  <dcterms:created xsi:type="dcterms:W3CDTF">2018-09-28T19:51:57Z</dcterms:created>
  <dcterms:modified xsi:type="dcterms:W3CDTF">2018-09-28T21:00:07Z</dcterms:modified>
</cp:coreProperties>
</file>